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2"/>
  <workbookPr filterPrivacy="1" showInkAnnotation="0" codeName="ThisWorkbook" autoCompressPictures="0"/>
  <xr:revisionPtr revIDLastSave="0" documentId="8_{408CCD17-D819-5B48-B222-31472CD6E122}" xr6:coauthVersionLast="47" xr6:coauthVersionMax="47" xr10:uidLastSave="{00000000-0000-0000-0000-000000000000}"/>
  <bookViews>
    <workbookView xWindow="480" yWindow="660" windowWidth="24100" windowHeight="18160" tabRatio="688" xr2:uid="{00000000-000D-0000-FFFF-FFFF00000000}"/>
  </bookViews>
  <sheets>
    <sheet name="Instructions" sheetId="9" r:id="rId1"/>
    <sheet name="4 Cards" sheetId="45" r:id="rId2"/>
    <sheet name="2 Cards" sheetId="31" r:id="rId3"/>
    <sheet name="Large Cards" sheetId="27" r:id="rId4"/>
    <sheet name="Control Sheet" sheetId="44" r:id="rId5"/>
    <sheet name="BingoMaker.com" sheetId="2" r:id="rId6"/>
  </sheets>
  <definedNames>
    <definedName name="BM_varié1_HF_1" localSheetId="0">Instructions!#REF!</definedName>
  </definedNames>
  <calcPr calcId="191029"/>
  <webPublishing allowPng="1" targetScreenSize="1024x768" dpi="72" codePage="1000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44" l="1"/>
  <c r="PE7" i="31"/>
  <c r="FG7" i="31"/>
  <c r="C18" i="45"/>
  <c r="I18" i="45"/>
  <c r="N18" i="45"/>
  <c r="T18" i="45"/>
  <c r="Y18" i="45"/>
  <c r="AE18" i="45"/>
  <c r="AJ18" i="45"/>
  <c r="AP18" i="45"/>
  <c r="AU18" i="45"/>
  <c r="BA18" i="45"/>
  <c r="BF18" i="45"/>
  <c r="BL18" i="45"/>
  <c r="BQ18" i="45"/>
  <c r="BW18" i="45"/>
  <c r="CB18" i="45"/>
  <c r="CH18" i="45"/>
  <c r="CM18" i="45"/>
  <c r="CS18" i="45"/>
  <c r="CX18" i="45"/>
  <c r="DD18" i="45"/>
  <c r="DI18" i="45"/>
  <c r="DO18" i="45"/>
  <c r="DT18" i="45"/>
  <c r="DZ18" i="45"/>
  <c r="EE18" i="45"/>
  <c r="EK18" i="45"/>
  <c r="EP18" i="45"/>
  <c r="EV18" i="45"/>
  <c r="FA18" i="45"/>
  <c r="FG18" i="45"/>
  <c r="FL18" i="45"/>
  <c r="FR18" i="45"/>
  <c r="FW18" i="45"/>
  <c r="GC18" i="45"/>
  <c r="GH18" i="45"/>
  <c r="GN18" i="45"/>
  <c r="GS18" i="45"/>
  <c r="GY18" i="45"/>
  <c r="HD18" i="45"/>
  <c r="HJ18" i="45"/>
  <c r="HO18" i="45"/>
  <c r="HU18" i="45"/>
  <c r="HZ18" i="45"/>
  <c r="IF18" i="45"/>
  <c r="IK18" i="45"/>
  <c r="IQ18" i="45"/>
  <c r="IV18" i="45"/>
  <c r="JB18" i="45"/>
  <c r="JG18" i="45"/>
  <c r="JM18" i="45"/>
  <c r="N9" i="45"/>
  <c r="T9" i="45"/>
  <c r="Y9" i="45"/>
  <c r="AE9" i="45"/>
  <c r="AJ10" i="45"/>
  <c r="AJ9" i="45"/>
  <c r="AP10" i="45"/>
  <c r="AP9" i="45"/>
  <c r="AU10" i="45"/>
  <c r="AU9" i="45"/>
  <c r="BA10" i="45"/>
  <c r="BA9" i="45"/>
  <c r="BF10" i="45"/>
  <c r="BF9" i="45"/>
  <c r="BL10" i="45"/>
  <c r="BL9" i="45"/>
  <c r="BQ10" i="45"/>
  <c r="BQ9" i="45"/>
  <c r="BW10" i="45"/>
  <c r="BW9" i="45"/>
  <c r="CB10" i="45"/>
  <c r="CB9" i="45"/>
  <c r="CH10" i="45"/>
  <c r="CH9" i="45"/>
  <c r="CM10" i="45"/>
  <c r="CM9" i="45"/>
  <c r="CS10" i="45"/>
  <c r="CS9" i="45"/>
  <c r="CX10" i="45"/>
  <c r="CX9" i="45"/>
  <c r="DD10" i="45"/>
  <c r="DD9" i="45"/>
  <c r="DI10" i="45"/>
  <c r="DI9" i="45"/>
  <c r="DO10" i="45"/>
  <c r="DO9" i="45"/>
  <c r="DT10" i="45"/>
  <c r="DT9" i="45"/>
  <c r="DZ10" i="45"/>
  <c r="DZ9" i="45"/>
  <c r="EE10" i="45"/>
  <c r="EE9" i="45"/>
  <c r="EK10" i="45"/>
  <c r="EK9" i="45"/>
  <c r="EP10" i="45"/>
  <c r="EP9" i="45"/>
  <c r="EV10" i="45"/>
  <c r="EV9" i="45"/>
  <c r="FA10" i="45"/>
  <c r="FA9" i="45"/>
  <c r="FG10" i="45"/>
  <c r="FG9" i="45"/>
  <c r="FL10" i="45"/>
  <c r="FL9" i="45"/>
  <c r="FR10" i="45"/>
  <c r="FR9" i="45"/>
  <c r="FW10" i="45"/>
  <c r="FW9" i="45"/>
  <c r="GC10" i="45"/>
  <c r="GC9" i="45"/>
  <c r="GH10" i="45"/>
  <c r="GH9" i="45"/>
  <c r="GN10" i="45"/>
  <c r="GN9" i="45"/>
  <c r="GS10" i="45"/>
  <c r="GS9" i="45"/>
  <c r="GY10" i="45"/>
  <c r="GY9" i="45"/>
  <c r="HD10" i="45"/>
  <c r="HD9" i="45"/>
  <c r="HJ10" i="45"/>
  <c r="HJ9" i="45"/>
  <c r="HO10" i="45"/>
  <c r="HO9" i="45"/>
  <c r="HU10" i="45"/>
  <c r="HU9" i="45"/>
  <c r="HZ10" i="45"/>
  <c r="HZ9" i="45"/>
  <c r="IF10" i="45"/>
  <c r="IF9" i="45"/>
  <c r="IK10" i="45"/>
  <c r="IK9" i="45"/>
  <c r="IQ10" i="45"/>
  <c r="IQ9" i="45"/>
  <c r="IV10" i="45"/>
  <c r="IV9" i="45"/>
  <c r="JB9" i="45"/>
  <c r="JG9" i="45"/>
  <c r="JM9" i="45"/>
  <c r="JB10" i="45"/>
  <c r="JG10" i="45"/>
  <c r="JM10" i="45"/>
  <c r="JM1" i="45"/>
  <c r="JG1" i="45"/>
  <c r="JB1" i="45"/>
  <c r="IV1" i="45"/>
  <c r="IQ1" i="45"/>
  <c r="IK1" i="45"/>
  <c r="IF1" i="45"/>
  <c r="HZ1" i="45"/>
  <c r="HU1" i="45"/>
  <c r="HO1" i="45"/>
  <c r="HJ1" i="45"/>
  <c r="HD1" i="45"/>
  <c r="GY1" i="45"/>
  <c r="GS1" i="45"/>
  <c r="GN1" i="45"/>
  <c r="GH1" i="45"/>
  <c r="GC1" i="45"/>
  <c r="FW1" i="45"/>
  <c r="FR1" i="45"/>
  <c r="FL1" i="45"/>
  <c r="FG1" i="45"/>
  <c r="FA1" i="45"/>
  <c r="EV1" i="45"/>
  <c r="EP1" i="45"/>
  <c r="EK1" i="45"/>
  <c r="EE1" i="45"/>
  <c r="DZ1" i="45"/>
  <c r="DT1" i="45"/>
  <c r="DO1" i="45"/>
  <c r="DI1" i="45"/>
  <c r="DD1" i="45"/>
  <c r="CX1" i="45"/>
  <c r="CS1" i="45"/>
  <c r="CM1" i="45"/>
  <c r="CH1" i="45"/>
  <c r="CB1" i="45"/>
  <c r="BW1" i="45"/>
  <c r="BQ1" i="45"/>
  <c r="BL1" i="45"/>
  <c r="BF1" i="45"/>
  <c r="BA1" i="45"/>
  <c r="AU1" i="45"/>
  <c r="AP1" i="45"/>
  <c r="AJ1" i="45"/>
  <c r="AE10" i="45"/>
  <c r="AE1" i="45"/>
  <c r="Y1" i="45"/>
  <c r="Y10" i="45"/>
  <c r="T10" i="45"/>
  <c r="N10" i="45"/>
  <c r="T1" i="45"/>
  <c r="N1" i="45"/>
  <c r="I10" i="45"/>
  <c r="C10" i="45"/>
  <c r="I9" i="45"/>
  <c r="I1" i="45"/>
  <c r="J1980" i="2"/>
  <c r="J1981" i="2"/>
  <c r="J1982" i="2"/>
  <c r="J1983" i="2"/>
  <c r="J1984" i="2"/>
  <c r="J1985" i="2"/>
  <c r="J1986" i="2"/>
  <c r="J1987" i="2"/>
  <c r="J1988" i="2"/>
  <c r="J1989" i="2"/>
  <c r="J1990" i="2"/>
  <c r="J1991" i="2"/>
  <c r="J1992" i="2"/>
  <c r="J1993" i="2"/>
  <c r="J1994" i="2"/>
  <c r="H1980" i="2"/>
  <c r="H1981" i="2"/>
  <c r="H1982" i="2"/>
  <c r="H1983" i="2"/>
  <c r="H1984" i="2"/>
  <c r="H1985" i="2"/>
  <c r="H1986" i="2"/>
  <c r="H1987" i="2"/>
  <c r="H1988" i="2"/>
  <c r="H1989" i="2"/>
  <c r="H1990" i="2"/>
  <c r="H1991" i="2"/>
  <c r="H1992" i="2"/>
  <c r="H1993" i="2"/>
  <c r="H1994" i="2"/>
  <c r="F1980" i="2"/>
  <c r="F1981" i="2"/>
  <c r="F1982" i="2"/>
  <c r="F1983" i="2"/>
  <c r="F1984" i="2"/>
  <c r="F1985" i="2"/>
  <c r="F1986" i="2"/>
  <c r="F1987" i="2"/>
  <c r="F1988" i="2"/>
  <c r="F1989" i="2"/>
  <c r="F1990" i="2"/>
  <c r="F1991" i="2"/>
  <c r="F1992" i="2"/>
  <c r="F1993" i="2"/>
  <c r="F1994" i="2"/>
  <c r="D1980" i="2"/>
  <c r="D1981" i="2"/>
  <c r="D1982" i="2"/>
  <c r="D1983" i="2"/>
  <c r="D1984" i="2"/>
  <c r="D1985" i="2"/>
  <c r="D1986" i="2"/>
  <c r="D1987" i="2"/>
  <c r="D1988" i="2"/>
  <c r="D1989" i="2"/>
  <c r="D1990" i="2"/>
  <c r="D1991" i="2"/>
  <c r="D1992" i="2"/>
  <c r="D1993" i="2"/>
  <c r="D1994" i="2"/>
  <c r="B1980" i="2"/>
  <c r="B1981" i="2"/>
  <c r="B1982" i="2"/>
  <c r="B1983" i="2"/>
  <c r="B1984" i="2"/>
  <c r="B1985" i="2"/>
  <c r="B1986" i="2"/>
  <c r="B1987" i="2"/>
  <c r="B1988" i="2"/>
  <c r="B1989" i="2"/>
  <c r="B1990" i="2"/>
  <c r="B1991" i="2"/>
  <c r="B1992" i="2"/>
  <c r="B1993" i="2"/>
  <c r="B1994" i="2"/>
  <c r="J1960" i="2"/>
  <c r="J1961" i="2"/>
  <c r="J1962" i="2"/>
  <c r="J1963" i="2"/>
  <c r="J1964" i="2"/>
  <c r="J1965" i="2"/>
  <c r="J1966" i="2"/>
  <c r="J1967" i="2"/>
  <c r="J1968" i="2"/>
  <c r="J1969" i="2"/>
  <c r="J1970" i="2"/>
  <c r="J1971" i="2"/>
  <c r="J1972" i="2"/>
  <c r="J1973" i="2"/>
  <c r="J1974" i="2"/>
  <c r="H1960" i="2"/>
  <c r="H1961" i="2"/>
  <c r="H1962" i="2"/>
  <c r="H1963" i="2"/>
  <c r="H1964" i="2"/>
  <c r="H1965" i="2"/>
  <c r="H1966" i="2"/>
  <c r="H1967" i="2"/>
  <c r="H1968" i="2"/>
  <c r="H1969" i="2"/>
  <c r="H1970" i="2"/>
  <c r="H1971" i="2"/>
  <c r="H1972" i="2"/>
  <c r="H1973" i="2"/>
  <c r="H1974" i="2"/>
  <c r="F1960" i="2"/>
  <c r="F1961" i="2"/>
  <c r="F1962" i="2"/>
  <c r="F1963" i="2"/>
  <c r="F1964" i="2"/>
  <c r="F1965" i="2"/>
  <c r="F1966" i="2"/>
  <c r="F1967" i="2"/>
  <c r="F1968" i="2"/>
  <c r="F1969" i="2"/>
  <c r="F1970" i="2"/>
  <c r="F1971" i="2"/>
  <c r="F1972" i="2"/>
  <c r="F1973" i="2"/>
  <c r="F1974" i="2"/>
  <c r="D1960" i="2"/>
  <c r="D1961" i="2"/>
  <c r="D1962" i="2"/>
  <c r="D1963" i="2"/>
  <c r="D1964" i="2"/>
  <c r="D1965" i="2"/>
  <c r="D1966" i="2"/>
  <c r="D1967" i="2"/>
  <c r="D1968" i="2"/>
  <c r="D1969" i="2"/>
  <c r="D1970" i="2"/>
  <c r="D1971" i="2"/>
  <c r="D1972" i="2"/>
  <c r="D1973" i="2"/>
  <c r="D1974" i="2"/>
  <c r="B1960" i="2"/>
  <c r="B1961" i="2"/>
  <c r="B1962" i="2"/>
  <c r="B1963" i="2"/>
  <c r="B1964" i="2"/>
  <c r="B1965" i="2"/>
  <c r="B1966" i="2"/>
  <c r="B1967" i="2"/>
  <c r="B1968" i="2"/>
  <c r="B1969" i="2"/>
  <c r="B1970" i="2"/>
  <c r="B1971" i="2"/>
  <c r="B1972" i="2"/>
  <c r="B1973" i="2"/>
  <c r="B1974" i="2"/>
  <c r="J1940" i="2"/>
  <c r="J1941" i="2"/>
  <c r="J1942" i="2"/>
  <c r="J1943" i="2"/>
  <c r="J1944" i="2"/>
  <c r="J1945" i="2"/>
  <c r="J1946" i="2"/>
  <c r="J1947" i="2"/>
  <c r="J1948" i="2"/>
  <c r="J1949" i="2"/>
  <c r="J1950" i="2"/>
  <c r="J1951" i="2"/>
  <c r="J1952" i="2"/>
  <c r="J1953" i="2"/>
  <c r="J1954" i="2"/>
  <c r="H1940" i="2"/>
  <c r="H1941" i="2"/>
  <c r="H1942" i="2"/>
  <c r="H1943" i="2"/>
  <c r="H1944" i="2"/>
  <c r="H1945" i="2"/>
  <c r="H1946" i="2"/>
  <c r="H1947" i="2"/>
  <c r="H1948" i="2"/>
  <c r="H1949" i="2"/>
  <c r="H1950" i="2"/>
  <c r="H1951" i="2"/>
  <c r="H1952" i="2"/>
  <c r="H1953" i="2"/>
  <c r="H1954" i="2"/>
  <c r="F1940" i="2"/>
  <c r="F1941" i="2"/>
  <c r="F1942" i="2"/>
  <c r="F1943" i="2"/>
  <c r="F1944" i="2"/>
  <c r="F1945" i="2"/>
  <c r="F1946" i="2"/>
  <c r="F1947" i="2"/>
  <c r="F1948" i="2"/>
  <c r="F1949" i="2"/>
  <c r="F1950" i="2"/>
  <c r="F1951" i="2"/>
  <c r="F1952" i="2"/>
  <c r="F1953" i="2"/>
  <c r="F1954" i="2"/>
  <c r="D1940" i="2"/>
  <c r="D1941" i="2"/>
  <c r="D1942" i="2"/>
  <c r="D1943" i="2"/>
  <c r="D1944" i="2"/>
  <c r="D1945" i="2"/>
  <c r="D1946" i="2"/>
  <c r="D1947" i="2"/>
  <c r="D1948" i="2"/>
  <c r="D1949" i="2"/>
  <c r="D1950" i="2"/>
  <c r="D1951" i="2"/>
  <c r="D1952" i="2"/>
  <c r="D1953" i="2"/>
  <c r="D1954" i="2"/>
  <c r="B1940" i="2"/>
  <c r="B1941" i="2"/>
  <c r="B1942" i="2"/>
  <c r="B1943" i="2"/>
  <c r="B1944" i="2"/>
  <c r="B1945" i="2"/>
  <c r="B1946" i="2"/>
  <c r="B1947" i="2"/>
  <c r="B1948" i="2"/>
  <c r="B1949" i="2"/>
  <c r="B1950" i="2"/>
  <c r="B1951" i="2"/>
  <c r="B1952" i="2"/>
  <c r="B1953" i="2"/>
  <c r="B1954" i="2"/>
  <c r="J1920" i="2"/>
  <c r="J1921" i="2"/>
  <c r="J1922" i="2"/>
  <c r="J1923" i="2"/>
  <c r="J1924" i="2"/>
  <c r="J1925" i="2"/>
  <c r="J1926" i="2"/>
  <c r="J1927" i="2"/>
  <c r="J1928" i="2"/>
  <c r="J1929" i="2"/>
  <c r="J1930" i="2"/>
  <c r="J1931" i="2"/>
  <c r="J1932" i="2"/>
  <c r="J1933" i="2"/>
  <c r="J1934" i="2"/>
  <c r="H1920" i="2"/>
  <c r="H1921" i="2"/>
  <c r="H1922" i="2"/>
  <c r="H1923" i="2"/>
  <c r="H1924" i="2"/>
  <c r="H1925" i="2"/>
  <c r="H1926" i="2"/>
  <c r="H1927" i="2"/>
  <c r="H1928" i="2"/>
  <c r="H1929" i="2"/>
  <c r="H1930" i="2"/>
  <c r="H1931" i="2"/>
  <c r="H1932" i="2"/>
  <c r="H1933" i="2"/>
  <c r="H1934" i="2"/>
  <c r="F1920" i="2"/>
  <c r="F1921" i="2"/>
  <c r="F1922" i="2"/>
  <c r="F1923" i="2"/>
  <c r="F1924" i="2"/>
  <c r="F1925" i="2"/>
  <c r="F1926" i="2"/>
  <c r="F1927" i="2"/>
  <c r="F1928" i="2"/>
  <c r="F1929" i="2"/>
  <c r="F1930" i="2"/>
  <c r="F1931" i="2"/>
  <c r="F1932" i="2"/>
  <c r="F1933" i="2"/>
  <c r="F1934" i="2"/>
  <c r="D1920" i="2"/>
  <c r="D1921" i="2"/>
  <c r="D1922" i="2"/>
  <c r="D1923" i="2"/>
  <c r="D1924" i="2"/>
  <c r="D1925" i="2"/>
  <c r="D1926" i="2"/>
  <c r="D1927" i="2"/>
  <c r="D1928" i="2"/>
  <c r="D1929" i="2"/>
  <c r="D1930" i="2"/>
  <c r="D1931" i="2"/>
  <c r="D1932" i="2"/>
  <c r="D1933" i="2"/>
  <c r="D1934" i="2"/>
  <c r="B1920" i="2"/>
  <c r="B1921" i="2"/>
  <c r="B1922" i="2"/>
  <c r="B1923" i="2"/>
  <c r="B1924" i="2"/>
  <c r="B1925" i="2"/>
  <c r="B1926" i="2"/>
  <c r="B1927" i="2"/>
  <c r="B1928" i="2"/>
  <c r="B1929" i="2"/>
  <c r="B1930" i="2"/>
  <c r="B1931" i="2"/>
  <c r="B1932" i="2"/>
  <c r="B1933" i="2"/>
  <c r="B1934" i="2"/>
  <c r="J1900" i="2"/>
  <c r="J1901" i="2"/>
  <c r="J1902" i="2"/>
  <c r="J1903" i="2"/>
  <c r="J1904" i="2"/>
  <c r="J1905" i="2"/>
  <c r="J1906" i="2"/>
  <c r="J1907" i="2"/>
  <c r="J1908" i="2"/>
  <c r="J1909" i="2"/>
  <c r="J1910" i="2"/>
  <c r="J1911" i="2"/>
  <c r="J1912" i="2"/>
  <c r="J1913" i="2"/>
  <c r="J1914" i="2"/>
  <c r="H1900" i="2"/>
  <c r="H1901" i="2"/>
  <c r="H1902" i="2"/>
  <c r="H1903" i="2"/>
  <c r="H1904" i="2"/>
  <c r="H1905" i="2"/>
  <c r="H1906" i="2"/>
  <c r="H1907" i="2"/>
  <c r="H1908" i="2"/>
  <c r="H1909" i="2"/>
  <c r="H1910" i="2"/>
  <c r="H1911" i="2"/>
  <c r="H1912" i="2"/>
  <c r="H1913" i="2"/>
  <c r="H1914" i="2"/>
  <c r="F1900" i="2"/>
  <c r="F1901" i="2"/>
  <c r="F1902" i="2"/>
  <c r="F1903" i="2"/>
  <c r="F1904" i="2"/>
  <c r="F1905" i="2"/>
  <c r="F1906" i="2"/>
  <c r="F1907" i="2"/>
  <c r="F1908" i="2"/>
  <c r="F1909" i="2"/>
  <c r="F1910" i="2"/>
  <c r="F1911" i="2"/>
  <c r="F1912" i="2"/>
  <c r="F1913" i="2"/>
  <c r="F1914" i="2"/>
  <c r="D1900" i="2"/>
  <c r="D1901" i="2"/>
  <c r="D1902" i="2"/>
  <c r="D1903" i="2"/>
  <c r="D1904" i="2"/>
  <c r="D1905" i="2"/>
  <c r="D1906" i="2"/>
  <c r="D1907" i="2"/>
  <c r="D1908" i="2"/>
  <c r="D1909" i="2"/>
  <c r="D1910" i="2"/>
  <c r="D1911" i="2"/>
  <c r="D1912" i="2"/>
  <c r="D1913" i="2"/>
  <c r="D1914" i="2"/>
  <c r="B1900" i="2"/>
  <c r="B1901" i="2"/>
  <c r="B1902" i="2"/>
  <c r="B1903" i="2"/>
  <c r="B1904" i="2"/>
  <c r="B1905" i="2"/>
  <c r="B1906" i="2"/>
  <c r="B1907" i="2"/>
  <c r="B1908" i="2"/>
  <c r="B1909" i="2"/>
  <c r="B1910" i="2"/>
  <c r="B1911" i="2"/>
  <c r="B1912" i="2"/>
  <c r="B1913" i="2"/>
  <c r="B1914" i="2"/>
  <c r="J1880" i="2"/>
  <c r="J1881" i="2"/>
  <c r="J1882" i="2"/>
  <c r="J1883" i="2"/>
  <c r="J1884" i="2"/>
  <c r="J1885" i="2"/>
  <c r="J1886" i="2"/>
  <c r="J1887" i="2"/>
  <c r="J1888" i="2"/>
  <c r="J1889" i="2"/>
  <c r="J1890" i="2"/>
  <c r="J1891" i="2"/>
  <c r="J1892" i="2"/>
  <c r="J1893" i="2"/>
  <c r="J1894" i="2"/>
  <c r="H1880" i="2"/>
  <c r="H1881" i="2"/>
  <c r="H1882" i="2"/>
  <c r="H1883" i="2"/>
  <c r="H1884" i="2"/>
  <c r="H1885" i="2"/>
  <c r="H1886" i="2"/>
  <c r="H1887" i="2"/>
  <c r="H1888" i="2"/>
  <c r="H1889" i="2"/>
  <c r="H1890" i="2"/>
  <c r="H1891" i="2"/>
  <c r="H1892" i="2"/>
  <c r="H1893" i="2"/>
  <c r="H1894" i="2"/>
  <c r="F1880" i="2"/>
  <c r="F1881" i="2"/>
  <c r="F1882" i="2"/>
  <c r="F1883" i="2"/>
  <c r="F1884" i="2"/>
  <c r="F1885" i="2"/>
  <c r="F1886" i="2"/>
  <c r="F1887" i="2"/>
  <c r="F1888" i="2"/>
  <c r="F1889" i="2"/>
  <c r="F1890" i="2"/>
  <c r="F1891" i="2"/>
  <c r="F1892" i="2"/>
  <c r="F1893" i="2"/>
  <c r="F1894" i="2"/>
  <c r="D1880" i="2"/>
  <c r="D1881" i="2"/>
  <c r="D1882" i="2"/>
  <c r="D1883" i="2"/>
  <c r="D1884" i="2"/>
  <c r="D1885" i="2"/>
  <c r="D1886" i="2"/>
  <c r="D1887" i="2"/>
  <c r="D1888" i="2"/>
  <c r="D1889" i="2"/>
  <c r="D1890" i="2"/>
  <c r="D1891" i="2"/>
  <c r="D1892" i="2"/>
  <c r="D1893" i="2"/>
  <c r="D1894" i="2"/>
  <c r="B1880" i="2"/>
  <c r="B1881" i="2"/>
  <c r="B1882" i="2"/>
  <c r="B1883" i="2"/>
  <c r="B1884" i="2"/>
  <c r="B1885" i="2"/>
  <c r="B1886" i="2"/>
  <c r="B1887" i="2"/>
  <c r="B1888" i="2"/>
  <c r="B1889" i="2"/>
  <c r="B1890" i="2"/>
  <c r="B1891" i="2"/>
  <c r="B1892" i="2"/>
  <c r="B1893" i="2"/>
  <c r="B1894" i="2"/>
  <c r="J1860" i="2"/>
  <c r="J1861" i="2"/>
  <c r="J1862" i="2"/>
  <c r="J1863" i="2"/>
  <c r="J1864" i="2"/>
  <c r="J1865" i="2"/>
  <c r="J1866" i="2"/>
  <c r="J1867" i="2"/>
  <c r="J1868" i="2"/>
  <c r="J1869" i="2"/>
  <c r="J1870" i="2"/>
  <c r="J1871" i="2"/>
  <c r="J1872" i="2"/>
  <c r="J1873" i="2"/>
  <c r="J1874" i="2"/>
  <c r="H1860" i="2"/>
  <c r="H1861" i="2"/>
  <c r="H1862" i="2"/>
  <c r="H1863" i="2"/>
  <c r="H1864" i="2"/>
  <c r="H1865" i="2"/>
  <c r="H1866" i="2"/>
  <c r="H1867" i="2"/>
  <c r="H1868" i="2"/>
  <c r="H1869" i="2"/>
  <c r="H1870" i="2"/>
  <c r="H1871" i="2"/>
  <c r="H1872" i="2"/>
  <c r="H1873" i="2"/>
  <c r="H1874" i="2"/>
  <c r="F1860" i="2"/>
  <c r="F1861" i="2"/>
  <c r="F1862" i="2"/>
  <c r="F1863" i="2"/>
  <c r="F1864" i="2"/>
  <c r="F1865" i="2"/>
  <c r="F1866" i="2"/>
  <c r="F1867" i="2"/>
  <c r="F1868" i="2"/>
  <c r="F1869" i="2"/>
  <c r="F1870" i="2"/>
  <c r="F1871" i="2"/>
  <c r="F1872" i="2"/>
  <c r="F1873" i="2"/>
  <c r="F1874" i="2"/>
  <c r="D1860" i="2"/>
  <c r="D1861" i="2"/>
  <c r="D1862" i="2"/>
  <c r="D1863" i="2"/>
  <c r="D1864" i="2"/>
  <c r="D1865" i="2"/>
  <c r="D1866" i="2"/>
  <c r="D1867" i="2"/>
  <c r="D1868" i="2"/>
  <c r="D1869" i="2"/>
  <c r="D1870" i="2"/>
  <c r="D1871" i="2"/>
  <c r="D1872" i="2"/>
  <c r="D1873" i="2"/>
  <c r="D1874" i="2"/>
  <c r="B1860" i="2"/>
  <c r="B1861" i="2"/>
  <c r="B1862" i="2"/>
  <c r="B1863" i="2"/>
  <c r="B1864" i="2"/>
  <c r="B1865" i="2"/>
  <c r="B1866" i="2"/>
  <c r="B1867" i="2"/>
  <c r="B1868" i="2"/>
  <c r="B1869" i="2"/>
  <c r="B1870" i="2"/>
  <c r="B1871" i="2"/>
  <c r="B1872" i="2"/>
  <c r="B1873" i="2"/>
  <c r="B1874" i="2"/>
  <c r="J1840" i="2"/>
  <c r="J1841" i="2"/>
  <c r="J1842" i="2"/>
  <c r="J1843" i="2"/>
  <c r="J1844" i="2"/>
  <c r="J1845" i="2"/>
  <c r="J1846" i="2"/>
  <c r="J1847" i="2"/>
  <c r="J1848" i="2"/>
  <c r="J1849" i="2"/>
  <c r="J1850" i="2"/>
  <c r="J1851" i="2"/>
  <c r="J1852" i="2"/>
  <c r="J1853" i="2"/>
  <c r="J1854" i="2"/>
  <c r="H1840" i="2"/>
  <c r="H1841" i="2"/>
  <c r="H1842" i="2"/>
  <c r="H1843" i="2"/>
  <c r="H1844" i="2"/>
  <c r="H1845" i="2"/>
  <c r="H1846" i="2"/>
  <c r="H1847" i="2"/>
  <c r="H1848" i="2"/>
  <c r="H1849" i="2"/>
  <c r="H1850" i="2"/>
  <c r="H1851" i="2"/>
  <c r="H1852" i="2"/>
  <c r="H1853" i="2"/>
  <c r="H1854" i="2"/>
  <c r="F1840" i="2"/>
  <c r="F1841" i="2"/>
  <c r="F1842" i="2"/>
  <c r="F1843" i="2"/>
  <c r="F1844" i="2"/>
  <c r="F1845" i="2"/>
  <c r="F1846" i="2"/>
  <c r="F1847" i="2"/>
  <c r="F1848" i="2"/>
  <c r="F1849" i="2"/>
  <c r="F1850" i="2"/>
  <c r="F1851" i="2"/>
  <c r="F1852" i="2"/>
  <c r="F1853" i="2"/>
  <c r="F1854" i="2"/>
  <c r="D1840" i="2"/>
  <c r="D1841" i="2"/>
  <c r="D1842" i="2"/>
  <c r="D1843" i="2"/>
  <c r="D1844" i="2"/>
  <c r="D1845" i="2"/>
  <c r="D1846" i="2"/>
  <c r="D1847" i="2"/>
  <c r="D1848" i="2"/>
  <c r="D1849" i="2"/>
  <c r="D1850" i="2"/>
  <c r="D1851" i="2"/>
  <c r="D1852" i="2"/>
  <c r="D1853" i="2"/>
  <c r="D1854" i="2"/>
  <c r="B1840" i="2"/>
  <c r="B1841" i="2"/>
  <c r="B1842" i="2"/>
  <c r="B1843" i="2"/>
  <c r="B1844" i="2"/>
  <c r="B1845" i="2"/>
  <c r="B1846" i="2"/>
  <c r="B1847" i="2"/>
  <c r="B1848" i="2"/>
  <c r="B1849" i="2"/>
  <c r="B1850" i="2"/>
  <c r="B1851" i="2"/>
  <c r="B1852" i="2"/>
  <c r="B1853" i="2"/>
  <c r="B1854" i="2"/>
  <c r="J1820" i="2"/>
  <c r="J1821" i="2"/>
  <c r="J1822" i="2"/>
  <c r="J1823" i="2"/>
  <c r="J1824" i="2"/>
  <c r="J1825" i="2"/>
  <c r="J1826" i="2"/>
  <c r="J1827" i="2"/>
  <c r="J1828" i="2"/>
  <c r="J1829" i="2"/>
  <c r="J1830" i="2"/>
  <c r="J1831" i="2"/>
  <c r="J1832" i="2"/>
  <c r="J1833" i="2"/>
  <c r="J1834" i="2"/>
  <c r="H1820" i="2"/>
  <c r="H1821" i="2"/>
  <c r="H1822" i="2"/>
  <c r="H1823" i="2"/>
  <c r="H1824" i="2"/>
  <c r="H1825" i="2"/>
  <c r="H1826" i="2"/>
  <c r="H1827" i="2"/>
  <c r="H1828" i="2"/>
  <c r="H1829" i="2"/>
  <c r="H1830" i="2"/>
  <c r="H1831" i="2"/>
  <c r="H1832" i="2"/>
  <c r="H1833" i="2"/>
  <c r="H1834" i="2"/>
  <c r="F1820" i="2"/>
  <c r="F1821" i="2"/>
  <c r="F1822" i="2"/>
  <c r="F1823" i="2"/>
  <c r="F1824" i="2"/>
  <c r="F1825" i="2"/>
  <c r="F1826" i="2"/>
  <c r="F1827" i="2"/>
  <c r="F1828" i="2"/>
  <c r="F1829" i="2"/>
  <c r="F1830" i="2"/>
  <c r="F1831" i="2"/>
  <c r="F1832" i="2"/>
  <c r="F1833" i="2"/>
  <c r="F1834" i="2"/>
  <c r="D1820" i="2"/>
  <c r="D1821" i="2"/>
  <c r="D1822" i="2"/>
  <c r="D1823" i="2"/>
  <c r="D1824" i="2"/>
  <c r="D1825" i="2"/>
  <c r="D1826" i="2"/>
  <c r="D1827" i="2"/>
  <c r="D1828" i="2"/>
  <c r="D1829" i="2"/>
  <c r="D1830" i="2"/>
  <c r="D1831" i="2"/>
  <c r="D1832" i="2"/>
  <c r="D1833" i="2"/>
  <c r="D1834" i="2"/>
  <c r="B1820" i="2"/>
  <c r="B1821" i="2"/>
  <c r="B1822" i="2"/>
  <c r="B1823" i="2"/>
  <c r="B1824" i="2"/>
  <c r="B1825" i="2"/>
  <c r="B1826" i="2"/>
  <c r="B1827" i="2"/>
  <c r="B1828" i="2"/>
  <c r="B1829" i="2"/>
  <c r="B1830" i="2"/>
  <c r="B1831" i="2"/>
  <c r="B1832" i="2"/>
  <c r="B1833" i="2"/>
  <c r="B1834" i="2"/>
  <c r="J1800" i="2"/>
  <c r="J1801" i="2"/>
  <c r="J1802" i="2"/>
  <c r="J1803" i="2"/>
  <c r="J1804" i="2"/>
  <c r="J1805" i="2"/>
  <c r="J1806" i="2"/>
  <c r="J1807" i="2"/>
  <c r="J1808" i="2"/>
  <c r="J1809" i="2"/>
  <c r="J1810" i="2"/>
  <c r="J1811" i="2"/>
  <c r="J1812" i="2"/>
  <c r="J1813" i="2"/>
  <c r="J1814" i="2"/>
  <c r="H1800" i="2"/>
  <c r="H1801" i="2"/>
  <c r="H1802" i="2"/>
  <c r="H1803" i="2"/>
  <c r="H1804" i="2"/>
  <c r="H1805" i="2"/>
  <c r="H1806" i="2"/>
  <c r="H1807" i="2"/>
  <c r="H1808" i="2"/>
  <c r="H1809" i="2"/>
  <c r="H1810" i="2"/>
  <c r="H1811" i="2"/>
  <c r="H1812" i="2"/>
  <c r="H1813" i="2"/>
  <c r="H1814" i="2"/>
  <c r="F1800" i="2"/>
  <c r="F1801" i="2"/>
  <c r="F1802" i="2"/>
  <c r="F1803" i="2"/>
  <c r="F1804" i="2"/>
  <c r="F1805" i="2"/>
  <c r="F1806" i="2"/>
  <c r="F1807" i="2"/>
  <c r="F1808" i="2"/>
  <c r="F1809" i="2"/>
  <c r="F1810" i="2"/>
  <c r="F1811" i="2"/>
  <c r="F1812" i="2"/>
  <c r="F1813" i="2"/>
  <c r="F1814" i="2"/>
  <c r="D1800" i="2"/>
  <c r="D1801" i="2"/>
  <c r="D1802" i="2"/>
  <c r="D1803" i="2"/>
  <c r="D1804" i="2"/>
  <c r="D1805" i="2"/>
  <c r="D1806" i="2"/>
  <c r="D1807" i="2"/>
  <c r="D1808" i="2"/>
  <c r="D1809" i="2"/>
  <c r="D1810" i="2"/>
  <c r="D1811" i="2"/>
  <c r="D1812" i="2"/>
  <c r="D1813" i="2"/>
  <c r="D1814" i="2"/>
  <c r="B1800" i="2"/>
  <c r="B1801" i="2"/>
  <c r="B1802" i="2"/>
  <c r="B1803" i="2"/>
  <c r="B1804" i="2"/>
  <c r="B1805" i="2"/>
  <c r="B1806" i="2"/>
  <c r="B1807" i="2"/>
  <c r="B1808" i="2"/>
  <c r="B1809" i="2"/>
  <c r="B1810" i="2"/>
  <c r="B1811" i="2"/>
  <c r="B1812" i="2"/>
  <c r="B1813" i="2"/>
  <c r="B1814" i="2"/>
  <c r="J1780" i="2"/>
  <c r="J1781" i="2"/>
  <c r="J1782" i="2"/>
  <c r="J1783" i="2"/>
  <c r="J1784" i="2"/>
  <c r="J1785" i="2"/>
  <c r="J1786" i="2"/>
  <c r="J1787" i="2"/>
  <c r="J1788" i="2"/>
  <c r="J1789" i="2"/>
  <c r="J1790" i="2"/>
  <c r="J1791" i="2"/>
  <c r="J1792" i="2"/>
  <c r="J1793" i="2"/>
  <c r="J1794" i="2"/>
  <c r="H1780" i="2"/>
  <c r="H1781" i="2"/>
  <c r="H1782" i="2"/>
  <c r="H1783" i="2"/>
  <c r="H1784" i="2"/>
  <c r="H1785" i="2"/>
  <c r="H1786" i="2"/>
  <c r="H1787" i="2"/>
  <c r="H1788" i="2"/>
  <c r="H1789" i="2"/>
  <c r="H1790" i="2"/>
  <c r="H1791" i="2"/>
  <c r="H1792" i="2"/>
  <c r="H1793" i="2"/>
  <c r="H1794" i="2"/>
  <c r="F1780" i="2"/>
  <c r="F1781" i="2"/>
  <c r="F1782" i="2"/>
  <c r="F1783" i="2"/>
  <c r="F1784" i="2"/>
  <c r="F1785" i="2"/>
  <c r="F1786" i="2"/>
  <c r="F1787" i="2"/>
  <c r="F1788" i="2"/>
  <c r="F1789" i="2"/>
  <c r="F1790" i="2"/>
  <c r="F1791" i="2"/>
  <c r="F1792" i="2"/>
  <c r="F1793" i="2"/>
  <c r="F1794" i="2"/>
  <c r="D1780" i="2"/>
  <c r="D1781" i="2"/>
  <c r="D1782" i="2"/>
  <c r="D1783" i="2"/>
  <c r="D1784" i="2"/>
  <c r="D1785" i="2"/>
  <c r="D1786" i="2"/>
  <c r="D1787" i="2"/>
  <c r="D1788" i="2"/>
  <c r="D1789" i="2"/>
  <c r="D1790" i="2"/>
  <c r="D1791" i="2"/>
  <c r="D1792" i="2"/>
  <c r="D1793" i="2"/>
  <c r="D1794" i="2"/>
  <c r="B1780" i="2"/>
  <c r="B1781" i="2"/>
  <c r="B1782" i="2"/>
  <c r="B1783" i="2"/>
  <c r="B1784" i="2"/>
  <c r="B1785" i="2"/>
  <c r="B1786" i="2"/>
  <c r="B1787" i="2"/>
  <c r="B1788" i="2"/>
  <c r="B1789" i="2"/>
  <c r="B1790" i="2"/>
  <c r="B1791" i="2"/>
  <c r="B1792" i="2"/>
  <c r="B1793" i="2"/>
  <c r="B1794" i="2"/>
  <c r="J1760" i="2"/>
  <c r="J1761" i="2"/>
  <c r="J1762" i="2"/>
  <c r="J1763" i="2"/>
  <c r="J1764" i="2"/>
  <c r="J1765" i="2"/>
  <c r="J1766" i="2"/>
  <c r="J1767" i="2"/>
  <c r="J1768" i="2"/>
  <c r="J1769" i="2"/>
  <c r="J1770" i="2"/>
  <c r="J1771" i="2"/>
  <c r="J1772" i="2"/>
  <c r="J1773" i="2"/>
  <c r="J1774" i="2"/>
  <c r="H1760" i="2"/>
  <c r="H1761" i="2"/>
  <c r="H1762" i="2"/>
  <c r="H1763" i="2"/>
  <c r="H1764" i="2"/>
  <c r="H1765" i="2"/>
  <c r="H1766" i="2"/>
  <c r="H1767" i="2"/>
  <c r="H1768" i="2"/>
  <c r="H1769" i="2"/>
  <c r="H1770" i="2"/>
  <c r="H1771" i="2"/>
  <c r="H1772" i="2"/>
  <c r="H1773" i="2"/>
  <c r="H1774" i="2"/>
  <c r="F1760" i="2"/>
  <c r="F1761" i="2"/>
  <c r="F1762" i="2"/>
  <c r="F1763" i="2"/>
  <c r="F1764" i="2"/>
  <c r="F1765" i="2"/>
  <c r="F1766" i="2"/>
  <c r="F1767" i="2"/>
  <c r="F1768" i="2"/>
  <c r="F1769" i="2"/>
  <c r="F1770" i="2"/>
  <c r="F1771" i="2"/>
  <c r="F1772" i="2"/>
  <c r="F1773" i="2"/>
  <c r="F1774" i="2"/>
  <c r="D1760" i="2"/>
  <c r="D1761" i="2"/>
  <c r="D1762" i="2"/>
  <c r="D1763" i="2"/>
  <c r="D1764" i="2"/>
  <c r="D1765" i="2"/>
  <c r="D1766" i="2"/>
  <c r="D1767" i="2"/>
  <c r="D1768" i="2"/>
  <c r="D1769" i="2"/>
  <c r="D1770" i="2"/>
  <c r="D1771" i="2"/>
  <c r="D1772" i="2"/>
  <c r="D1773" i="2"/>
  <c r="D1774" i="2"/>
  <c r="B1760" i="2"/>
  <c r="B1761" i="2"/>
  <c r="B1762" i="2"/>
  <c r="B1763" i="2"/>
  <c r="B1764" i="2"/>
  <c r="B1765" i="2"/>
  <c r="B1766" i="2"/>
  <c r="B1767" i="2"/>
  <c r="B1768" i="2"/>
  <c r="B1769" i="2"/>
  <c r="B1770" i="2"/>
  <c r="B1771" i="2"/>
  <c r="B1772" i="2"/>
  <c r="B1773" i="2"/>
  <c r="B1774" i="2"/>
  <c r="J1740" i="2"/>
  <c r="J1741" i="2"/>
  <c r="J1742" i="2"/>
  <c r="J1743" i="2"/>
  <c r="J1744" i="2"/>
  <c r="J1745" i="2"/>
  <c r="J1746" i="2"/>
  <c r="J1747" i="2"/>
  <c r="J1748" i="2"/>
  <c r="J1749" i="2"/>
  <c r="J1750" i="2"/>
  <c r="J1751" i="2"/>
  <c r="J1752" i="2"/>
  <c r="J1753" i="2"/>
  <c r="J1754" i="2"/>
  <c r="H1740" i="2"/>
  <c r="H1741" i="2"/>
  <c r="H1742" i="2"/>
  <c r="H1743" i="2"/>
  <c r="H1744" i="2"/>
  <c r="H1745" i="2"/>
  <c r="H1746" i="2"/>
  <c r="H1747" i="2"/>
  <c r="H1748" i="2"/>
  <c r="H1749" i="2"/>
  <c r="H1750" i="2"/>
  <c r="H1751" i="2"/>
  <c r="H1752" i="2"/>
  <c r="H1753" i="2"/>
  <c r="H1754" i="2"/>
  <c r="F1740" i="2"/>
  <c r="F1741" i="2"/>
  <c r="F1742" i="2"/>
  <c r="F1743" i="2"/>
  <c r="F1744" i="2"/>
  <c r="F1745" i="2"/>
  <c r="F1746" i="2"/>
  <c r="F1747" i="2"/>
  <c r="F1748" i="2"/>
  <c r="F1749" i="2"/>
  <c r="F1750" i="2"/>
  <c r="F1751" i="2"/>
  <c r="F1752" i="2"/>
  <c r="F1753" i="2"/>
  <c r="F1754" i="2"/>
  <c r="D1740" i="2"/>
  <c r="D1741" i="2"/>
  <c r="D1742" i="2"/>
  <c r="D1743" i="2"/>
  <c r="D1744" i="2"/>
  <c r="D1745" i="2"/>
  <c r="D1746" i="2"/>
  <c r="D1747" i="2"/>
  <c r="D1748" i="2"/>
  <c r="D1749" i="2"/>
  <c r="D1750" i="2"/>
  <c r="D1751" i="2"/>
  <c r="D1752" i="2"/>
  <c r="D1753" i="2"/>
  <c r="D1754" i="2"/>
  <c r="B1740" i="2"/>
  <c r="B1741" i="2"/>
  <c r="B1742" i="2"/>
  <c r="B1743" i="2"/>
  <c r="B1744" i="2"/>
  <c r="B1745" i="2"/>
  <c r="B1746" i="2"/>
  <c r="B1747" i="2"/>
  <c r="B1748" i="2"/>
  <c r="B1749" i="2"/>
  <c r="B1750" i="2"/>
  <c r="B1751" i="2"/>
  <c r="B1752" i="2"/>
  <c r="B1753" i="2"/>
  <c r="B1754" i="2"/>
  <c r="J1720" i="2"/>
  <c r="J1721" i="2"/>
  <c r="J1722" i="2"/>
  <c r="J1723" i="2"/>
  <c r="J1724" i="2"/>
  <c r="J1725" i="2"/>
  <c r="J1726" i="2"/>
  <c r="J1727" i="2"/>
  <c r="J1728" i="2"/>
  <c r="J1729" i="2"/>
  <c r="J1730" i="2"/>
  <c r="J1731" i="2"/>
  <c r="J1732" i="2"/>
  <c r="J1733" i="2"/>
  <c r="J1734" i="2"/>
  <c r="H1720" i="2"/>
  <c r="H1721" i="2"/>
  <c r="H1722" i="2"/>
  <c r="H1723" i="2"/>
  <c r="H1724" i="2"/>
  <c r="H1725" i="2"/>
  <c r="H1726" i="2"/>
  <c r="H1727" i="2"/>
  <c r="H1728" i="2"/>
  <c r="H1729" i="2"/>
  <c r="H1730" i="2"/>
  <c r="H1731" i="2"/>
  <c r="H1732" i="2"/>
  <c r="H1733" i="2"/>
  <c r="H1734" i="2"/>
  <c r="F1720" i="2"/>
  <c r="F1721" i="2"/>
  <c r="F1722" i="2"/>
  <c r="F1723" i="2"/>
  <c r="F1724" i="2"/>
  <c r="F1725" i="2"/>
  <c r="F1726" i="2"/>
  <c r="F1727" i="2"/>
  <c r="F1728" i="2"/>
  <c r="F1729" i="2"/>
  <c r="F1730" i="2"/>
  <c r="F1731" i="2"/>
  <c r="F1732" i="2"/>
  <c r="F1733" i="2"/>
  <c r="F1734" i="2"/>
  <c r="D1720" i="2"/>
  <c r="D1721" i="2"/>
  <c r="D1722" i="2"/>
  <c r="D1723" i="2"/>
  <c r="D1724" i="2"/>
  <c r="D1725" i="2"/>
  <c r="D1726" i="2"/>
  <c r="D1727" i="2"/>
  <c r="D1728" i="2"/>
  <c r="D1729" i="2"/>
  <c r="D1730" i="2"/>
  <c r="D1731" i="2"/>
  <c r="D1732" i="2"/>
  <c r="D1733" i="2"/>
  <c r="D1734" i="2"/>
  <c r="B1720" i="2"/>
  <c r="B1721" i="2"/>
  <c r="B1722" i="2"/>
  <c r="B1723" i="2"/>
  <c r="B1724" i="2"/>
  <c r="B1725" i="2"/>
  <c r="B1726" i="2"/>
  <c r="B1727" i="2"/>
  <c r="B1728" i="2"/>
  <c r="B1729" i="2"/>
  <c r="B1730" i="2"/>
  <c r="B1731" i="2"/>
  <c r="B1732" i="2"/>
  <c r="B1733" i="2"/>
  <c r="B1734" i="2"/>
  <c r="J1700" i="2"/>
  <c r="J1701" i="2"/>
  <c r="J1702" i="2"/>
  <c r="J1703" i="2"/>
  <c r="J1704" i="2"/>
  <c r="J1705" i="2"/>
  <c r="J1706" i="2"/>
  <c r="J1707" i="2"/>
  <c r="J1708" i="2"/>
  <c r="J1709" i="2"/>
  <c r="J1710" i="2"/>
  <c r="J1711" i="2"/>
  <c r="J1712" i="2"/>
  <c r="J1713" i="2"/>
  <c r="J1714" i="2"/>
  <c r="H1700" i="2"/>
  <c r="H1701" i="2"/>
  <c r="H1702" i="2"/>
  <c r="H1703" i="2"/>
  <c r="H1704" i="2"/>
  <c r="H1705" i="2"/>
  <c r="H1706" i="2"/>
  <c r="H1707" i="2"/>
  <c r="H1708" i="2"/>
  <c r="H1709" i="2"/>
  <c r="H1710" i="2"/>
  <c r="H1711" i="2"/>
  <c r="H1712" i="2"/>
  <c r="H1713" i="2"/>
  <c r="H1714" i="2"/>
  <c r="F1700" i="2"/>
  <c r="F1701" i="2"/>
  <c r="F1702" i="2"/>
  <c r="F1703" i="2"/>
  <c r="F1704" i="2"/>
  <c r="F1705" i="2"/>
  <c r="F1706" i="2"/>
  <c r="F1707" i="2"/>
  <c r="F1708" i="2"/>
  <c r="F1709" i="2"/>
  <c r="F1710" i="2"/>
  <c r="F1711" i="2"/>
  <c r="F1712" i="2"/>
  <c r="F1713" i="2"/>
  <c r="F1714" i="2"/>
  <c r="D1700" i="2"/>
  <c r="D1701" i="2"/>
  <c r="D1702" i="2"/>
  <c r="D1703" i="2"/>
  <c r="D1704" i="2"/>
  <c r="D1705" i="2"/>
  <c r="D1706" i="2"/>
  <c r="D1707" i="2"/>
  <c r="D1708" i="2"/>
  <c r="D1709" i="2"/>
  <c r="D1710" i="2"/>
  <c r="D1711" i="2"/>
  <c r="D1712" i="2"/>
  <c r="D1713" i="2"/>
  <c r="D1714" i="2"/>
  <c r="B1700" i="2"/>
  <c r="B1701" i="2"/>
  <c r="B1702" i="2"/>
  <c r="B1703" i="2"/>
  <c r="B1704" i="2"/>
  <c r="B1705" i="2"/>
  <c r="B1706" i="2"/>
  <c r="B1707" i="2"/>
  <c r="B1708" i="2"/>
  <c r="B1709" i="2"/>
  <c r="B1710" i="2"/>
  <c r="B1711" i="2"/>
  <c r="B1712" i="2"/>
  <c r="B1713" i="2"/>
  <c r="B1714" i="2"/>
  <c r="J1680" i="2"/>
  <c r="J1681" i="2"/>
  <c r="J1682" i="2"/>
  <c r="J1683" i="2"/>
  <c r="J1684" i="2"/>
  <c r="J1685" i="2"/>
  <c r="J1686" i="2"/>
  <c r="J1687" i="2"/>
  <c r="J1688" i="2"/>
  <c r="J1689" i="2"/>
  <c r="J1690" i="2"/>
  <c r="J1691" i="2"/>
  <c r="J1692" i="2"/>
  <c r="J1693" i="2"/>
  <c r="J1694" i="2"/>
  <c r="H1680" i="2"/>
  <c r="H1681" i="2"/>
  <c r="H1682" i="2"/>
  <c r="H1683" i="2"/>
  <c r="H1684" i="2"/>
  <c r="H1685" i="2"/>
  <c r="H1686" i="2"/>
  <c r="H1687" i="2"/>
  <c r="H1688" i="2"/>
  <c r="H1689" i="2"/>
  <c r="H1690" i="2"/>
  <c r="H1691" i="2"/>
  <c r="H1692" i="2"/>
  <c r="H1693" i="2"/>
  <c r="H1694" i="2"/>
  <c r="F1680" i="2"/>
  <c r="F1681" i="2"/>
  <c r="F1682" i="2"/>
  <c r="F1683" i="2"/>
  <c r="F1684" i="2"/>
  <c r="F1685" i="2"/>
  <c r="F1686" i="2"/>
  <c r="F1687" i="2"/>
  <c r="F1688" i="2"/>
  <c r="F1689" i="2"/>
  <c r="F1690" i="2"/>
  <c r="F1691" i="2"/>
  <c r="F1692" i="2"/>
  <c r="F1693" i="2"/>
  <c r="F1694" i="2"/>
  <c r="D1680" i="2"/>
  <c r="D1681" i="2"/>
  <c r="D1682" i="2"/>
  <c r="D1683" i="2"/>
  <c r="D1684" i="2"/>
  <c r="D1685" i="2"/>
  <c r="D1686" i="2"/>
  <c r="D1687" i="2"/>
  <c r="D1688" i="2"/>
  <c r="D1689" i="2"/>
  <c r="D1690" i="2"/>
  <c r="D1691" i="2"/>
  <c r="D1692" i="2"/>
  <c r="D1693" i="2"/>
  <c r="D1694" i="2"/>
  <c r="B1680" i="2"/>
  <c r="B1681" i="2"/>
  <c r="B1682" i="2"/>
  <c r="B1683" i="2"/>
  <c r="B1684" i="2"/>
  <c r="B1685" i="2"/>
  <c r="B1686" i="2"/>
  <c r="B1687" i="2"/>
  <c r="B1688" i="2"/>
  <c r="B1689" i="2"/>
  <c r="B1690" i="2"/>
  <c r="B1691" i="2"/>
  <c r="B1692" i="2"/>
  <c r="B1693" i="2"/>
  <c r="B1694" i="2"/>
  <c r="J1660" i="2"/>
  <c r="J1661" i="2"/>
  <c r="J1662" i="2"/>
  <c r="J1663" i="2"/>
  <c r="J1664" i="2"/>
  <c r="J1665" i="2"/>
  <c r="J1666" i="2"/>
  <c r="J1667" i="2"/>
  <c r="J1668" i="2"/>
  <c r="J1669" i="2"/>
  <c r="J1670" i="2"/>
  <c r="J1671" i="2"/>
  <c r="J1672" i="2"/>
  <c r="J1673" i="2"/>
  <c r="J1674" i="2"/>
  <c r="H1660" i="2"/>
  <c r="H1661" i="2"/>
  <c r="H1662" i="2"/>
  <c r="H1663" i="2"/>
  <c r="H1664" i="2"/>
  <c r="H1665" i="2"/>
  <c r="H1666" i="2"/>
  <c r="H1667" i="2"/>
  <c r="H1668" i="2"/>
  <c r="H1669" i="2"/>
  <c r="H1670" i="2"/>
  <c r="H1671" i="2"/>
  <c r="H1672" i="2"/>
  <c r="H1673" i="2"/>
  <c r="H1674" i="2"/>
  <c r="F1660" i="2"/>
  <c r="F1661" i="2"/>
  <c r="F1662" i="2"/>
  <c r="F1663" i="2"/>
  <c r="F1664" i="2"/>
  <c r="F1665" i="2"/>
  <c r="F1666" i="2"/>
  <c r="F1667" i="2"/>
  <c r="F1668" i="2"/>
  <c r="F1669" i="2"/>
  <c r="F1670" i="2"/>
  <c r="F1671" i="2"/>
  <c r="F1672" i="2"/>
  <c r="F1673" i="2"/>
  <c r="F1674" i="2"/>
  <c r="D1660" i="2"/>
  <c r="D1661" i="2"/>
  <c r="D1662" i="2"/>
  <c r="D1663" i="2"/>
  <c r="D1664" i="2"/>
  <c r="D1665" i="2"/>
  <c r="D1666" i="2"/>
  <c r="D1667" i="2"/>
  <c r="D1668" i="2"/>
  <c r="D1669" i="2"/>
  <c r="D1670" i="2"/>
  <c r="D1671" i="2"/>
  <c r="D1672" i="2"/>
  <c r="D1673" i="2"/>
  <c r="D1674" i="2"/>
  <c r="B1660" i="2"/>
  <c r="B1661" i="2"/>
  <c r="B1662" i="2"/>
  <c r="B1663" i="2"/>
  <c r="B1664" i="2"/>
  <c r="B1665" i="2"/>
  <c r="B1666" i="2"/>
  <c r="B1667" i="2"/>
  <c r="B1668" i="2"/>
  <c r="B1669" i="2"/>
  <c r="B1670" i="2"/>
  <c r="B1671" i="2"/>
  <c r="B1672" i="2"/>
  <c r="B1673" i="2"/>
  <c r="B1674" i="2"/>
  <c r="J1640" i="2"/>
  <c r="J1641" i="2"/>
  <c r="J1642" i="2"/>
  <c r="J1643" i="2"/>
  <c r="J1644" i="2"/>
  <c r="J1645" i="2"/>
  <c r="J1646" i="2"/>
  <c r="J1647" i="2"/>
  <c r="J1648" i="2"/>
  <c r="J1649" i="2"/>
  <c r="J1650" i="2"/>
  <c r="J1651" i="2"/>
  <c r="J1652" i="2"/>
  <c r="J1653" i="2"/>
  <c r="J1654" i="2"/>
  <c r="H1640" i="2"/>
  <c r="H1641" i="2"/>
  <c r="H1642" i="2"/>
  <c r="H1643" i="2"/>
  <c r="H1644" i="2"/>
  <c r="H1645" i="2"/>
  <c r="H1646" i="2"/>
  <c r="H1647" i="2"/>
  <c r="H1648" i="2"/>
  <c r="H1649" i="2"/>
  <c r="H1650" i="2"/>
  <c r="H1651" i="2"/>
  <c r="H1652" i="2"/>
  <c r="H1653" i="2"/>
  <c r="H1654" i="2"/>
  <c r="F1640" i="2"/>
  <c r="F1641" i="2"/>
  <c r="F1642" i="2"/>
  <c r="F1643" i="2"/>
  <c r="F1644" i="2"/>
  <c r="F1645" i="2"/>
  <c r="F1646" i="2"/>
  <c r="F1647" i="2"/>
  <c r="F1648" i="2"/>
  <c r="F1649" i="2"/>
  <c r="F1650" i="2"/>
  <c r="F1651" i="2"/>
  <c r="F1652" i="2"/>
  <c r="F1653" i="2"/>
  <c r="F1654" i="2"/>
  <c r="D1640" i="2"/>
  <c r="D1641" i="2"/>
  <c r="D1642" i="2"/>
  <c r="D1643" i="2"/>
  <c r="D1644" i="2"/>
  <c r="D1645" i="2"/>
  <c r="D1646" i="2"/>
  <c r="D1647" i="2"/>
  <c r="D1648" i="2"/>
  <c r="D1649" i="2"/>
  <c r="D1650" i="2"/>
  <c r="D1651" i="2"/>
  <c r="D1652" i="2"/>
  <c r="D1653" i="2"/>
  <c r="D1654" i="2"/>
  <c r="B1640" i="2"/>
  <c r="B1641" i="2"/>
  <c r="B1642" i="2"/>
  <c r="B1643" i="2"/>
  <c r="B1644" i="2"/>
  <c r="B1645" i="2"/>
  <c r="B1646" i="2"/>
  <c r="B1647" i="2"/>
  <c r="B1648" i="2"/>
  <c r="B1649" i="2"/>
  <c r="B1650" i="2"/>
  <c r="B1651" i="2"/>
  <c r="B1652" i="2"/>
  <c r="B1653" i="2"/>
  <c r="B1654" i="2"/>
  <c r="J1620" i="2"/>
  <c r="J1621" i="2"/>
  <c r="J1622" i="2"/>
  <c r="J1623" i="2"/>
  <c r="J1624" i="2"/>
  <c r="J1625" i="2"/>
  <c r="J1626" i="2"/>
  <c r="J1627" i="2"/>
  <c r="J1628" i="2"/>
  <c r="J1629" i="2"/>
  <c r="J1630" i="2"/>
  <c r="J1631" i="2"/>
  <c r="J1632" i="2"/>
  <c r="J1633" i="2"/>
  <c r="J1634" i="2"/>
  <c r="H1620" i="2"/>
  <c r="H1621" i="2"/>
  <c r="H1622" i="2"/>
  <c r="H1623" i="2"/>
  <c r="H1624" i="2"/>
  <c r="H1625" i="2"/>
  <c r="H1626" i="2"/>
  <c r="H1627" i="2"/>
  <c r="H1628" i="2"/>
  <c r="H1629" i="2"/>
  <c r="H1630" i="2"/>
  <c r="H1631" i="2"/>
  <c r="H1632" i="2"/>
  <c r="H1633" i="2"/>
  <c r="H1634" i="2"/>
  <c r="F1620" i="2"/>
  <c r="F1621" i="2"/>
  <c r="F1622" i="2"/>
  <c r="F1623" i="2"/>
  <c r="F1624" i="2"/>
  <c r="F1625" i="2"/>
  <c r="F1626" i="2"/>
  <c r="F1627" i="2"/>
  <c r="F1628" i="2"/>
  <c r="F1629" i="2"/>
  <c r="F1630" i="2"/>
  <c r="F1631" i="2"/>
  <c r="F1632" i="2"/>
  <c r="F1633" i="2"/>
  <c r="F1634" i="2"/>
  <c r="D1620" i="2"/>
  <c r="D1621" i="2"/>
  <c r="D1622" i="2"/>
  <c r="D1623" i="2"/>
  <c r="D1624" i="2"/>
  <c r="D1625" i="2"/>
  <c r="D1626" i="2"/>
  <c r="D1627" i="2"/>
  <c r="D1628" i="2"/>
  <c r="D1629" i="2"/>
  <c r="D1630" i="2"/>
  <c r="D1631" i="2"/>
  <c r="D1632" i="2"/>
  <c r="D1633" i="2"/>
  <c r="D1634" i="2"/>
  <c r="B1620" i="2"/>
  <c r="B1621" i="2"/>
  <c r="B1622" i="2"/>
  <c r="B1623" i="2"/>
  <c r="B1624" i="2"/>
  <c r="B1625" i="2"/>
  <c r="B1626" i="2"/>
  <c r="B1627" i="2"/>
  <c r="B1628" i="2"/>
  <c r="B1629" i="2"/>
  <c r="B1630" i="2"/>
  <c r="B1631" i="2"/>
  <c r="B1632" i="2"/>
  <c r="B1633" i="2"/>
  <c r="B1634" i="2"/>
  <c r="J1600" i="2"/>
  <c r="J1601" i="2"/>
  <c r="J1602" i="2"/>
  <c r="J1603" i="2"/>
  <c r="J1604" i="2"/>
  <c r="J1605" i="2"/>
  <c r="J1606" i="2"/>
  <c r="J1607" i="2"/>
  <c r="J1608" i="2"/>
  <c r="J1609" i="2"/>
  <c r="J1610" i="2"/>
  <c r="J1611" i="2"/>
  <c r="J1612" i="2"/>
  <c r="J1613" i="2"/>
  <c r="J1614" i="2"/>
  <c r="H1600" i="2"/>
  <c r="H1601" i="2"/>
  <c r="H1602" i="2"/>
  <c r="H1603" i="2"/>
  <c r="H1604" i="2"/>
  <c r="H1605" i="2"/>
  <c r="H1606" i="2"/>
  <c r="H1607" i="2"/>
  <c r="H1608" i="2"/>
  <c r="H1609" i="2"/>
  <c r="H1610" i="2"/>
  <c r="H1611" i="2"/>
  <c r="H1612" i="2"/>
  <c r="H1613" i="2"/>
  <c r="H1614" i="2"/>
  <c r="F1600" i="2"/>
  <c r="F1601" i="2"/>
  <c r="F1602" i="2"/>
  <c r="F1603" i="2"/>
  <c r="F1604" i="2"/>
  <c r="F1605" i="2"/>
  <c r="F1606" i="2"/>
  <c r="F1607" i="2"/>
  <c r="F1608" i="2"/>
  <c r="F1609" i="2"/>
  <c r="F1610" i="2"/>
  <c r="F1611" i="2"/>
  <c r="F1612" i="2"/>
  <c r="F1613" i="2"/>
  <c r="F1614" i="2"/>
  <c r="D1600" i="2"/>
  <c r="D1601" i="2"/>
  <c r="D1602" i="2"/>
  <c r="D1603" i="2"/>
  <c r="D1604" i="2"/>
  <c r="D1605" i="2"/>
  <c r="D1606" i="2"/>
  <c r="D1607" i="2"/>
  <c r="D1608" i="2"/>
  <c r="D1609" i="2"/>
  <c r="D1610" i="2"/>
  <c r="D1611" i="2"/>
  <c r="D1612" i="2"/>
  <c r="D1613" i="2"/>
  <c r="D1614" i="2"/>
  <c r="B1600" i="2"/>
  <c r="B1601" i="2"/>
  <c r="B1602" i="2"/>
  <c r="B1603" i="2"/>
  <c r="B1604" i="2"/>
  <c r="B1605" i="2"/>
  <c r="B1606" i="2"/>
  <c r="B1607" i="2"/>
  <c r="B1608" i="2"/>
  <c r="B1609" i="2"/>
  <c r="B1610" i="2"/>
  <c r="B1611" i="2"/>
  <c r="B1612" i="2"/>
  <c r="B1613" i="2"/>
  <c r="B1614" i="2"/>
  <c r="J1580" i="2"/>
  <c r="J1581" i="2"/>
  <c r="J1582" i="2"/>
  <c r="J1583" i="2"/>
  <c r="J1584" i="2"/>
  <c r="J1585" i="2"/>
  <c r="J1586" i="2"/>
  <c r="J1587" i="2"/>
  <c r="J1588" i="2"/>
  <c r="J1589" i="2"/>
  <c r="J1590" i="2"/>
  <c r="J1591" i="2"/>
  <c r="J1592" i="2"/>
  <c r="J1593" i="2"/>
  <c r="J1594" i="2"/>
  <c r="H1580" i="2"/>
  <c r="H1581" i="2"/>
  <c r="H1582" i="2"/>
  <c r="H1583" i="2"/>
  <c r="H1584" i="2"/>
  <c r="H1585" i="2"/>
  <c r="H1586" i="2"/>
  <c r="H1587" i="2"/>
  <c r="H1588" i="2"/>
  <c r="H1589" i="2"/>
  <c r="H1590" i="2"/>
  <c r="H1591" i="2"/>
  <c r="H1592" i="2"/>
  <c r="H1593" i="2"/>
  <c r="H1594" i="2"/>
  <c r="F1580" i="2"/>
  <c r="F1581" i="2"/>
  <c r="F1582" i="2"/>
  <c r="F1583" i="2"/>
  <c r="F1584" i="2"/>
  <c r="F1585" i="2"/>
  <c r="F1586" i="2"/>
  <c r="F1587" i="2"/>
  <c r="F1588" i="2"/>
  <c r="F1589" i="2"/>
  <c r="F1590" i="2"/>
  <c r="F1591" i="2"/>
  <c r="F1592" i="2"/>
  <c r="F1593" i="2"/>
  <c r="F1594" i="2"/>
  <c r="D1580" i="2"/>
  <c r="D1581" i="2"/>
  <c r="D1582" i="2"/>
  <c r="D1583" i="2"/>
  <c r="D1584" i="2"/>
  <c r="D1585" i="2"/>
  <c r="D1586" i="2"/>
  <c r="D1587" i="2"/>
  <c r="D1588" i="2"/>
  <c r="D1589" i="2"/>
  <c r="D1590" i="2"/>
  <c r="D1591" i="2"/>
  <c r="D1592" i="2"/>
  <c r="D1593" i="2"/>
  <c r="D1594" i="2"/>
  <c r="B1580" i="2"/>
  <c r="B1581" i="2"/>
  <c r="B1582" i="2"/>
  <c r="B1583" i="2"/>
  <c r="B1584" i="2"/>
  <c r="B1585" i="2"/>
  <c r="B1586" i="2"/>
  <c r="B1587" i="2"/>
  <c r="B1588" i="2"/>
  <c r="B1589" i="2"/>
  <c r="B1590" i="2"/>
  <c r="B1591" i="2"/>
  <c r="B1592" i="2"/>
  <c r="B1593" i="2"/>
  <c r="B1594" i="2"/>
  <c r="J1560" i="2"/>
  <c r="J1561" i="2"/>
  <c r="J1562" i="2"/>
  <c r="J1563" i="2"/>
  <c r="J1564" i="2"/>
  <c r="J1565" i="2"/>
  <c r="J1566" i="2"/>
  <c r="J1567" i="2"/>
  <c r="J1568" i="2"/>
  <c r="J1569" i="2"/>
  <c r="J1570" i="2"/>
  <c r="J1571" i="2"/>
  <c r="J1572" i="2"/>
  <c r="J1573" i="2"/>
  <c r="J1574" i="2"/>
  <c r="H1560" i="2"/>
  <c r="H1561" i="2"/>
  <c r="H1562" i="2"/>
  <c r="H1563" i="2"/>
  <c r="H1564" i="2"/>
  <c r="H1565" i="2"/>
  <c r="H1566" i="2"/>
  <c r="H1567" i="2"/>
  <c r="H1568" i="2"/>
  <c r="H1569" i="2"/>
  <c r="H1570" i="2"/>
  <c r="H1571" i="2"/>
  <c r="H1572" i="2"/>
  <c r="H1573" i="2"/>
  <c r="H1574" i="2"/>
  <c r="F1560" i="2"/>
  <c r="F1561" i="2"/>
  <c r="F1562" i="2"/>
  <c r="F1563" i="2"/>
  <c r="F1564" i="2"/>
  <c r="F1565" i="2"/>
  <c r="F1566" i="2"/>
  <c r="F1567" i="2"/>
  <c r="F1568" i="2"/>
  <c r="F1569" i="2"/>
  <c r="F1570" i="2"/>
  <c r="F1571" i="2"/>
  <c r="F1572" i="2"/>
  <c r="F1573" i="2"/>
  <c r="F1574" i="2"/>
  <c r="D1560" i="2"/>
  <c r="D1561" i="2"/>
  <c r="D1562" i="2"/>
  <c r="D1563" i="2"/>
  <c r="D1564" i="2"/>
  <c r="D1565" i="2"/>
  <c r="D1566" i="2"/>
  <c r="D1567" i="2"/>
  <c r="D1568" i="2"/>
  <c r="D1569" i="2"/>
  <c r="D1570" i="2"/>
  <c r="D1571" i="2"/>
  <c r="D1572" i="2"/>
  <c r="D1573" i="2"/>
  <c r="D1574" i="2"/>
  <c r="B1560" i="2"/>
  <c r="B1561" i="2"/>
  <c r="B1562" i="2"/>
  <c r="B1563" i="2"/>
  <c r="B1564" i="2"/>
  <c r="B1565" i="2"/>
  <c r="B1566" i="2"/>
  <c r="B1567" i="2"/>
  <c r="B1568" i="2"/>
  <c r="B1569" i="2"/>
  <c r="B1570" i="2"/>
  <c r="B1571" i="2"/>
  <c r="B1572" i="2"/>
  <c r="B1573" i="2"/>
  <c r="B1574" i="2"/>
  <c r="J1540" i="2"/>
  <c r="J1541" i="2"/>
  <c r="J1542" i="2"/>
  <c r="J1543" i="2"/>
  <c r="J1544" i="2"/>
  <c r="J1545" i="2"/>
  <c r="J1546" i="2"/>
  <c r="J1547" i="2"/>
  <c r="J1548" i="2"/>
  <c r="J1549" i="2"/>
  <c r="J1550" i="2"/>
  <c r="J1551" i="2"/>
  <c r="J1552" i="2"/>
  <c r="J1553" i="2"/>
  <c r="J1554" i="2"/>
  <c r="H1540" i="2"/>
  <c r="H1541" i="2"/>
  <c r="H1542" i="2"/>
  <c r="H1543" i="2"/>
  <c r="H1544" i="2"/>
  <c r="H1545" i="2"/>
  <c r="H1546" i="2"/>
  <c r="H1547" i="2"/>
  <c r="H1548" i="2"/>
  <c r="H1549" i="2"/>
  <c r="H1550" i="2"/>
  <c r="H1551" i="2"/>
  <c r="H1552" i="2"/>
  <c r="H1553" i="2"/>
  <c r="H1554" i="2"/>
  <c r="F1540" i="2"/>
  <c r="F1541" i="2"/>
  <c r="F1542" i="2"/>
  <c r="F1543" i="2"/>
  <c r="F1544" i="2"/>
  <c r="F1545" i="2"/>
  <c r="F1546" i="2"/>
  <c r="F1547" i="2"/>
  <c r="F1548" i="2"/>
  <c r="F1549" i="2"/>
  <c r="F1550" i="2"/>
  <c r="F1551" i="2"/>
  <c r="F1552" i="2"/>
  <c r="F1553" i="2"/>
  <c r="F1554" i="2"/>
  <c r="D1540" i="2"/>
  <c r="D1541" i="2"/>
  <c r="D1542" i="2"/>
  <c r="D1543" i="2"/>
  <c r="D1544" i="2"/>
  <c r="D1545" i="2"/>
  <c r="D1546" i="2"/>
  <c r="D1547" i="2"/>
  <c r="D1548" i="2"/>
  <c r="D1549" i="2"/>
  <c r="D1550" i="2"/>
  <c r="D1551" i="2"/>
  <c r="D1552" i="2"/>
  <c r="D1553" i="2"/>
  <c r="D1554" i="2"/>
  <c r="B1540" i="2"/>
  <c r="B1541" i="2"/>
  <c r="B1542" i="2"/>
  <c r="B1543" i="2"/>
  <c r="B1544" i="2"/>
  <c r="B1545" i="2"/>
  <c r="B1546" i="2"/>
  <c r="B1547" i="2"/>
  <c r="B1548" i="2"/>
  <c r="B1549" i="2"/>
  <c r="B1550" i="2"/>
  <c r="B1551" i="2"/>
  <c r="B1552" i="2"/>
  <c r="B1553" i="2"/>
  <c r="B1554" i="2"/>
  <c r="J1520" i="2"/>
  <c r="J1521" i="2"/>
  <c r="J1522" i="2"/>
  <c r="J1523" i="2"/>
  <c r="J1524" i="2"/>
  <c r="J1525" i="2"/>
  <c r="J1526" i="2"/>
  <c r="J1527" i="2"/>
  <c r="J1528" i="2"/>
  <c r="J1529" i="2"/>
  <c r="J1530" i="2"/>
  <c r="J1531" i="2"/>
  <c r="J1532" i="2"/>
  <c r="J1533" i="2"/>
  <c r="J1534" i="2"/>
  <c r="H1520" i="2"/>
  <c r="H1521" i="2"/>
  <c r="H1522" i="2"/>
  <c r="H1523" i="2"/>
  <c r="H1524" i="2"/>
  <c r="H1525" i="2"/>
  <c r="H1526" i="2"/>
  <c r="H1527" i="2"/>
  <c r="H1528" i="2"/>
  <c r="H1529" i="2"/>
  <c r="H1530" i="2"/>
  <c r="H1531" i="2"/>
  <c r="H1532" i="2"/>
  <c r="H1533" i="2"/>
  <c r="H1534" i="2"/>
  <c r="F1520" i="2"/>
  <c r="F1521" i="2"/>
  <c r="F1522" i="2"/>
  <c r="F1523" i="2"/>
  <c r="F1524" i="2"/>
  <c r="F1525" i="2"/>
  <c r="F1526" i="2"/>
  <c r="F1527" i="2"/>
  <c r="F1528" i="2"/>
  <c r="F1529" i="2"/>
  <c r="F1530" i="2"/>
  <c r="F1531" i="2"/>
  <c r="F1532" i="2"/>
  <c r="F1533" i="2"/>
  <c r="F1534" i="2"/>
  <c r="D1520" i="2"/>
  <c r="D1521" i="2"/>
  <c r="D1522" i="2"/>
  <c r="D1523" i="2"/>
  <c r="D1524" i="2"/>
  <c r="D1525" i="2"/>
  <c r="D1526" i="2"/>
  <c r="D1527" i="2"/>
  <c r="D1528" i="2"/>
  <c r="D1529" i="2"/>
  <c r="D1530" i="2"/>
  <c r="D1531" i="2"/>
  <c r="D1532" i="2"/>
  <c r="D1533" i="2"/>
  <c r="D1534" i="2"/>
  <c r="B1520" i="2"/>
  <c r="B1521" i="2"/>
  <c r="B1522" i="2"/>
  <c r="B1523" i="2"/>
  <c r="B1524" i="2"/>
  <c r="B1525" i="2"/>
  <c r="B1526" i="2"/>
  <c r="B1527" i="2"/>
  <c r="B1528" i="2"/>
  <c r="B1529" i="2"/>
  <c r="B1530" i="2"/>
  <c r="B1531" i="2"/>
  <c r="B1532" i="2"/>
  <c r="B1533" i="2"/>
  <c r="B1534" i="2"/>
  <c r="J1500" i="2"/>
  <c r="J1501" i="2"/>
  <c r="J1502" i="2"/>
  <c r="J1503" i="2"/>
  <c r="J1504" i="2"/>
  <c r="J1505" i="2"/>
  <c r="J1506" i="2"/>
  <c r="J1507" i="2"/>
  <c r="J1508" i="2"/>
  <c r="J1509" i="2"/>
  <c r="J1510" i="2"/>
  <c r="J1511" i="2"/>
  <c r="J1512" i="2"/>
  <c r="J1513" i="2"/>
  <c r="J1514" i="2"/>
  <c r="H1500" i="2"/>
  <c r="H1501" i="2"/>
  <c r="H1502" i="2"/>
  <c r="H1503" i="2"/>
  <c r="H1504" i="2"/>
  <c r="H1505" i="2"/>
  <c r="H1506" i="2"/>
  <c r="H1507" i="2"/>
  <c r="H1508" i="2"/>
  <c r="H1509" i="2"/>
  <c r="H1510" i="2"/>
  <c r="H1511" i="2"/>
  <c r="H1512" i="2"/>
  <c r="H1513" i="2"/>
  <c r="H1514" i="2"/>
  <c r="F1500" i="2"/>
  <c r="F1501" i="2"/>
  <c r="F1502" i="2"/>
  <c r="F1503" i="2"/>
  <c r="F1504" i="2"/>
  <c r="F1505" i="2"/>
  <c r="F1506" i="2"/>
  <c r="F1507" i="2"/>
  <c r="F1508" i="2"/>
  <c r="F1509" i="2"/>
  <c r="F1510" i="2"/>
  <c r="F1511" i="2"/>
  <c r="F1512" i="2"/>
  <c r="F1513" i="2"/>
  <c r="F1514" i="2"/>
  <c r="D1500" i="2"/>
  <c r="D1501" i="2"/>
  <c r="D1502" i="2"/>
  <c r="D1503" i="2"/>
  <c r="D1504" i="2"/>
  <c r="D1505" i="2"/>
  <c r="D1506" i="2"/>
  <c r="D1507" i="2"/>
  <c r="D1508" i="2"/>
  <c r="D1509" i="2"/>
  <c r="D1510" i="2"/>
  <c r="D1511" i="2"/>
  <c r="D1512" i="2"/>
  <c r="D1513" i="2"/>
  <c r="D1514" i="2"/>
  <c r="B1500" i="2"/>
  <c r="B1501" i="2"/>
  <c r="B1502" i="2"/>
  <c r="B1503" i="2"/>
  <c r="B1504" i="2"/>
  <c r="B1505" i="2"/>
  <c r="B1506" i="2"/>
  <c r="B1507" i="2"/>
  <c r="B1508" i="2"/>
  <c r="B1509" i="2"/>
  <c r="B1510" i="2"/>
  <c r="B1511" i="2"/>
  <c r="B1512" i="2"/>
  <c r="B1513" i="2"/>
  <c r="B1514" i="2"/>
  <c r="J1480" i="2"/>
  <c r="J1481" i="2"/>
  <c r="J1482" i="2"/>
  <c r="J1483" i="2"/>
  <c r="J1484" i="2"/>
  <c r="J1485" i="2"/>
  <c r="J1486" i="2"/>
  <c r="J1487" i="2"/>
  <c r="J1488" i="2"/>
  <c r="J1489" i="2"/>
  <c r="J1490" i="2"/>
  <c r="J1491" i="2"/>
  <c r="J1492" i="2"/>
  <c r="J1493" i="2"/>
  <c r="J1494" i="2"/>
  <c r="H1480" i="2"/>
  <c r="H1481" i="2"/>
  <c r="H1482" i="2"/>
  <c r="H1483" i="2"/>
  <c r="H1484" i="2"/>
  <c r="H1485" i="2"/>
  <c r="H1486" i="2"/>
  <c r="H1487" i="2"/>
  <c r="H1488" i="2"/>
  <c r="H1489" i="2"/>
  <c r="H1490" i="2"/>
  <c r="H1491" i="2"/>
  <c r="H1492" i="2"/>
  <c r="H1493" i="2"/>
  <c r="H1494" i="2"/>
  <c r="F1480" i="2"/>
  <c r="F1481" i="2"/>
  <c r="F1482" i="2"/>
  <c r="F1483" i="2"/>
  <c r="F1484" i="2"/>
  <c r="F1485" i="2"/>
  <c r="F1486" i="2"/>
  <c r="F1487" i="2"/>
  <c r="F1488" i="2"/>
  <c r="F1489" i="2"/>
  <c r="F1490" i="2"/>
  <c r="F1491" i="2"/>
  <c r="F1492" i="2"/>
  <c r="F1493" i="2"/>
  <c r="F1494" i="2"/>
  <c r="D1480" i="2"/>
  <c r="D1481" i="2"/>
  <c r="D1482" i="2"/>
  <c r="D1483" i="2"/>
  <c r="D1484" i="2"/>
  <c r="D1485" i="2"/>
  <c r="D1486" i="2"/>
  <c r="D1487" i="2"/>
  <c r="D1488" i="2"/>
  <c r="D1489" i="2"/>
  <c r="D1490" i="2"/>
  <c r="D1491" i="2"/>
  <c r="D1492" i="2"/>
  <c r="D1493" i="2"/>
  <c r="D1494" i="2"/>
  <c r="B1480" i="2"/>
  <c r="B1481" i="2"/>
  <c r="B1482" i="2"/>
  <c r="B1483" i="2"/>
  <c r="B1484" i="2"/>
  <c r="B1485" i="2"/>
  <c r="B1486" i="2"/>
  <c r="B1487" i="2"/>
  <c r="B1488" i="2"/>
  <c r="B1489" i="2"/>
  <c r="B1490" i="2"/>
  <c r="B1491" i="2"/>
  <c r="B1492" i="2"/>
  <c r="B1493" i="2"/>
  <c r="B1494" i="2"/>
  <c r="J1460" i="2"/>
  <c r="J1461" i="2"/>
  <c r="J1462" i="2"/>
  <c r="J1463" i="2"/>
  <c r="J1464" i="2"/>
  <c r="J1465" i="2"/>
  <c r="J1466" i="2"/>
  <c r="J1467" i="2"/>
  <c r="J1468" i="2"/>
  <c r="J1469" i="2"/>
  <c r="J1470" i="2"/>
  <c r="J1471" i="2"/>
  <c r="J1472" i="2"/>
  <c r="J1473" i="2"/>
  <c r="J1474" i="2"/>
  <c r="H1460" i="2"/>
  <c r="H1461" i="2"/>
  <c r="H1462" i="2"/>
  <c r="H1463" i="2"/>
  <c r="H1464" i="2"/>
  <c r="H1465" i="2"/>
  <c r="H1466" i="2"/>
  <c r="H1467" i="2"/>
  <c r="H1468" i="2"/>
  <c r="H1469" i="2"/>
  <c r="H1470" i="2"/>
  <c r="H1471" i="2"/>
  <c r="H1472" i="2"/>
  <c r="H1473" i="2"/>
  <c r="H1474" i="2"/>
  <c r="F1460" i="2"/>
  <c r="F1461" i="2"/>
  <c r="F1462" i="2"/>
  <c r="F1463" i="2"/>
  <c r="F1464" i="2"/>
  <c r="F1465" i="2"/>
  <c r="F1466" i="2"/>
  <c r="F1467" i="2"/>
  <c r="F1468" i="2"/>
  <c r="F1469" i="2"/>
  <c r="F1470" i="2"/>
  <c r="F1471" i="2"/>
  <c r="F1472" i="2"/>
  <c r="F1473" i="2"/>
  <c r="F1474" i="2"/>
  <c r="D1460" i="2"/>
  <c r="D1461" i="2"/>
  <c r="D1462" i="2"/>
  <c r="D1463" i="2"/>
  <c r="D1464" i="2"/>
  <c r="D1465" i="2"/>
  <c r="D1466" i="2"/>
  <c r="D1467" i="2"/>
  <c r="D1468" i="2"/>
  <c r="D1469" i="2"/>
  <c r="D1470" i="2"/>
  <c r="D1471" i="2"/>
  <c r="D1472" i="2"/>
  <c r="D1473" i="2"/>
  <c r="D1474" i="2"/>
  <c r="B1460" i="2"/>
  <c r="B1461" i="2"/>
  <c r="B1462" i="2"/>
  <c r="B1463" i="2"/>
  <c r="B1464" i="2"/>
  <c r="B1465" i="2"/>
  <c r="B1466" i="2"/>
  <c r="B1467" i="2"/>
  <c r="B1468" i="2"/>
  <c r="B1469" i="2"/>
  <c r="B1470" i="2"/>
  <c r="B1471" i="2"/>
  <c r="B1472" i="2"/>
  <c r="B1473" i="2"/>
  <c r="B1474" i="2"/>
  <c r="J1440" i="2"/>
  <c r="J1441" i="2"/>
  <c r="J1442" i="2"/>
  <c r="J1443" i="2"/>
  <c r="J1444" i="2"/>
  <c r="J1445" i="2"/>
  <c r="J1446" i="2"/>
  <c r="J1447" i="2"/>
  <c r="J1448" i="2"/>
  <c r="J1449" i="2"/>
  <c r="J1450" i="2"/>
  <c r="J1451" i="2"/>
  <c r="J1452" i="2"/>
  <c r="J1453" i="2"/>
  <c r="J1454" i="2"/>
  <c r="H1440" i="2"/>
  <c r="H1441" i="2"/>
  <c r="H1442" i="2"/>
  <c r="H1443" i="2"/>
  <c r="H1444" i="2"/>
  <c r="H1445" i="2"/>
  <c r="H1446" i="2"/>
  <c r="H1447" i="2"/>
  <c r="H1448" i="2"/>
  <c r="H1449" i="2"/>
  <c r="H1450" i="2"/>
  <c r="H1451" i="2"/>
  <c r="H1452" i="2"/>
  <c r="H1453" i="2"/>
  <c r="H1454" i="2"/>
  <c r="F1440" i="2"/>
  <c r="F1441" i="2"/>
  <c r="F1442" i="2"/>
  <c r="F1443" i="2"/>
  <c r="F1444" i="2"/>
  <c r="F1445" i="2"/>
  <c r="F1446" i="2"/>
  <c r="F1447" i="2"/>
  <c r="F1448" i="2"/>
  <c r="F1449" i="2"/>
  <c r="F1450" i="2"/>
  <c r="F1451" i="2"/>
  <c r="F1452" i="2"/>
  <c r="F1453" i="2"/>
  <c r="F1454" i="2"/>
  <c r="D1440" i="2"/>
  <c r="D1441" i="2"/>
  <c r="D1442" i="2"/>
  <c r="D1443" i="2"/>
  <c r="D1444" i="2"/>
  <c r="D1445" i="2"/>
  <c r="D1446" i="2"/>
  <c r="D1447" i="2"/>
  <c r="D1448" i="2"/>
  <c r="D1449" i="2"/>
  <c r="D1450" i="2"/>
  <c r="D1451" i="2"/>
  <c r="D1452" i="2"/>
  <c r="D1453" i="2"/>
  <c r="D1454" i="2"/>
  <c r="B1440" i="2"/>
  <c r="B1441" i="2"/>
  <c r="B1442" i="2"/>
  <c r="B1443" i="2"/>
  <c r="B1444" i="2"/>
  <c r="B1445" i="2"/>
  <c r="B1446" i="2"/>
  <c r="B1447" i="2"/>
  <c r="B1448" i="2"/>
  <c r="B1449" i="2"/>
  <c r="B1450" i="2"/>
  <c r="B1451" i="2"/>
  <c r="B1452" i="2"/>
  <c r="B1453" i="2"/>
  <c r="B1454" i="2"/>
  <c r="J1420" i="2"/>
  <c r="J1421" i="2"/>
  <c r="J1422" i="2"/>
  <c r="J1423" i="2"/>
  <c r="J1424" i="2"/>
  <c r="J1425" i="2"/>
  <c r="J1426" i="2"/>
  <c r="J1427" i="2"/>
  <c r="J1428" i="2"/>
  <c r="J1429" i="2"/>
  <c r="J1430" i="2"/>
  <c r="J1431" i="2"/>
  <c r="J1432" i="2"/>
  <c r="J1433" i="2"/>
  <c r="J1434" i="2"/>
  <c r="H1420" i="2"/>
  <c r="H1421" i="2"/>
  <c r="H1422" i="2"/>
  <c r="H1423" i="2"/>
  <c r="H1424" i="2"/>
  <c r="H1425" i="2"/>
  <c r="H1426" i="2"/>
  <c r="H1427" i="2"/>
  <c r="H1428" i="2"/>
  <c r="H1429" i="2"/>
  <c r="H1430" i="2"/>
  <c r="H1431" i="2"/>
  <c r="H1432" i="2"/>
  <c r="H1433" i="2"/>
  <c r="H1434" i="2"/>
  <c r="F1420" i="2"/>
  <c r="F1421" i="2"/>
  <c r="F1422" i="2"/>
  <c r="F1423" i="2"/>
  <c r="F1424" i="2"/>
  <c r="F1425" i="2"/>
  <c r="F1426" i="2"/>
  <c r="F1427" i="2"/>
  <c r="F1428" i="2"/>
  <c r="F1429" i="2"/>
  <c r="F1430" i="2"/>
  <c r="F1431" i="2"/>
  <c r="F1432" i="2"/>
  <c r="F1433" i="2"/>
  <c r="F1434" i="2"/>
  <c r="D1420" i="2"/>
  <c r="D1421" i="2"/>
  <c r="D1422" i="2"/>
  <c r="D1423" i="2"/>
  <c r="D1424" i="2"/>
  <c r="D1425" i="2"/>
  <c r="D1426" i="2"/>
  <c r="D1427" i="2"/>
  <c r="D1428" i="2"/>
  <c r="D1429" i="2"/>
  <c r="D1430" i="2"/>
  <c r="D1431" i="2"/>
  <c r="D1432" i="2"/>
  <c r="D1433" i="2"/>
  <c r="D1434" i="2"/>
  <c r="B1420" i="2"/>
  <c r="B1421" i="2"/>
  <c r="B1422" i="2"/>
  <c r="B1423" i="2"/>
  <c r="B1424" i="2"/>
  <c r="B1425" i="2"/>
  <c r="B1426" i="2"/>
  <c r="B1427" i="2"/>
  <c r="B1428" i="2"/>
  <c r="B1429" i="2"/>
  <c r="B1430" i="2"/>
  <c r="B1431" i="2"/>
  <c r="B1432" i="2"/>
  <c r="B1433" i="2"/>
  <c r="B1434" i="2"/>
  <c r="J1400" i="2"/>
  <c r="J1401" i="2"/>
  <c r="J1402" i="2"/>
  <c r="J1403" i="2"/>
  <c r="J1404" i="2"/>
  <c r="J1405" i="2"/>
  <c r="J1406" i="2"/>
  <c r="J1407" i="2"/>
  <c r="J1408" i="2"/>
  <c r="J1409" i="2"/>
  <c r="J1410" i="2"/>
  <c r="J1411" i="2"/>
  <c r="J1412" i="2"/>
  <c r="J1413" i="2"/>
  <c r="J1414" i="2"/>
  <c r="H1400" i="2"/>
  <c r="H1401" i="2"/>
  <c r="H1402" i="2"/>
  <c r="H1403" i="2"/>
  <c r="H1404" i="2"/>
  <c r="H1405" i="2"/>
  <c r="H1406" i="2"/>
  <c r="H1407" i="2"/>
  <c r="H1408" i="2"/>
  <c r="H1409" i="2"/>
  <c r="H1410" i="2"/>
  <c r="H1411" i="2"/>
  <c r="H1412" i="2"/>
  <c r="H1413" i="2"/>
  <c r="H1414" i="2"/>
  <c r="F1400" i="2"/>
  <c r="F1401" i="2"/>
  <c r="F1402" i="2"/>
  <c r="F1403" i="2"/>
  <c r="F1404" i="2"/>
  <c r="F1405" i="2"/>
  <c r="F1406" i="2"/>
  <c r="F1407" i="2"/>
  <c r="F1408" i="2"/>
  <c r="F1409" i="2"/>
  <c r="F1410" i="2"/>
  <c r="F1411" i="2"/>
  <c r="F1412" i="2"/>
  <c r="F1413" i="2"/>
  <c r="F1414" i="2"/>
  <c r="D1400" i="2"/>
  <c r="D1401" i="2"/>
  <c r="D1402" i="2"/>
  <c r="D1403" i="2"/>
  <c r="D1404" i="2"/>
  <c r="D1405" i="2"/>
  <c r="D1406" i="2"/>
  <c r="D1407" i="2"/>
  <c r="D1408" i="2"/>
  <c r="D1409" i="2"/>
  <c r="D1410" i="2"/>
  <c r="D1411" i="2"/>
  <c r="D1412" i="2"/>
  <c r="D1413" i="2"/>
  <c r="D1414" i="2"/>
  <c r="B1400" i="2"/>
  <c r="B1401" i="2"/>
  <c r="B1402" i="2"/>
  <c r="B1403" i="2"/>
  <c r="B1404" i="2"/>
  <c r="B1405" i="2"/>
  <c r="B1406" i="2"/>
  <c r="B1407" i="2"/>
  <c r="B1408" i="2"/>
  <c r="B1409" i="2"/>
  <c r="B1410" i="2"/>
  <c r="B1411" i="2"/>
  <c r="B1412" i="2"/>
  <c r="B1413" i="2"/>
  <c r="B1414" i="2"/>
  <c r="J1380" i="2"/>
  <c r="J1381" i="2"/>
  <c r="J1382" i="2"/>
  <c r="J1383" i="2"/>
  <c r="J1384" i="2"/>
  <c r="J1385" i="2"/>
  <c r="J1386" i="2"/>
  <c r="J1387" i="2"/>
  <c r="J1388" i="2"/>
  <c r="J1389" i="2"/>
  <c r="J1390" i="2"/>
  <c r="J1391" i="2"/>
  <c r="J1392" i="2"/>
  <c r="J1393" i="2"/>
  <c r="J1394" i="2"/>
  <c r="H1380" i="2"/>
  <c r="H1381" i="2"/>
  <c r="H1382" i="2"/>
  <c r="H1383" i="2"/>
  <c r="H1384" i="2"/>
  <c r="H1385" i="2"/>
  <c r="H1386" i="2"/>
  <c r="H1387" i="2"/>
  <c r="H1388" i="2"/>
  <c r="H1389" i="2"/>
  <c r="H1390" i="2"/>
  <c r="H1391" i="2"/>
  <c r="H1392" i="2"/>
  <c r="H1393" i="2"/>
  <c r="H1394" i="2"/>
  <c r="F1380" i="2"/>
  <c r="F1381" i="2"/>
  <c r="F1382" i="2"/>
  <c r="F1383" i="2"/>
  <c r="F1384" i="2"/>
  <c r="F1385" i="2"/>
  <c r="F1386" i="2"/>
  <c r="F1387" i="2"/>
  <c r="F1388" i="2"/>
  <c r="F1389" i="2"/>
  <c r="F1390" i="2"/>
  <c r="F1391" i="2"/>
  <c r="F1392" i="2"/>
  <c r="F1393" i="2"/>
  <c r="F1394" i="2"/>
  <c r="D1380" i="2"/>
  <c r="D1381" i="2"/>
  <c r="D1382" i="2"/>
  <c r="D1383" i="2"/>
  <c r="D1384" i="2"/>
  <c r="D1385" i="2"/>
  <c r="D1386" i="2"/>
  <c r="D1387" i="2"/>
  <c r="D1388" i="2"/>
  <c r="D1389" i="2"/>
  <c r="D1390" i="2"/>
  <c r="D1391" i="2"/>
  <c r="D1392" i="2"/>
  <c r="D1393" i="2"/>
  <c r="D1394" i="2"/>
  <c r="B1380" i="2"/>
  <c r="B1381" i="2"/>
  <c r="B1382" i="2"/>
  <c r="B1383" i="2"/>
  <c r="B1384" i="2"/>
  <c r="B1385" i="2"/>
  <c r="B1386" i="2"/>
  <c r="B1387" i="2"/>
  <c r="B1388" i="2"/>
  <c r="B1389" i="2"/>
  <c r="B1390" i="2"/>
  <c r="B1391" i="2"/>
  <c r="B1392" i="2"/>
  <c r="B1393" i="2"/>
  <c r="B1394" i="2"/>
  <c r="J1360" i="2"/>
  <c r="J1361" i="2"/>
  <c r="J1362" i="2"/>
  <c r="J1363" i="2"/>
  <c r="J1364" i="2"/>
  <c r="J1365" i="2"/>
  <c r="J1366" i="2"/>
  <c r="J1367" i="2"/>
  <c r="J1368" i="2"/>
  <c r="J1369" i="2"/>
  <c r="J1370" i="2"/>
  <c r="J1371" i="2"/>
  <c r="J1372" i="2"/>
  <c r="J1373" i="2"/>
  <c r="J1374" i="2"/>
  <c r="H1360" i="2"/>
  <c r="H1361" i="2"/>
  <c r="H1362" i="2"/>
  <c r="H1363" i="2"/>
  <c r="H1364" i="2"/>
  <c r="H1365" i="2"/>
  <c r="H1366" i="2"/>
  <c r="H1367" i="2"/>
  <c r="H1368" i="2"/>
  <c r="H1369" i="2"/>
  <c r="H1370" i="2"/>
  <c r="H1371" i="2"/>
  <c r="H1372" i="2"/>
  <c r="H1373" i="2"/>
  <c r="H1374" i="2"/>
  <c r="F1360" i="2"/>
  <c r="F1361" i="2"/>
  <c r="F1362" i="2"/>
  <c r="F1363" i="2"/>
  <c r="F1364" i="2"/>
  <c r="F1365" i="2"/>
  <c r="F1366" i="2"/>
  <c r="F1367" i="2"/>
  <c r="F1368" i="2"/>
  <c r="F1369" i="2"/>
  <c r="F1370" i="2"/>
  <c r="F1371" i="2"/>
  <c r="F1372" i="2"/>
  <c r="F1373" i="2"/>
  <c r="F1374" i="2"/>
  <c r="D1360" i="2"/>
  <c r="D1361" i="2"/>
  <c r="D1362" i="2"/>
  <c r="D1363" i="2"/>
  <c r="D1364" i="2"/>
  <c r="D1365" i="2"/>
  <c r="D1366" i="2"/>
  <c r="D1367" i="2"/>
  <c r="D1368" i="2"/>
  <c r="D1369" i="2"/>
  <c r="D1370" i="2"/>
  <c r="D1371" i="2"/>
  <c r="D1372" i="2"/>
  <c r="D1373" i="2"/>
  <c r="D1374" i="2"/>
  <c r="B1360" i="2"/>
  <c r="B1361" i="2"/>
  <c r="B1362" i="2"/>
  <c r="B1363" i="2"/>
  <c r="B1364" i="2"/>
  <c r="B1365" i="2"/>
  <c r="B1366" i="2"/>
  <c r="B1367" i="2"/>
  <c r="B1368" i="2"/>
  <c r="B1369" i="2"/>
  <c r="B1370" i="2"/>
  <c r="B1371" i="2"/>
  <c r="B1372" i="2"/>
  <c r="B1373" i="2"/>
  <c r="B1374" i="2"/>
  <c r="J1340" i="2"/>
  <c r="J1341" i="2"/>
  <c r="J1342" i="2"/>
  <c r="J1343" i="2"/>
  <c r="J1344" i="2"/>
  <c r="J1345" i="2"/>
  <c r="J1346" i="2"/>
  <c r="J1347" i="2"/>
  <c r="J1348" i="2"/>
  <c r="J1349" i="2"/>
  <c r="J1350" i="2"/>
  <c r="J1351" i="2"/>
  <c r="J1352" i="2"/>
  <c r="J1353" i="2"/>
  <c r="J1354" i="2"/>
  <c r="H1340" i="2"/>
  <c r="H1341" i="2"/>
  <c r="H1342" i="2"/>
  <c r="H1343" i="2"/>
  <c r="H1344" i="2"/>
  <c r="H1345" i="2"/>
  <c r="H1346" i="2"/>
  <c r="H1347" i="2"/>
  <c r="H1348" i="2"/>
  <c r="H1349" i="2"/>
  <c r="H1350" i="2"/>
  <c r="H1351" i="2"/>
  <c r="H1352" i="2"/>
  <c r="H1353" i="2"/>
  <c r="H1354" i="2"/>
  <c r="F1340" i="2"/>
  <c r="F1341" i="2"/>
  <c r="F1342" i="2"/>
  <c r="F1343" i="2"/>
  <c r="F1344" i="2"/>
  <c r="F1345" i="2"/>
  <c r="F1346" i="2"/>
  <c r="F1347" i="2"/>
  <c r="F1348" i="2"/>
  <c r="F1349" i="2"/>
  <c r="F1350" i="2"/>
  <c r="F1351" i="2"/>
  <c r="F1352" i="2"/>
  <c r="F1353" i="2"/>
  <c r="F1354" i="2"/>
  <c r="D1340" i="2"/>
  <c r="D1341" i="2"/>
  <c r="D1342" i="2"/>
  <c r="D1343" i="2"/>
  <c r="D1344" i="2"/>
  <c r="D1345" i="2"/>
  <c r="D1346" i="2"/>
  <c r="D1347" i="2"/>
  <c r="D1348" i="2"/>
  <c r="D1349" i="2"/>
  <c r="D1350" i="2"/>
  <c r="D1351" i="2"/>
  <c r="D1352" i="2"/>
  <c r="D1353" i="2"/>
  <c r="D1354" i="2"/>
  <c r="B1340" i="2"/>
  <c r="B1341" i="2"/>
  <c r="B1342" i="2"/>
  <c r="B1343" i="2"/>
  <c r="B1344" i="2"/>
  <c r="B1345" i="2"/>
  <c r="B1346" i="2"/>
  <c r="B1347" i="2"/>
  <c r="B1348" i="2"/>
  <c r="B1349" i="2"/>
  <c r="B1350" i="2"/>
  <c r="B1351" i="2"/>
  <c r="B1352" i="2"/>
  <c r="B1353" i="2"/>
  <c r="B1354" i="2"/>
  <c r="J1320" i="2"/>
  <c r="J1321" i="2"/>
  <c r="J1322" i="2"/>
  <c r="J1323" i="2"/>
  <c r="J1324" i="2"/>
  <c r="J1325" i="2"/>
  <c r="J1326" i="2"/>
  <c r="J1327" i="2"/>
  <c r="J1328" i="2"/>
  <c r="J1329" i="2"/>
  <c r="J1330" i="2"/>
  <c r="J1331" i="2"/>
  <c r="J1332" i="2"/>
  <c r="J1333" i="2"/>
  <c r="J1334" i="2"/>
  <c r="H1320" i="2"/>
  <c r="H1321" i="2"/>
  <c r="H1322" i="2"/>
  <c r="H1323" i="2"/>
  <c r="H1324" i="2"/>
  <c r="H1325" i="2"/>
  <c r="H1326" i="2"/>
  <c r="H1327" i="2"/>
  <c r="H1328" i="2"/>
  <c r="H1329" i="2"/>
  <c r="H1330" i="2"/>
  <c r="H1331" i="2"/>
  <c r="H1332" i="2"/>
  <c r="H1333" i="2"/>
  <c r="H1334" i="2"/>
  <c r="F1320" i="2"/>
  <c r="F1321" i="2"/>
  <c r="F1322" i="2"/>
  <c r="F1323" i="2"/>
  <c r="F1324" i="2"/>
  <c r="F1325" i="2"/>
  <c r="F1326" i="2"/>
  <c r="F1327" i="2"/>
  <c r="F1328" i="2"/>
  <c r="F1329" i="2"/>
  <c r="F1330" i="2"/>
  <c r="F1331" i="2"/>
  <c r="F1332" i="2"/>
  <c r="F1333" i="2"/>
  <c r="F1334" i="2"/>
  <c r="D1320" i="2"/>
  <c r="D1321" i="2"/>
  <c r="D1322" i="2"/>
  <c r="D1323" i="2"/>
  <c r="D1324" i="2"/>
  <c r="D1325" i="2"/>
  <c r="D1326" i="2"/>
  <c r="D1327" i="2"/>
  <c r="D1328" i="2"/>
  <c r="D1329" i="2"/>
  <c r="D1330" i="2"/>
  <c r="D1331" i="2"/>
  <c r="D1332" i="2"/>
  <c r="D1333" i="2"/>
  <c r="D1334" i="2"/>
  <c r="B1320" i="2"/>
  <c r="B1321" i="2"/>
  <c r="B1322" i="2"/>
  <c r="B1323" i="2"/>
  <c r="B1324" i="2"/>
  <c r="B1325" i="2"/>
  <c r="B1326" i="2"/>
  <c r="B1327" i="2"/>
  <c r="B1328" i="2"/>
  <c r="B1329" i="2"/>
  <c r="B1330" i="2"/>
  <c r="B1331" i="2"/>
  <c r="B1332" i="2"/>
  <c r="B1333" i="2"/>
  <c r="B1334" i="2"/>
  <c r="J1300" i="2"/>
  <c r="J1301" i="2"/>
  <c r="J1302" i="2"/>
  <c r="J1303" i="2"/>
  <c r="J1304" i="2"/>
  <c r="J1305" i="2"/>
  <c r="J1306" i="2"/>
  <c r="J1307" i="2"/>
  <c r="J1308" i="2"/>
  <c r="J1309" i="2"/>
  <c r="J1310" i="2"/>
  <c r="J1311" i="2"/>
  <c r="J1312" i="2"/>
  <c r="J1313" i="2"/>
  <c r="J1314" i="2"/>
  <c r="H1300" i="2"/>
  <c r="H1301" i="2"/>
  <c r="H1302" i="2"/>
  <c r="H1303" i="2"/>
  <c r="H1304" i="2"/>
  <c r="H1305" i="2"/>
  <c r="H1306" i="2"/>
  <c r="H1307" i="2"/>
  <c r="H1308" i="2"/>
  <c r="H1309" i="2"/>
  <c r="H1310" i="2"/>
  <c r="H1311" i="2"/>
  <c r="H1312" i="2"/>
  <c r="H1313" i="2"/>
  <c r="H1314" i="2"/>
  <c r="F1300" i="2"/>
  <c r="F1301" i="2"/>
  <c r="F1302" i="2"/>
  <c r="F1303" i="2"/>
  <c r="F1304" i="2"/>
  <c r="F1305" i="2"/>
  <c r="F1306" i="2"/>
  <c r="F1307" i="2"/>
  <c r="F1308" i="2"/>
  <c r="F1309" i="2"/>
  <c r="F1310" i="2"/>
  <c r="F1311" i="2"/>
  <c r="F1312" i="2"/>
  <c r="F1313" i="2"/>
  <c r="F1314" i="2"/>
  <c r="D1300" i="2"/>
  <c r="D1301" i="2"/>
  <c r="D1302" i="2"/>
  <c r="D1303" i="2"/>
  <c r="D1304" i="2"/>
  <c r="D1305" i="2"/>
  <c r="D1306" i="2"/>
  <c r="D1307" i="2"/>
  <c r="D1308" i="2"/>
  <c r="D1309" i="2"/>
  <c r="D1310" i="2"/>
  <c r="D1311" i="2"/>
  <c r="D1312" i="2"/>
  <c r="D1313" i="2"/>
  <c r="D1314" i="2"/>
  <c r="B1300" i="2"/>
  <c r="B1301" i="2"/>
  <c r="B1302" i="2"/>
  <c r="B1303" i="2"/>
  <c r="B1304" i="2"/>
  <c r="B1305" i="2"/>
  <c r="B1306" i="2"/>
  <c r="B1307" i="2"/>
  <c r="B1308" i="2"/>
  <c r="B1309" i="2"/>
  <c r="B1310" i="2"/>
  <c r="B1311" i="2"/>
  <c r="B1312" i="2"/>
  <c r="B1313" i="2"/>
  <c r="B1314" i="2"/>
  <c r="J1280" i="2"/>
  <c r="J1281" i="2"/>
  <c r="J1282" i="2"/>
  <c r="J1283" i="2"/>
  <c r="J1284" i="2"/>
  <c r="J1285" i="2"/>
  <c r="J1286" i="2"/>
  <c r="J1287" i="2"/>
  <c r="J1288" i="2"/>
  <c r="J1289" i="2"/>
  <c r="J1290" i="2"/>
  <c r="J1291" i="2"/>
  <c r="J1292" i="2"/>
  <c r="J1293" i="2"/>
  <c r="J1294" i="2"/>
  <c r="H1280" i="2"/>
  <c r="H1281" i="2"/>
  <c r="H1282" i="2"/>
  <c r="H1283" i="2"/>
  <c r="H1284" i="2"/>
  <c r="H1285" i="2"/>
  <c r="H1286" i="2"/>
  <c r="H1287" i="2"/>
  <c r="H1288" i="2"/>
  <c r="H1289" i="2"/>
  <c r="H1290" i="2"/>
  <c r="H1291" i="2"/>
  <c r="H1292" i="2"/>
  <c r="H1293" i="2"/>
  <c r="H1294" i="2"/>
  <c r="F1280" i="2"/>
  <c r="F1281" i="2"/>
  <c r="F1282" i="2"/>
  <c r="F1283" i="2"/>
  <c r="F1284" i="2"/>
  <c r="F1285" i="2"/>
  <c r="F1286" i="2"/>
  <c r="F1287" i="2"/>
  <c r="F1288" i="2"/>
  <c r="F1289" i="2"/>
  <c r="F1290" i="2"/>
  <c r="F1291" i="2"/>
  <c r="F1292" i="2"/>
  <c r="F1293" i="2"/>
  <c r="F1294" i="2"/>
  <c r="D1280" i="2"/>
  <c r="D1281" i="2"/>
  <c r="D1282" i="2"/>
  <c r="D1283" i="2"/>
  <c r="D1284" i="2"/>
  <c r="D1285" i="2"/>
  <c r="D1286" i="2"/>
  <c r="D1287" i="2"/>
  <c r="D1288" i="2"/>
  <c r="D1289" i="2"/>
  <c r="D1290" i="2"/>
  <c r="D1291" i="2"/>
  <c r="D1292" i="2"/>
  <c r="D1293" i="2"/>
  <c r="D1294" i="2"/>
  <c r="B1280" i="2"/>
  <c r="B1281" i="2"/>
  <c r="B1282" i="2"/>
  <c r="B1283" i="2"/>
  <c r="B1284" i="2"/>
  <c r="B1285" i="2"/>
  <c r="B1286" i="2"/>
  <c r="B1287" i="2"/>
  <c r="B1288" i="2"/>
  <c r="B1289" i="2"/>
  <c r="B1290" i="2"/>
  <c r="B1291" i="2"/>
  <c r="B1292" i="2"/>
  <c r="B1293" i="2"/>
  <c r="B1294" i="2"/>
  <c r="J1260" i="2"/>
  <c r="J1261" i="2"/>
  <c r="J1262" i="2"/>
  <c r="J1263" i="2"/>
  <c r="J1264" i="2"/>
  <c r="J1265" i="2"/>
  <c r="J1266" i="2"/>
  <c r="J1267" i="2"/>
  <c r="J1268" i="2"/>
  <c r="J1269" i="2"/>
  <c r="J1270" i="2"/>
  <c r="J1271" i="2"/>
  <c r="J1272" i="2"/>
  <c r="J1273" i="2"/>
  <c r="J1274" i="2"/>
  <c r="H1260" i="2"/>
  <c r="H1261" i="2"/>
  <c r="H1262" i="2"/>
  <c r="H1263" i="2"/>
  <c r="H1264" i="2"/>
  <c r="H1265" i="2"/>
  <c r="H1266" i="2"/>
  <c r="H1267" i="2"/>
  <c r="H1268" i="2"/>
  <c r="H1269" i="2"/>
  <c r="H1270" i="2"/>
  <c r="H1271" i="2"/>
  <c r="H1272" i="2"/>
  <c r="H1273" i="2"/>
  <c r="H1274" i="2"/>
  <c r="F1260" i="2"/>
  <c r="F1261" i="2"/>
  <c r="F1262" i="2"/>
  <c r="F1263" i="2"/>
  <c r="F1264" i="2"/>
  <c r="F1265" i="2"/>
  <c r="F1266" i="2"/>
  <c r="F1267" i="2"/>
  <c r="F1268" i="2"/>
  <c r="F1269" i="2"/>
  <c r="F1270" i="2"/>
  <c r="F1271" i="2"/>
  <c r="F1272" i="2"/>
  <c r="F1273" i="2"/>
  <c r="F1274" i="2"/>
  <c r="D1260" i="2"/>
  <c r="D1261" i="2"/>
  <c r="D1262" i="2"/>
  <c r="D1263" i="2"/>
  <c r="D1264" i="2"/>
  <c r="D1265" i="2"/>
  <c r="D1266" i="2"/>
  <c r="D1267" i="2"/>
  <c r="D1268" i="2"/>
  <c r="D1269" i="2"/>
  <c r="D1270" i="2"/>
  <c r="D1271" i="2"/>
  <c r="D1272" i="2"/>
  <c r="D1273" i="2"/>
  <c r="D1274" i="2"/>
  <c r="B1260" i="2"/>
  <c r="B1261" i="2"/>
  <c r="B1262" i="2"/>
  <c r="B1263" i="2"/>
  <c r="B1264" i="2"/>
  <c r="B1265" i="2"/>
  <c r="B1266" i="2"/>
  <c r="B1267" i="2"/>
  <c r="B1268" i="2"/>
  <c r="B1269" i="2"/>
  <c r="B1270" i="2"/>
  <c r="B1271" i="2"/>
  <c r="B1272" i="2"/>
  <c r="B1273" i="2"/>
  <c r="B1274" i="2"/>
  <c r="J1240" i="2"/>
  <c r="J1241" i="2"/>
  <c r="J1242" i="2"/>
  <c r="J1243" i="2"/>
  <c r="J1244" i="2"/>
  <c r="J1245" i="2"/>
  <c r="J1246" i="2"/>
  <c r="J1247" i="2"/>
  <c r="J1248" i="2"/>
  <c r="J1249" i="2"/>
  <c r="J1250" i="2"/>
  <c r="J1251" i="2"/>
  <c r="J1252" i="2"/>
  <c r="J1253" i="2"/>
  <c r="J1254" i="2"/>
  <c r="H1240" i="2"/>
  <c r="H1241" i="2"/>
  <c r="H1242" i="2"/>
  <c r="H1243" i="2"/>
  <c r="H1244" i="2"/>
  <c r="H1245" i="2"/>
  <c r="H1246" i="2"/>
  <c r="H1247" i="2"/>
  <c r="H1248" i="2"/>
  <c r="H1249" i="2"/>
  <c r="H1250" i="2"/>
  <c r="H1251" i="2"/>
  <c r="H1252" i="2"/>
  <c r="H1253" i="2"/>
  <c r="H1254" i="2"/>
  <c r="F1240" i="2"/>
  <c r="F1241" i="2"/>
  <c r="F1242" i="2"/>
  <c r="F1243" i="2"/>
  <c r="F1244" i="2"/>
  <c r="F1245" i="2"/>
  <c r="F1246" i="2"/>
  <c r="F1247" i="2"/>
  <c r="F1248" i="2"/>
  <c r="F1249" i="2"/>
  <c r="F1250" i="2"/>
  <c r="F1251" i="2"/>
  <c r="F1252" i="2"/>
  <c r="F1253" i="2"/>
  <c r="F1254" i="2"/>
  <c r="D1240" i="2"/>
  <c r="D1241" i="2"/>
  <c r="D1242" i="2"/>
  <c r="D1243" i="2"/>
  <c r="D1244" i="2"/>
  <c r="D1245" i="2"/>
  <c r="D1246" i="2"/>
  <c r="D1247" i="2"/>
  <c r="D1248" i="2"/>
  <c r="D1249" i="2"/>
  <c r="D1250" i="2"/>
  <c r="D1251" i="2"/>
  <c r="D1252" i="2"/>
  <c r="D1253" i="2"/>
  <c r="D1254" i="2"/>
  <c r="B1240" i="2"/>
  <c r="B1241" i="2"/>
  <c r="B1242" i="2"/>
  <c r="B1243" i="2"/>
  <c r="B1244" i="2"/>
  <c r="B1245" i="2"/>
  <c r="B1246" i="2"/>
  <c r="B1247" i="2"/>
  <c r="B1248" i="2"/>
  <c r="B1249" i="2"/>
  <c r="B1250" i="2"/>
  <c r="B1251" i="2"/>
  <c r="B1252" i="2"/>
  <c r="B1253" i="2"/>
  <c r="B1254" i="2"/>
  <c r="J1220" i="2"/>
  <c r="J1221" i="2"/>
  <c r="J1222" i="2"/>
  <c r="J1223" i="2"/>
  <c r="J1224" i="2"/>
  <c r="J1225" i="2"/>
  <c r="J1226" i="2"/>
  <c r="J1227" i="2"/>
  <c r="J1228" i="2"/>
  <c r="J1229" i="2"/>
  <c r="J1230" i="2"/>
  <c r="J1231" i="2"/>
  <c r="J1232" i="2"/>
  <c r="J1233" i="2"/>
  <c r="J1234" i="2"/>
  <c r="H1220" i="2"/>
  <c r="H1221" i="2"/>
  <c r="H1222" i="2"/>
  <c r="H1223" i="2"/>
  <c r="H1224" i="2"/>
  <c r="H1225" i="2"/>
  <c r="H1226" i="2"/>
  <c r="H1227" i="2"/>
  <c r="H1228" i="2"/>
  <c r="H1229" i="2"/>
  <c r="H1230" i="2"/>
  <c r="H1231" i="2"/>
  <c r="H1232" i="2"/>
  <c r="H1233" i="2"/>
  <c r="H1234" i="2"/>
  <c r="F1220" i="2"/>
  <c r="F1221" i="2"/>
  <c r="F1222" i="2"/>
  <c r="F1223" i="2"/>
  <c r="F1224" i="2"/>
  <c r="F1225" i="2"/>
  <c r="F1226" i="2"/>
  <c r="F1227" i="2"/>
  <c r="F1228" i="2"/>
  <c r="F1229" i="2"/>
  <c r="F1230" i="2"/>
  <c r="F1231" i="2"/>
  <c r="F1232" i="2"/>
  <c r="F1233" i="2"/>
  <c r="F1234" i="2"/>
  <c r="D1220" i="2"/>
  <c r="D1221" i="2"/>
  <c r="D1222" i="2"/>
  <c r="D1223" i="2"/>
  <c r="D1224" i="2"/>
  <c r="D1225" i="2"/>
  <c r="D1226" i="2"/>
  <c r="D1227" i="2"/>
  <c r="D1228" i="2"/>
  <c r="D1229" i="2"/>
  <c r="D1230" i="2"/>
  <c r="D1231" i="2"/>
  <c r="D1232" i="2"/>
  <c r="D1233" i="2"/>
  <c r="D1234" i="2"/>
  <c r="B1220" i="2"/>
  <c r="B1221" i="2"/>
  <c r="B1222" i="2"/>
  <c r="B1223" i="2"/>
  <c r="B1224" i="2"/>
  <c r="B1225" i="2"/>
  <c r="B1226" i="2"/>
  <c r="B1227" i="2"/>
  <c r="B1228" i="2"/>
  <c r="B1229" i="2"/>
  <c r="B1230" i="2"/>
  <c r="B1231" i="2"/>
  <c r="B1232" i="2"/>
  <c r="B1233" i="2"/>
  <c r="B1234" i="2"/>
  <c r="J1200" i="2"/>
  <c r="J1201" i="2"/>
  <c r="J1202" i="2"/>
  <c r="J1203" i="2"/>
  <c r="J1204" i="2"/>
  <c r="J1205" i="2"/>
  <c r="J1206" i="2"/>
  <c r="J1207" i="2"/>
  <c r="J1208" i="2"/>
  <c r="J1209" i="2"/>
  <c r="J1210" i="2"/>
  <c r="J1211" i="2"/>
  <c r="J1212" i="2"/>
  <c r="J1213" i="2"/>
  <c r="J1214" i="2"/>
  <c r="H1200" i="2"/>
  <c r="H1201" i="2"/>
  <c r="H1202" i="2"/>
  <c r="H1203" i="2"/>
  <c r="H1204" i="2"/>
  <c r="H1205" i="2"/>
  <c r="H1206" i="2"/>
  <c r="H1207" i="2"/>
  <c r="H1208" i="2"/>
  <c r="H1209" i="2"/>
  <c r="H1210" i="2"/>
  <c r="H1211" i="2"/>
  <c r="H1212" i="2"/>
  <c r="H1213" i="2"/>
  <c r="H1214" i="2"/>
  <c r="F1200" i="2"/>
  <c r="F1201" i="2"/>
  <c r="F1202" i="2"/>
  <c r="F1203" i="2"/>
  <c r="F1204" i="2"/>
  <c r="F1205" i="2"/>
  <c r="F1206" i="2"/>
  <c r="F1207" i="2"/>
  <c r="F1208" i="2"/>
  <c r="F1209" i="2"/>
  <c r="F1210" i="2"/>
  <c r="F1211" i="2"/>
  <c r="F1212" i="2"/>
  <c r="F1213" i="2"/>
  <c r="F1214" i="2"/>
  <c r="D1200" i="2"/>
  <c r="D1201" i="2"/>
  <c r="D1202" i="2"/>
  <c r="D1203" i="2"/>
  <c r="D1204" i="2"/>
  <c r="D1205" i="2"/>
  <c r="D1206" i="2"/>
  <c r="D1207" i="2"/>
  <c r="D1208" i="2"/>
  <c r="D1209" i="2"/>
  <c r="D1210" i="2"/>
  <c r="D1211" i="2"/>
  <c r="D1212" i="2"/>
  <c r="D1213" i="2"/>
  <c r="D1214" i="2"/>
  <c r="B1200" i="2"/>
  <c r="B1201" i="2"/>
  <c r="B1202" i="2"/>
  <c r="B1203" i="2"/>
  <c r="B1204" i="2"/>
  <c r="B1205" i="2"/>
  <c r="B1206" i="2"/>
  <c r="B1207" i="2"/>
  <c r="B1208" i="2"/>
  <c r="B1209" i="2"/>
  <c r="B1210" i="2"/>
  <c r="B1211" i="2"/>
  <c r="B1212" i="2"/>
  <c r="B1213" i="2"/>
  <c r="B1214" i="2"/>
  <c r="J1180" i="2"/>
  <c r="J1181" i="2"/>
  <c r="J1182" i="2"/>
  <c r="J1183" i="2"/>
  <c r="J1184" i="2"/>
  <c r="J1185" i="2"/>
  <c r="J1186" i="2"/>
  <c r="J1187" i="2"/>
  <c r="J1188" i="2"/>
  <c r="J1189" i="2"/>
  <c r="J1190" i="2"/>
  <c r="J1191" i="2"/>
  <c r="J1192" i="2"/>
  <c r="J1193" i="2"/>
  <c r="J1194" i="2"/>
  <c r="H1180" i="2"/>
  <c r="H1181" i="2"/>
  <c r="H1182" i="2"/>
  <c r="H1183" i="2"/>
  <c r="H1184" i="2"/>
  <c r="H1185" i="2"/>
  <c r="H1186" i="2"/>
  <c r="H1187" i="2"/>
  <c r="H1188" i="2"/>
  <c r="H1189" i="2"/>
  <c r="H1190" i="2"/>
  <c r="H1191" i="2"/>
  <c r="H1192" i="2"/>
  <c r="H1193" i="2"/>
  <c r="H1194" i="2"/>
  <c r="F1180" i="2"/>
  <c r="F1181" i="2"/>
  <c r="F1182" i="2"/>
  <c r="F1183" i="2"/>
  <c r="F1184" i="2"/>
  <c r="F1185" i="2"/>
  <c r="F1186" i="2"/>
  <c r="F1187" i="2"/>
  <c r="F1188" i="2"/>
  <c r="F1189" i="2"/>
  <c r="F1190" i="2"/>
  <c r="F1191" i="2"/>
  <c r="F1192" i="2"/>
  <c r="F1193" i="2"/>
  <c r="F1194" i="2"/>
  <c r="D1180" i="2"/>
  <c r="D1181" i="2"/>
  <c r="D1182" i="2"/>
  <c r="D1183" i="2"/>
  <c r="D1184" i="2"/>
  <c r="D1185" i="2"/>
  <c r="D1186" i="2"/>
  <c r="D1187" i="2"/>
  <c r="D1188" i="2"/>
  <c r="D1189" i="2"/>
  <c r="D1190" i="2"/>
  <c r="D1191" i="2"/>
  <c r="D1192" i="2"/>
  <c r="D1193" i="2"/>
  <c r="D1194" i="2"/>
  <c r="B1180" i="2"/>
  <c r="B1181" i="2"/>
  <c r="B1182" i="2"/>
  <c r="B1183" i="2"/>
  <c r="B1184" i="2"/>
  <c r="B1185" i="2"/>
  <c r="B1186" i="2"/>
  <c r="B1187" i="2"/>
  <c r="B1188" i="2"/>
  <c r="B1189" i="2"/>
  <c r="B1190" i="2"/>
  <c r="B1191" i="2"/>
  <c r="B1192" i="2"/>
  <c r="B1193" i="2"/>
  <c r="B1194" i="2"/>
  <c r="J1160" i="2"/>
  <c r="J1161" i="2"/>
  <c r="J1162" i="2"/>
  <c r="J1163" i="2"/>
  <c r="J1164" i="2"/>
  <c r="J1165" i="2"/>
  <c r="J1166" i="2"/>
  <c r="J1167" i="2"/>
  <c r="J1168" i="2"/>
  <c r="J1169" i="2"/>
  <c r="J1170" i="2"/>
  <c r="J1171" i="2"/>
  <c r="J1172" i="2"/>
  <c r="J1173" i="2"/>
  <c r="J1174" i="2"/>
  <c r="H1160" i="2"/>
  <c r="H1161" i="2"/>
  <c r="H1162" i="2"/>
  <c r="H1163" i="2"/>
  <c r="H1164" i="2"/>
  <c r="H1165" i="2"/>
  <c r="H1166" i="2"/>
  <c r="H1167" i="2"/>
  <c r="H1168" i="2"/>
  <c r="H1169" i="2"/>
  <c r="H1170" i="2"/>
  <c r="H1171" i="2"/>
  <c r="H1172" i="2"/>
  <c r="H1173" i="2"/>
  <c r="H1174" i="2"/>
  <c r="F1160" i="2"/>
  <c r="F1161" i="2"/>
  <c r="F1162" i="2"/>
  <c r="F1163" i="2"/>
  <c r="F1164" i="2"/>
  <c r="F1165" i="2"/>
  <c r="F1166" i="2"/>
  <c r="F1167" i="2"/>
  <c r="F1168" i="2"/>
  <c r="F1169" i="2"/>
  <c r="F1170" i="2"/>
  <c r="F1171" i="2"/>
  <c r="F1172" i="2"/>
  <c r="F1173" i="2"/>
  <c r="F1174" i="2"/>
  <c r="D1160" i="2"/>
  <c r="D1161" i="2"/>
  <c r="D1162" i="2"/>
  <c r="D1163" i="2"/>
  <c r="D1164" i="2"/>
  <c r="D1165" i="2"/>
  <c r="D1166" i="2"/>
  <c r="D1167" i="2"/>
  <c r="D1168" i="2"/>
  <c r="D1169" i="2"/>
  <c r="D1170" i="2"/>
  <c r="D1171" i="2"/>
  <c r="D1172" i="2"/>
  <c r="D1173" i="2"/>
  <c r="D1174" i="2"/>
  <c r="B1160" i="2"/>
  <c r="B1161" i="2"/>
  <c r="B1162" i="2"/>
  <c r="B1163" i="2"/>
  <c r="B1164" i="2"/>
  <c r="B1165" i="2"/>
  <c r="B1166" i="2"/>
  <c r="B1167" i="2"/>
  <c r="B1168" i="2"/>
  <c r="B1169" i="2"/>
  <c r="B1170" i="2"/>
  <c r="B1171" i="2"/>
  <c r="B1172" i="2"/>
  <c r="B1173" i="2"/>
  <c r="B1174" i="2"/>
  <c r="J1140" i="2"/>
  <c r="J1141" i="2"/>
  <c r="J1142" i="2"/>
  <c r="J1143" i="2"/>
  <c r="J1144" i="2"/>
  <c r="J1145" i="2"/>
  <c r="J1146" i="2"/>
  <c r="J1147" i="2"/>
  <c r="J1148" i="2"/>
  <c r="J1149" i="2"/>
  <c r="J1150" i="2"/>
  <c r="J1151" i="2"/>
  <c r="J1152" i="2"/>
  <c r="J1153" i="2"/>
  <c r="J1154" i="2"/>
  <c r="H1140" i="2"/>
  <c r="H1141" i="2"/>
  <c r="H1142" i="2"/>
  <c r="H1143" i="2"/>
  <c r="H1144" i="2"/>
  <c r="H1145" i="2"/>
  <c r="H1146" i="2"/>
  <c r="H1147" i="2"/>
  <c r="H1148" i="2"/>
  <c r="H1149" i="2"/>
  <c r="H1150" i="2"/>
  <c r="H1151" i="2"/>
  <c r="H1152" i="2"/>
  <c r="H1153" i="2"/>
  <c r="H1154" i="2"/>
  <c r="F1140" i="2"/>
  <c r="F1141" i="2"/>
  <c r="F1142" i="2"/>
  <c r="F1143" i="2"/>
  <c r="F1144" i="2"/>
  <c r="F1145" i="2"/>
  <c r="F1146" i="2"/>
  <c r="F1147" i="2"/>
  <c r="F1148" i="2"/>
  <c r="F1149" i="2"/>
  <c r="F1150" i="2"/>
  <c r="F1151" i="2"/>
  <c r="F1152" i="2"/>
  <c r="F1153" i="2"/>
  <c r="F1154" i="2"/>
  <c r="D1140" i="2"/>
  <c r="D1141" i="2"/>
  <c r="D1142" i="2"/>
  <c r="D1143" i="2"/>
  <c r="D1144" i="2"/>
  <c r="D1145" i="2"/>
  <c r="D1146" i="2"/>
  <c r="D1147" i="2"/>
  <c r="D1148" i="2"/>
  <c r="D1149" i="2"/>
  <c r="D1150" i="2"/>
  <c r="D1151" i="2"/>
  <c r="D1152" i="2"/>
  <c r="D1153" i="2"/>
  <c r="D1154" i="2"/>
  <c r="B1140" i="2"/>
  <c r="B1141" i="2"/>
  <c r="B1142" i="2"/>
  <c r="B1143" i="2"/>
  <c r="B1144" i="2"/>
  <c r="B1145" i="2"/>
  <c r="B1146" i="2"/>
  <c r="B1147" i="2"/>
  <c r="B1148" i="2"/>
  <c r="B1149" i="2"/>
  <c r="B1150" i="2"/>
  <c r="B1151" i="2"/>
  <c r="B1152" i="2"/>
  <c r="B1153" i="2"/>
  <c r="B1154" i="2"/>
  <c r="J1120" i="2"/>
  <c r="J1121" i="2"/>
  <c r="J1122" i="2"/>
  <c r="J1123" i="2"/>
  <c r="J1124" i="2"/>
  <c r="J1125" i="2"/>
  <c r="J1126" i="2"/>
  <c r="J1127" i="2"/>
  <c r="J1128" i="2"/>
  <c r="J1129" i="2"/>
  <c r="J1130" i="2"/>
  <c r="J1131" i="2"/>
  <c r="J1132" i="2"/>
  <c r="J1133" i="2"/>
  <c r="J1134" i="2"/>
  <c r="H1120" i="2"/>
  <c r="H1121" i="2"/>
  <c r="H1122" i="2"/>
  <c r="H1123" i="2"/>
  <c r="H1124" i="2"/>
  <c r="H1125" i="2"/>
  <c r="H1126" i="2"/>
  <c r="H1127" i="2"/>
  <c r="H1128" i="2"/>
  <c r="H1129" i="2"/>
  <c r="H1130" i="2"/>
  <c r="H1131" i="2"/>
  <c r="H1132" i="2"/>
  <c r="H1133" i="2"/>
  <c r="H1134" i="2"/>
  <c r="F1120" i="2"/>
  <c r="F1121" i="2"/>
  <c r="F1122" i="2"/>
  <c r="F1123" i="2"/>
  <c r="F1124" i="2"/>
  <c r="F1125" i="2"/>
  <c r="F1126" i="2"/>
  <c r="F1127" i="2"/>
  <c r="F1128" i="2"/>
  <c r="F1129" i="2"/>
  <c r="F1130" i="2"/>
  <c r="F1131" i="2"/>
  <c r="F1132" i="2"/>
  <c r="F1133" i="2"/>
  <c r="F1134" i="2"/>
  <c r="D1120" i="2"/>
  <c r="D1121" i="2"/>
  <c r="D1122" i="2"/>
  <c r="D1123" i="2"/>
  <c r="D1124" i="2"/>
  <c r="D1125" i="2"/>
  <c r="D1126" i="2"/>
  <c r="D1127" i="2"/>
  <c r="D1128" i="2"/>
  <c r="D1129" i="2"/>
  <c r="D1130" i="2"/>
  <c r="D1131" i="2"/>
  <c r="D1132" i="2"/>
  <c r="D1133" i="2"/>
  <c r="D1134" i="2"/>
  <c r="B1120" i="2"/>
  <c r="B1121" i="2"/>
  <c r="B1122" i="2"/>
  <c r="B1123" i="2"/>
  <c r="B1124" i="2"/>
  <c r="B1125" i="2"/>
  <c r="B1126" i="2"/>
  <c r="B1127" i="2"/>
  <c r="B1128" i="2"/>
  <c r="B1129" i="2"/>
  <c r="B1130" i="2"/>
  <c r="B1131" i="2"/>
  <c r="B1132" i="2"/>
  <c r="B1133" i="2"/>
  <c r="B1134" i="2"/>
  <c r="J1100" i="2"/>
  <c r="J1101" i="2"/>
  <c r="J1102" i="2"/>
  <c r="J1103" i="2"/>
  <c r="J1104" i="2"/>
  <c r="J1105" i="2"/>
  <c r="J1106" i="2"/>
  <c r="J1107" i="2"/>
  <c r="J1108" i="2"/>
  <c r="J1109" i="2"/>
  <c r="J1110" i="2"/>
  <c r="J1111" i="2"/>
  <c r="J1112" i="2"/>
  <c r="J1113" i="2"/>
  <c r="J1114" i="2"/>
  <c r="H1100" i="2"/>
  <c r="H1101" i="2"/>
  <c r="H1102" i="2"/>
  <c r="H1103" i="2"/>
  <c r="H1104" i="2"/>
  <c r="H1105" i="2"/>
  <c r="H1106" i="2"/>
  <c r="H1107" i="2"/>
  <c r="H1108" i="2"/>
  <c r="H1109" i="2"/>
  <c r="H1110" i="2"/>
  <c r="H1111" i="2"/>
  <c r="H1112" i="2"/>
  <c r="H1113" i="2"/>
  <c r="H1114" i="2"/>
  <c r="F1100" i="2"/>
  <c r="F1101" i="2"/>
  <c r="F1102" i="2"/>
  <c r="F1103" i="2"/>
  <c r="F1104" i="2"/>
  <c r="F1105" i="2"/>
  <c r="F1106" i="2"/>
  <c r="F1107" i="2"/>
  <c r="F1108" i="2"/>
  <c r="F1109" i="2"/>
  <c r="F1110" i="2"/>
  <c r="F1111" i="2"/>
  <c r="F1112" i="2"/>
  <c r="F1113" i="2"/>
  <c r="F1114" i="2"/>
  <c r="D1100" i="2"/>
  <c r="D1101" i="2"/>
  <c r="D1102" i="2"/>
  <c r="D1103" i="2"/>
  <c r="D1104" i="2"/>
  <c r="D1105" i="2"/>
  <c r="D1106" i="2"/>
  <c r="D1107" i="2"/>
  <c r="D1108" i="2"/>
  <c r="D1109" i="2"/>
  <c r="D1110" i="2"/>
  <c r="D1111" i="2"/>
  <c r="D1112" i="2"/>
  <c r="D1113" i="2"/>
  <c r="D1114" i="2"/>
  <c r="B1100" i="2"/>
  <c r="B1101" i="2"/>
  <c r="B1102" i="2"/>
  <c r="B1103" i="2"/>
  <c r="B1104" i="2"/>
  <c r="B1105" i="2"/>
  <c r="B1106" i="2"/>
  <c r="B1107" i="2"/>
  <c r="B1108" i="2"/>
  <c r="B1109" i="2"/>
  <c r="B1110" i="2"/>
  <c r="B1111" i="2"/>
  <c r="B1112" i="2"/>
  <c r="B1113" i="2"/>
  <c r="B1114" i="2"/>
  <c r="J1080" i="2"/>
  <c r="J1081" i="2"/>
  <c r="J1082" i="2"/>
  <c r="J1083" i="2"/>
  <c r="J1084" i="2"/>
  <c r="J1085" i="2"/>
  <c r="J1086" i="2"/>
  <c r="J1087" i="2"/>
  <c r="J1088" i="2"/>
  <c r="J1089" i="2"/>
  <c r="J1090" i="2"/>
  <c r="J1091" i="2"/>
  <c r="J1092" i="2"/>
  <c r="J1093" i="2"/>
  <c r="J1094" i="2"/>
  <c r="H1080" i="2"/>
  <c r="H1081" i="2"/>
  <c r="H1082" i="2"/>
  <c r="H1083" i="2"/>
  <c r="H1084" i="2"/>
  <c r="H1085" i="2"/>
  <c r="H1086" i="2"/>
  <c r="H1087" i="2"/>
  <c r="H1088" i="2"/>
  <c r="H1089" i="2"/>
  <c r="H1090" i="2"/>
  <c r="H1091" i="2"/>
  <c r="H1092" i="2"/>
  <c r="H1093" i="2"/>
  <c r="H1094" i="2"/>
  <c r="F1080" i="2"/>
  <c r="F1081" i="2"/>
  <c r="F1082" i="2"/>
  <c r="F1083" i="2"/>
  <c r="F1084" i="2"/>
  <c r="F1085" i="2"/>
  <c r="F1086" i="2"/>
  <c r="F1087" i="2"/>
  <c r="F1088" i="2"/>
  <c r="F1089" i="2"/>
  <c r="F1090" i="2"/>
  <c r="F1091" i="2"/>
  <c r="F1092" i="2"/>
  <c r="F1093" i="2"/>
  <c r="F1094" i="2"/>
  <c r="D1080" i="2"/>
  <c r="D1081" i="2"/>
  <c r="D1082" i="2"/>
  <c r="D1083" i="2"/>
  <c r="D1084" i="2"/>
  <c r="D1085" i="2"/>
  <c r="D1086" i="2"/>
  <c r="D1087" i="2"/>
  <c r="D1088" i="2"/>
  <c r="D1089" i="2"/>
  <c r="D1090" i="2"/>
  <c r="D1091" i="2"/>
  <c r="D1092" i="2"/>
  <c r="D1093" i="2"/>
  <c r="D1094" i="2"/>
  <c r="B1080" i="2"/>
  <c r="B1081" i="2"/>
  <c r="B1082" i="2"/>
  <c r="B1083" i="2"/>
  <c r="B1084" i="2"/>
  <c r="B1085" i="2"/>
  <c r="B1086" i="2"/>
  <c r="B1087" i="2"/>
  <c r="B1088" i="2"/>
  <c r="B1089" i="2"/>
  <c r="B1090" i="2"/>
  <c r="B1091" i="2"/>
  <c r="B1092" i="2"/>
  <c r="B1093" i="2"/>
  <c r="B1094" i="2"/>
  <c r="J1060" i="2"/>
  <c r="J1061" i="2"/>
  <c r="J1062" i="2"/>
  <c r="J1063" i="2"/>
  <c r="J1064" i="2"/>
  <c r="J1065" i="2"/>
  <c r="J1066" i="2"/>
  <c r="J1067" i="2"/>
  <c r="J1068" i="2"/>
  <c r="J1069" i="2"/>
  <c r="J1070" i="2"/>
  <c r="J1071" i="2"/>
  <c r="J1072" i="2"/>
  <c r="J1073" i="2"/>
  <c r="J1074" i="2"/>
  <c r="H1060" i="2"/>
  <c r="H1061" i="2"/>
  <c r="H1062" i="2"/>
  <c r="H1063" i="2"/>
  <c r="H1064" i="2"/>
  <c r="H1065" i="2"/>
  <c r="H1066" i="2"/>
  <c r="H1067" i="2"/>
  <c r="H1068" i="2"/>
  <c r="H1069" i="2"/>
  <c r="H1070" i="2"/>
  <c r="H1071" i="2"/>
  <c r="H1072" i="2"/>
  <c r="H1073" i="2"/>
  <c r="H1074" i="2"/>
  <c r="F1060" i="2"/>
  <c r="F1061" i="2"/>
  <c r="F1062" i="2"/>
  <c r="F1063" i="2"/>
  <c r="F1064" i="2"/>
  <c r="F1065" i="2"/>
  <c r="F1066" i="2"/>
  <c r="F1067" i="2"/>
  <c r="F1068" i="2"/>
  <c r="F1069" i="2"/>
  <c r="F1070" i="2"/>
  <c r="F1071" i="2"/>
  <c r="F1072" i="2"/>
  <c r="F1073" i="2"/>
  <c r="F1074" i="2"/>
  <c r="D1060" i="2"/>
  <c r="D1061" i="2"/>
  <c r="D1062" i="2"/>
  <c r="D1063" i="2"/>
  <c r="D1064" i="2"/>
  <c r="D1065" i="2"/>
  <c r="D1066" i="2"/>
  <c r="D1067" i="2"/>
  <c r="D1068" i="2"/>
  <c r="D1069" i="2"/>
  <c r="D1070" i="2"/>
  <c r="D1071" i="2"/>
  <c r="D1072" i="2"/>
  <c r="D1073" i="2"/>
  <c r="D1074" i="2"/>
  <c r="B1060" i="2"/>
  <c r="B1061" i="2"/>
  <c r="B1062" i="2"/>
  <c r="B1063" i="2"/>
  <c r="B1064" i="2"/>
  <c r="B1065" i="2"/>
  <c r="B1066" i="2"/>
  <c r="B1067" i="2"/>
  <c r="B1068" i="2"/>
  <c r="B1069" i="2"/>
  <c r="B1070" i="2"/>
  <c r="B1071" i="2"/>
  <c r="B1072" i="2"/>
  <c r="B1073" i="2"/>
  <c r="B1074" i="2"/>
  <c r="J1040" i="2"/>
  <c r="J1041" i="2"/>
  <c r="J1042" i="2"/>
  <c r="J1043" i="2"/>
  <c r="J1044" i="2"/>
  <c r="J1045" i="2"/>
  <c r="J1046" i="2"/>
  <c r="J1047" i="2"/>
  <c r="J1048" i="2"/>
  <c r="J1049" i="2"/>
  <c r="J1050" i="2"/>
  <c r="J1051" i="2"/>
  <c r="J1052" i="2"/>
  <c r="J1053" i="2"/>
  <c r="J1054" i="2"/>
  <c r="H1040" i="2"/>
  <c r="H1041" i="2"/>
  <c r="H1042" i="2"/>
  <c r="H1043" i="2"/>
  <c r="H1044" i="2"/>
  <c r="H1045" i="2"/>
  <c r="H1046" i="2"/>
  <c r="H1047" i="2"/>
  <c r="H1048" i="2"/>
  <c r="H1049" i="2"/>
  <c r="H1050" i="2"/>
  <c r="H1051" i="2"/>
  <c r="H1052" i="2"/>
  <c r="H1053" i="2"/>
  <c r="H1054" i="2"/>
  <c r="F1040" i="2"/>
  <c r="F1041" i="2"/>
  <c r="F1042" i="2"/>
  <c r="F1043" i="2"/>
  <c r="F1044" i="2"/>
  <c r="F1045" i="2"/>
  <c r="F1046" i="2"/>
  <c r="F1047" i="2"/>
  <c r="F1048" i="2"/>
  <c r="F1049" i="2"/>
  <c r="F1050" i="2"/>
  <c r="F1051" i="2"/>
  <c r="F1052" i="2"/>
  <c r="F1053" i="2"/>
  <c r="F1054" i="2"/>
  <c r="D1040" i="2"/>
  <c r="D1041" i="2"/>
  <c r="D1042" i="2"/>
  <c r="D1043" i="2"/>
  <c r="D1044" i="2"/>
  <c r="D1045" i="2"/>
  <c r="D1046" i="2"/>
  <c r="D1047" i="2"/>
  <c r="D1048" i="2"/>
  <c r="D1049" i="2"/>
  <c r="D1050" i="2"/>
  <c r="D1051" i="2"/>
  <c r="D1052" i="2"/>
  <c r="D1053" i="2"/>
  <c r="D1054" i="2"/>
  <c r="B1040" i="2"/>
  <c r="B1041" i="2"/>
  <c r="B1042" i="2"/>
  <c r="B1043" i="2"/>
  <c r="B1044" i="2"/>
  <c r="B1045" i="2"/>
  <c r="B1046" i="2"/>
  <c r="B1047" i="2"/>
  <c r="B1048" i="2"/>
  <c r="B1049" i="2"/>
  <c r="B1050" i="2"/>
  <c r="B1051" i="2"/>
  <c r="B1052" i="2"/>
  <c r="B1053" i="2"/>
  <c r="B1054" i="2"/>
  <c r="J1020" i="2"/>
  <c r="J1021" i="2"/>
  <c r="J1022" i="2"/>
  <c r="J1023" i="2"/>
  <c r="J1024" i="2"/>
  <c r="J1025" i="2"/>
  <c r="J1026" i="2"/>
  <c r="J1027" i="2"/>
  <c r="J1028" i="2"/>
  <c r="J1029" i="2"/>
  <c r="J1030" i="2"/>
  <c r="J1031" i="2"/>
  <c r="J1032" i="2"/>
  <c r="J1033" i="2"/>
  <c r="J1034" i="2"/>
  <c r="H1020" i="2"/>
  <c r="H1021" i="2"/>
  <c r="H1022" i="2"/>
  <c r="H1023" i="2"/>
  <c r="H1024" i="2"/>
  <c r="H1025" i="2"/>
  <c r="H1026" i="2"/>
  <c r="H1027" i="2"/>
  <c r="H1028" i="2"/>
  <c r="H1029" i="2"/>
  <c r="H1030" i="2"/>
  <c r="H1031" i="2"/>
  <c r="H1032" i="2"/>
  <c r="H1033" i="2"/>
  <c r="H1034" i="2"/>
  <c r="F1020" i="2"/>
  <c r="F1021" i="2"/>
  <c r="F1022" i="2"/>
  <c r="F1023" i="2"/>
  <c r="F1024" i="2"/>
  <c r="F1025" i="2"/>
  <c r="F1026" i="2"/>
  <c r="F1027" i="2"/>
  <c r="F1028" i="2"/>
  <c r="F1029" i="2"/>
  <c r="F1030" i="2"/>
  <c r="F1031" i="2"/>
  <c r="F1032" i="2"/>
  <c r="F1033" i="2"/>
  <c r="F1034" i="2"/>
  <c r="D1020" i="2"/>
  <c r="D1021" i="2"/>
  <c r="D1022" i="2"/>
  <c r="D1023" i="2"/>
  <c r="D1024" i="2"/>
  <c r="D1025" i="2"/>
  <c r="D1026" i="2"/>
  <c r="D1027" i="2"/>
  <c r="D1028" i="2"/>
  <c r="D1029" i="2"/>
  <c r="D1030" i="2"/>
  <c r="D1031" i="2"/>
  <c r="D1032" i="2"/>
  <c r="D1033" i="2"/>
  <c r="D1034" i="2"/>
  <c r="B1020" i="2"/>
  <c r="B1021" i="2"/>
  <c r="B1022" i="2"/>
  <c r="B1023" i="2"/>
  <c r="B1024" i="2"/>
  <c r="B1025" i="2"/>
  <c r="B1026" i="2"/>
  <c r="B1027" i="2"/>
  <c r="B1028" i="2"/>
  <c r="B1029" i="2"/>
  <c r="B1030" i="2"/>
  <c r="B1031" i="2"/>
  <c r="B1032" i="2"/>
  <c r="B1033" i="2"/>
  <c r="B1034" i="2"/>
  <c r="J1000" i="2"/>
  <c r="J1001" i="2"/>
  <c r="J1002" i="2"/>
  <c r="J1003" i="2"/>
  <c r="J1004" i="2"/>
  <c r="J1005" i="2"/>
  <c r="J1006" i="2"/>
  <c r="J1007" i="2"/>
  <c r="J1008" i="2"/>
  <c r="J1009" i="2"/>
  <c r="J1010" i="2"/>
  <c r="J1011" i="2"/>
  <c r="J1012" i="2"/>
  <c r="J1013" i="2"/>
  <c r="J1014" i="2"/>
  <c r="H1000" i="2"/>
  <c r="H1001" i="2"/>
  <c r="H1002" i="2"/>
  <c r="H1003" i="2"/>
  <c r="H1004" i="2"/>
  <c r="H1005" i="2"/>
  <c r="H1006" i="2"/>
  <c r="H1007" i="2"/>
  <c r="H1008" i="2"/>
  <c r="H1009" i="2"/>
  <c r="H1010" i="2"/>
  <c r="H1011" i="2"/>
  <c r="H1012" i="2"/>
  <c r="H1013" i="2"/>
  <c r="H1014" i="2"/>
  <c r="F1000" i="2"/>
  <c r="F1001" i="2"/>
  <c r="F1002" i="2"/>
  <c r="F1003" i="2"/>
  <c r="F1004" i="2"/>
  <c r="F1005" i="2"/>
  <c r="F1006" i="2"/>
  <c r="F1007" i="2"/>
  <c r="F1008" i="2"/>
  <c r="F1009" i="2"/>
  <c r="F1010" i="2"/>
  <c r="F1011" i="2"/>
  <c r="F1012" i="2"/>
  <c r="F1013" i="2"/>
  <c r="F1014" i="2"/>
  <c r="D1000" i="2"/>
  <c r="D1001" i="2"/>
  <c r="D1002" i="2"/>
  <c r="D1003" i="2"/>
  <c r="D1004" i="2"/>
  <c r="D1005" i="2"/>
  <c r="D1006" i="2"/>
  <c r="D1007" i="2"/>
  <c r="D1008" i="2"/>
  <c r="D1009" i="2"/>
  <c r="D1010" i="2"/>
  <c r="D1011" i="2"/>
  <c r="D1012" i="2"/>
  <c r="D1013" i="2"/>
  <c r="D1014" i="2"/>
  <c r="B1000" i="2"/>
  <c r="B1001" i="2"/>
  <c r="B1002" i="2"/>
  <c r="B1003" i="2"/>
  <c r="B1004" i="2"/>
  <c r="B1005" i="2"/>
  <c r="B1006" i="2"/>
  <c r="B1007" i="2"/>
  <c r="B1008" i="2"/>
  <c r="B1009" i="2"/>
  <c r="B1010" i="2"/>
  <c r="B1011" i="2"/>
  <c r="B1012" i="2"/>
  <c r="B1013" i="2"/>
  <c r="B1014" i="2"/>
  <c r="J980" i="2"/>
  <c r="J981" i="2"/>
  <c r="J982" i="2"/>
  <c r="J983" i="2"/>
  <c r="J984" i="2"/>
  <c r="J985" i="2"/>
  <c r="J986" i="2"/>
  <c r="J987" i="2"/>
  <c r="J988" i="2"/>
  <c r="J989" i="2"/>
  <c r="J990" i="2"/>
  <c r="J991" i="2"/>
  <c r="J992" i="2"/>
  <c r="J993" i="2"/>
  <c r="J994" i="2"/>
  <c r="H980" i="2"/>
  <c r="H981" i="2"/>
  <c r="H982" i="2"/>
  <c r="H983" i="2"/>
  <c r="H984" i="2"/>
  <c r="H985" i="2"/>
  <c r="H986" i="2"/>
  <c r="H987" i="2"/>
  <c r="H988" i="2"/>
  <c r="H989" i="2"/>
  <c r="H990" i="2"/>
  <c r="H991" i="2"/>
  <c r="H992" i="2"/>
  <c r="H993" i="2"/>
  <c r="H994" i="2"/>
  <c r="F980" i="2"/>
  <c r="F981" i="2"/>
  <c r="F982" i="2"/>
  <c r="F983" i="2"/>
  <c r="F984" i="2"/>
  <c r="F985" i="2"/>
  <c r="F986" i="2"/>
  <c r="F987" i="2"/>
  <c r="F988" i="2"/>
  <c r="F989" i="2"/>
  <c r="F990" i="2"/>
  <c r="F991" i="2"/>
  <c r="F992" i="2"/>
  <c r="F993" i="2"/>
  <c r="F994" i="2"/>
  <c r="D980" i="2"/>
  <c r="D981" i="2"/>
  <c r="D982" i="2"/>
  <c r="D983" i="2"/>
  <c r="D984" i="2"/>
  <c r="D985" i="2"/>
  <c r="D986" i="2"/>
  <c r="D987" i="2"/>
  <c r="D988" i="2"/>
  <c r="D989" i="2"/>
  <c r="D990" i="2"/>
  <c r="D991" i="2"/>
  <c r="D992" i="2"/>
  <c r="D993" i="2"/>
  <c r="D994" i="2"/>
  <c r="B980" i="2"/>
  <c r="B981" i="2"/>
  <c r="B982" i="2"/>
  <c r="B983" i="2"/>
  <c r="B984" i="2"/>
  <c r="B985" i="2"/>
  <c r="B986" i="2"/>
  <c r="B987" i="2"/>
  <c r="B988" i="2"/>
  <c r="B989" i="2"/>
  <c r="B990" i="2"/>
  <c r="B991" i="2"/>
  <c r="B992" i="2"/>
  <c r="B993" i="2"/>
  <c r="B994" i="2"/>
  <c r="J960" i="2"/>
  <c r="J961" i="2"/>
  <c r="J962" i="2"/>
  <c r="J963" i="2"/>
  <c r="J964" i="2"/>
  <c r="J965" i="2"/>
  <c r="J966" i="2"/>
  <c r="J967" i="2"/>
  <c r="J968" i="2"/>
  <c r="J969" i="2"/>
  <c r="J970" i="2"/>
  <c r="J971" i="2"/>
  <c r="J972" i="2"/>
  <c r="J973" i="2"/>
  <c r="J974" i="2"/>
  <c r="H960" i="2"/>
  <c r="H961" i="2"/>
  <c r="H962" i="2"/>
  <c r="H963" i="2"/>
  <c r="H964" i="2"/>
  <c r="H965" i="2"/>
  <c r="H966" i="2"/>
  <c r="H967" i="2"/>
  <c r="H968" i="2"/>
  <c r="H969" i="2"/>
  <c r="H970" i="2"/>
  <c r="H971" i="2"/>
  <c r="H972" i="2"/>
  <c r="H973" i="2"/>
  <c r="H974" i="2"/>
  <c r="F960" i="2"/>
  <c r="F961" i="2"/>
  <c r="F962" i="2"/>
  <c r="F963" i="2"/>
  <c r="F964" i="2"/>
  <c r="F965" i="2"/>
  <c r="F966" i="2"/>
  <c r="F967" i="2"/>
  <c r="F968" i="2"/>
  <c r="F969" i="2"/>
  <c r="F970" i="2"/>
  <c r="F971" i="2"/>
  <c r="F972" i="2"/>
  <c r="F973" i="2"/>
  <c r="F974" i="2"/>
  <c r="D960" i="2"/>
  <c r="D961" i="2"/>
  <c r="D962" i="2"/>
  <c r="D963" i="2"/>
  <c r="D964" i="2"/>
  <c r="D965" i="2"/>
  <c r="D966" i="2"/>
  <c r="D967" i="2"/>
  <c r="D968" i="2"/>
  <c r="D969" i="2"/>
  <c r="D970" i="2"/>
  <c r="D971" i="2"/>
  <c r="D972" i="2"/>
  <c r="D973" i="2"/>
  <c r="D974" i="2"/>
  <c r="B960" i="2"/>
  <c r="B961" i="2"/>
  <c r="B962" i="2"/>
  <c r="B963" i="2"/>
  <c r="B964" i="2"/>
  <c r="B965" i="2"/>
  <c r="B966" i="2"/>
  <c r="B967" i="2"/>
  <c r="B968" i="2"/>
  <c r="B969" i="2"/>
  <c r="B970" i="2"/>
  <c r="B971" i="2"/>
  <c r="B972" i="2"/>
  <c r="B973" i="2"/>
  <c r="B974" i="2"/>
  <c r="J940" i="2"/>
  <c r="J941" i="2"/>
  <c r="J942" i="2"/>
  <c r="J943" i="2"/>
  <c r="J944" i="2"/>
  <c r="J945" i="2"/>
  <c r="J946" i="2"/>
  <c r="J947" i="2"/>
  <c r="J948" i="2"/>
  <c r="J949" i="2"/>
  <c r="J950" i="2"/>
  <c r="J951" i="2"/>
  <c r="J952" i="2"/>
  <c r="J953" i="2"/>
  <c r="J954" i="2"/>
  <c r="H940" i="2"/>
  <c r="H941" i="2"/>
  <c r="H942" i="2"/>
  <c r="H943" i="2"/>
  <c r="H944" i="2"/>
  <c r="H945" i="2"/>
  <c r="H946" i="2"/>
  <c r="H947" i="2"/>
  <c r="H948" i="2"/>
  <c r="H949" i="2"/>
  <c r="H950" i="2"/>
  <c r="H951" i="2"/>
  <c r="H952" i="2"/>
  <c r="H953" i="2"/>
  <c r="H954" i="2"/>
  <c r="F940" i="2"/>
  <c r="F941" i="2"/>
  <c r="F942" i="2"/>
  <c r="F943" i="2"/>
  <c r="F944" i="2"/>
  <c r="F945" i="2"/>
  <c r="F946" i="2"/>
  <c r="F947" i="2"/>
  <c r="F948" i="2"/>
  <c r="F949" i="2"/>
  <c r="F950" i="2"/>
  <c r="F951" i="2"/>
  <c r="F952" i="2"/>
  <c r="F953" i="2"/>
  <c r="F954" i="2"/>
  <c r="D940" i="2"/>
  <c r="D941" i="2"/>
  <c r="D942" i="2"/>
  <c r="D943" i="2"/>
  <c r="D944" i="2"/>
  <c r="D945" i="2"/>
  <c r="D946" i="2"/>
  <c r="D947" i="2"/>
  <c r="D948" i="2"/>
  <c r="D949" i="2"/>
  <c r="D950" i="2"/>
  <c r="D951" i="2"/>
  <c r="D952" i="2"/>
  <c r="D953" i="2"/>
  <c r="D954" i="2"/>
  <c r="B940" i="2"/>
  <c r="B941" i="2"/>
  <c r="B942" i="2"/>
  <c r="B943" i="2"/>
  <c r="B944" i="2"/>
  <c r="B945" i="2"/>
  <c r="B946" i="2"/>
  <c r="B947" i="2"/>
  <c r="B948" i="2"/>
  <c r="B949" i="2"/>
  <c r="B950" i="2"/>
  <c r="B951" i="2"/>
  <c r="B952" i="2"/>
  <c r="B953" i="2"/>
  <c r="B954" i="2"/>
  <c r="J920" i="2"/>
  <c r="J921" i="2"/>
  <c r="J922" i="2"/>
  <c r="J923" i="2"/>
  <c r="J924" i="2"/>
  <c r="J925" i="2"/>
  <c r="J926" i="2"/>
  <c r="J927" i="2"/>
  <c r="J928" i="2"/>
  <c r="J929" i="2"/>
  <c r="J930" i="2"/>
  <c r="J931" i="2"/>
  <c r="J932" i="2"/>
  <c r="J933" i="2"/>
  <c r="J934" i="2"/>
  <c r="H920" i="2"/>
  <c r="H921" i="2"/>
  <c r="H922" i="2"/>
  <c r="H923" i="2"/>
  <c r="H924" i="2"/>
  <c r="H925" i="2"/>
  <c r="H926" i="2"/>
  <c r="H927" i="2"/>
  <c r="H928" i="2"/>
  <c r="H929" i="2"/>
  <c r="H930" i="2"/>
  <c r="H931" i="2"/>
  <c r="H932" i="2"/>
  <c r="H933" i="2"/>
  <c r="H934" i="2"/>
  <c r="F920" i="2"/>
  <c r="F921" i="2"/>
  <c r="F922" i="2"/>
  <c r="F923" i="2"/>
  <c r="F924" i="2"/>
  <c r="F925" i="2"/>
  <c r="F926" i="2"/>
  <c r="F927" i="2"/>
  <c r="F928" i="2"/>
  <c r="F929" i="2"/>
  <c r="F930" i="2"/>
  <c r="F931" i="2"/>
  <c r="F932" i="2"/>
  <c r="F933" i="2"/>
  <c r="F934" i="2"/>
  <c r="D920" i="2"/>
  <c r="D921" i="2"/>
  <c r="D922" i="2"/>
  <c r="D923" i="2"/>
  <c r="D924" i="2"/>
  <c r="D925" i="2"/>
  <c r="D926" i="2"/>
  <c r="D927" i="2"/>
  <c r="D928" i="2"/>
  <c r="D929" i="2"/>
  <c r="D930" i="2"/>
  <c r="D931" i="2"/>
  <c r="D932" i="2"/>
  <c r="D933" i="2"/>
  <c r="D934" i="2"/>
  <c r="B920" i="2"/>
  <c r="B921" i="2"/>
  <c r="B922" i="2"/>
  <c r="B923" i="2"/>
  <c r="B924" i="2"/>
  <c r="B925" i="2"/>
  <c r="B926" i="2"/>
  <c r="B927" i="2"/>
  <c r="B928" i="2"/>
  <c r="B929" i="2"/>
  <c r="B930" i="2"/>
  <c r="B931" i="2"/>
  <c r="B932" i="2"/>
  <c r="B933" i="2"/>
  <c r="B934" i="2"/>
  <c r="J900" i="2"/>
  <c r="J901" i="2"/>
  <c r="J902" i="2"/>
  <c r="J903" i="2"/>
  <c r="J904" i="2"/>
  <c r="J905" i="2"/>
  <c r="J906" i="2"/>
  <c r="J907" i="2"/>
  <c r="J908" i="2"/>
  <c r="J909" i="2"/>
  <c r="J910" i="2"/>
  <c r="J911" i="2"/>
  <c r="J912" i="2"/>
  <c r="J913" i="2"/>
  <c r="J914" i="2"/>
  <c r="H900" i="2"/>
  <c r="H901" i="2"/>
  <c r="H902" i="2"/>
  <c r="H903" i="2"/>
  <c r="H904" i="2"/>
  <c r="H905" i="2"/>
  <c r="H906" i="2"/>
  <c r="H907" i="2"/>
  <c r="H908" i="2"/>
  <c r="H909" i="2"/>
  <c r="H910" i="2"/>
  <c r="H911" i="2"/>
  <c r="H912" i="2"/>
  <c r="H913" i="2"/>
  <c r="H914" i="2"/>
  <c r="F900" i="2"/>
  <c r="F901" i="2"/>
  <c r="F902" i="2"/>
  <c r="F903" i="2"/>
  <c r="F904" i="2"/>
  <c r="F905" i="2"/>
  <c r="F906" i="2"/>
  <c r="F907" i="2"/>
  <c r="F908" i="2"/>
  <c r="F909" i="2"/>
  <c r="F910" i="2"/>
  <c r="F911" i="2"/>
  <c r="F912" i="2"/>
  <c r="F913" i="2"/>
  <c r="F914" i="2"/>
  <c r="D900" i="2"/>
  <c r="D901" i="2"/>
  <c r="D902" i="2"/>
  <c r="D903" i="2"/>
  <c r="D904" i="2"/>
  <c r="D905" i="2"/>
  <c r="D906" i="2"/>
  <c r="D907" i="2"/>
  <c r="D908" i="2"/>
  <c r="D909" i="2"/>
  <c r="D910" i="2"/>
  <c r="D911" i="2"/>
  <c r="D912" i="2"/>
  <c r="D913" i="2"/>
  <c r="D914" i="2"/>
  <c r="B900" i="2"/>
  <c r="B901" i="2"/>
  <c r="B902" i="2"/>
  <c r="B903" i="2"/>
  <c r="B904" i="2"/>
  <c r="B905" i="2"/>
  <c r="B906" i="2"/>
  <c r="B907" i="2"/>
  <c r="B908" i="2"/>
  <c r="B909" i="2"/>
  <c r="B910" i="2"/>
  <c r="B911" i="2"/>
  <c r="B912" i="2"/>
  <c r="B913" i="2"/>
  <c r="B914" i="2"/>
  <c r="J880" i="2"/>
  <c r="J881" i="2"/>
  <c r="J882" i="2"/>
  <c r="J883" i="2"/>
  <c r="J884" i="2"/>
  <c r="J885" i="2"/>
  <c r="J886" i="2"/>
  <c r="J887" i="2"/>
  <c r="J888" i="2"/>
  <c r="J889" i="2"/>
  <c r="J890" i="2"/>
  <c r="J891" i="2"/>
  <c r="J892" i="2"/>
  <c r="J893" i="2"/>
  <c r="J894" i="2"/>
  <c r="H880" i="2"/>
  <c r="H881" i="2"/>
  <c r="H882" i="2"/>
  <c r="H883" i="2"/>
  <c r="H884" i="2"/>
  <c r="H885" i="2"/>
  <c r="H886" i="2"/>
  <c r="H887" i="2"/>
  <c r="H888" i="2"/>
  <c r="H889" i="2"/>
  <c r="H890" i="2"/>
  <c r="H891" i="2"/>
  <c r="H892" i="2"/>
  <c r="H893" i="2"/>
  <c r="H894" i="2"/>
  <c r="F880" i="2"/>
  <c r="F881" i="2"/>
  <c r="F882" i="2"/>
  <c r="F883" i="2"/>
  <c r="F884" i="2"/>
  <c r="F885" i="2"/>
  <c r="F886" i="2"/>
  <c r="F887" i="2"/>
  <c r="F888" i="2"/>
  <c r="F889" i="2"/>
  <c r="F890" i="2"/>
  <c r="F891" i="2"/>
  <c r="F892" i="2"/>
  <c r="F893" i="2"/>
  <c r="F894" i="2"/>
  <c r="D880" i="2"/>
  <c r="D881" i="2"/>
  <c r="D882" i="2"/>
  <c r="D883" i="2"/>
  <c r="D884" i="2"/>
  <c r="D885" i="2"/>
  <c r="D886" i="2"/>
  <c r="D887" i="2"/>
  <c r="D888" i="2"/>
  <c r="D889" i="2"/>
  <c r="D890" i="2"/>
  <c r="D891" i="2"/>
  <c r="D892" i="2"/>
  <c r="D893" i="2"/>
  <c r="D894" i="2"/>
  <c r="B880" i="2"/>
  <c r="B881" i="2"/>
  <c r="B882" i="2"/>
  <c r="B883" i="2"/>
  <c r="B884" i="2"/>
  <c r="B885" i="2"/>
  <c r="B886" i="2"/>
  <c r="B887" i="2"/>
  <c r="B888" i="2"/>
  <c r="B889" i="2"/>
  <c r="B890" i="2"/>
  <c r="B891" i="2"/>
  <c r="B892" i="2"/>
  <c r="B893" i="2"/>
  <c r="B894" i="2"/>
  <c r="J860" i="2"/>
  <c r="J861" i="2"/>
  <c r="J862" i="2"/>
  <c r="J863" i="2"/>
  <c r="J864" i="2"/>
  <c r="J865" i="2"/>
  <c r="J866" i="2"/>
  <c r="J867" i="2"/>
  <c r="J868" i="2"/>
  <c r="J869" i="2"/>
  <c r="J870" i="2"/>
  <c r="J871" i="2"/>
  <c r="J872" i="2"/>
  <c r="J873" i="2"/>
  <c r="J874" i="2"/>
  <c r="H860" i="2"/>
  <c r="H861" i="2"/>
  <c r="H862" i="2"/>
  <c r="H863" i="2"/>
  <c r="H864" i="2"/>
  <c r="H865" i="2"/>
  <c r="H866" i="2"/>
  <c r="H867" i="2"/>
  <c r="H868" i="2"/>
  <c r="H869" i="2"/>
  <c r="H870" i="2"/>
  <c r="H871" i="2"/>
  <c r="H872" i="2"/>
  <c r="H873" i="2"/>
  <c r="H874" i="2"/>
  <c r="F860" i="2"/>
  <c r="F861" i="2"/>
  <c r="F862" i="2"/>
  <c r="F863" i="2"/>
  <c r="F864" i="2"/>
  <c r="F865" i="2"/>
  <c r="F866" i="2"/>
  <c r="F867" i="2"/>
  <c r="F868" i="2"/>
  <c r="F869" i="2"/>
  <c r="F870" i="2"/>
  <c r="F871" i="2"/>
  <c r="F872" i="2"/>
  <c r="F873" i="2"/>
  <c r="F874" i="2"/>
  <c r="D860" i="2"/>
  <c r="D861" i="2"/>
  <c r="D862" i="2"/>
  <c r="D863" i="2"/>
  <c r="D864" i="2"/>
  <c r="D865" i="2"/>
  <c r="D866" i="2"/>
  <c r="D867" i="2"/>
  <c r="D868" i="2"/>
  <c r="D869" i="2"/>
  <c r="D870" i="2"/>
  <c r="D871" i="2"/>
  <c r="D872" i="2"/>
  <c r="D873" i="2"/>
  <c r="D874" i="2"/>
  <c r="B860" i="2"/>
  <c r="B861" i="2"/>
  <c r="B862" i="2"/>
  <c r="B863" i="2"/>
  <c r="B864" i="2"/>
  <c r="B865" i="2"/>
  <c r="B866" i="2"/>
  <c r="B867" i="2"/>
  <c r="B868" i="2"/>
  <c r="B869" i="2"/>
  <c r="B870" i="2"/>
  <c r="B871" i="2"/>
  <c r="B872" i="2"/>
  <c r="B873" i="2"/>
  <c r="B874" i="2"/>
  <c r="J840" i="2"/>
  <c r="J841" i="2"/>
  <c r="J842" i="2"/>
  <c r="J843" i="2"/>
  <c r="J844" i="2"/>
  <c r="J845" i="2"/>
  <c r="J846" i="2"/>
  <c r="J847" i="2"/>
  <c r="J848" i="2"/>
  <c r="J849" i="2"/>
  <c r="J850" i="2"/>
  <c r="J851" i="2"/>
  <c r="J852" i="2"/>
  <c r="J853" i="2"/>
  <c r="J854" i="2"/>
  <c r="H840" i="2"/>
  <c r="H841" i="2"/>
  <c r="H842" i="2"/>
  <c r="H843" i="2"/>
  <c r="H844" i="2"/>
  <c r="H845" i="2"/>
  <c r="H846" i="2"/>
  <c r="H847" i="2"/>
  <c r="H848" i="2"/>
  <c r="H849" i="2"/>
  <c r="H850" i="2"/>
  <c r="H851" i="2"/>
  <c r="H852" i="2"/>
  <c r="H853" i="2"/>
  <c r="H854" i="2"/>
  <c r="F840" i="2"/>
  <c r="F841" i="2"/>
  <c r="F842" i="2"/>
  <c r="F843" i="2"/>
  <c r="F844" i="2"/>
  <c r="F845" i="2"/>
  <c r="F846" i="2"/>
  <c r="F847" i="2"/>
  <c r="F848" i="2"/>
  <c r="F849" i="2"/>
  <c r="F850" i="2"/>
  <c r="F851" i="2"/>
  <c r="F852" i="2"/>
  <c r="F853" i="2"/>
  <c r="F854" i="2"/>
  <c r="D840" i="2"/>
  <c r="D841" i="2"/>
  <c r="D842" i="2"/>
  <c r="D843" i="2"/>
  <c r="D844" i="2"/>
  <c r="D845" i="2"/>
  <c r="D846" i="2"/>
  <c r="D847" i="2"/>
  <c r="D848" i="2"/>
  <c r="D849" i="2"/>
  <c r="D850" i="2"/>
  <c r="D851" i="2"/>
  <c r="D852" i="2"/>
  <c r="D853" i="2"/>
  <c r="D854" i="2"/>
  <c r="B840" i="2"/>
  <c r="B841" i="2"/>
  <c r="B842" i="2"/>
  <c r="B843" i="2"/>
  <c r="B844" i="2"/>
  <c r="B845" i="2"/>
  <c r="B846" i="2"/>
  <c r="B847" i="2"/>
  <c r="B848" i="2"/>
  <c r="B849" i="2"/>
  <c r="B850" i="2"/>
  <c r="B851" i="2"/>
  <c r="B852" i="2"/>
  <c r="B853" i="2"/>
  <c r="B854" i="2"/>
  <c r="J820" i="2"/>
  <c r="J821" i="2"/>
  <c r="J822" i="2"/>
  <c r="J823" i="2"/>
  <c r="J824" i="2"/>
  <c r="J825" i="2"/>
  <c r="J826" i="2"/>
  <c r="J827" i="2"/>
  <c r="J828" i="2"/>
  <c r="J829" i="2"/>
  <c r="J830" i="2"/>
  <c r="J831" i="2"/>
  <c r="J832" i="2"/>
  <c r="J833" i="2"/>
  <c r="J834" i="2"/>
  <c r="H820" i="2"/>
  <c r="H821" i="2"/>
  <c r="H822" i="2"/>
  <c r="H823" i="2"/>
  <c r="H824" i="2"/>
  <c r="H825" i="2"/>
  <c r="H826" i="2"/>
  <c r="H827" i="2"/>
  <c r="H828" i="2"/>
  <c r="H829" i="2"/>
  <c r="H830" i="2"/>
  <c r="H831" i="2"/>
  <c r="H832" i="2"/>
  <c r="H833" i="2"/>
  <c r="H834" i="2"/>
  <c r="F820" i="2"/>
  <c r="F821" i="2"/>
  <c r="F822" i="2"/>
  <c r="F823" i="2"/>
  <c r="F824" i="2"/>
  <c r="F825" i="2"/>
  <c r="F826" i="2"/>
  <c r="F827" i="2"/>
  <c r="F828" i="2"/>
  <c r="F829" i="2"/>
  <c r="F830" i="2"/>
  <c r="F831" i="2"/>
  <c r="F832" i="2"/>
  <c r="F833" i="2"/>
  <c r="F834" i="2"/>
  <c r="D820" i="2"/>
  <c r="D821" i="2"/>
  <c r="D822" i="2"/>
  <c r="D823" i="2"/>
  <c r="D824" i="2"/>
  <c r="D825" i="2"/>
  <c r="D826" i="2"/>
  <c r="D827" i="2"/>
  <c r="D828" i="2"/>
  <c r="D829" i="2"/>
  <c r="D830" i="2"/>
  <c r="D831" i="2"/>
  <c r="D832" i="2"/>
  <c r="D833" i="2"/>
  <c r="D834" i="2"/>
  <c r="B820" i="2"/>
  <c r="B821" i="2"/>
  <c r="B822" i="2"/>
  <c r="B823" i="2"/>
  <c r="B824" i="2"/>
  <c r="B825" i="2"/>
  <c r="B826" i="2"/>
  <c r="B827" i="2"/>
  <c r="B828" i="2"/>
  <c r="B829" i="2"/>
  <c r="B830" i="2"/>
  <c r="B831" i="2"/>
  <c r="B832" i="2"/>
  <c r="B833" i="2"/>
  <c r="B834" i="2"/>
  <c r="J800" i="2"/>
  <c r="J801" i="2"/>
  <c r="J802" i="2"/>
  <c r="J803" i="2"/>
  <c r="J804" i="2"/>
  <c r="J805" i="2"/>
  <c r="J806" i="2"/>
  <c r="J807" i="2"/>
  <c r="J808" i="2"/>
  <c r="J809" i="2"/>
  <c r="J810" i="2"/>
  <c r="J811" i="2"/>
  <c r="J812" i="2"/>
  <c r="J813" i="2"/>
  <c r="J814" i="2"/>
  <c r="H800" i="2"/>
  <c r="H801" i="2"/>
  <c r="H802" i="2"/>
  <c r="H803" i="2"/>
  <c r="H804" i="2"/>
  <c r="H805" i="2"/>
  <c r="H806" i="2"/>
  <c r="H807" i="2"/>
  <c r="H808" i="2"/>
  <c r="H809" i="2"/>
  <c r="H810" i="2"/>
  <c r="H811" i="2"/>
  <c r="H812" i="2"/>
  <c r="H813" i="2"/>
  <c r="H814" i="2"/>
  <c r="F800" i="2"/>
  <c r="F801" i="2"/>
  <c r="F802" i="2"/>
  <c r="F803" i="2"/>
  <c r="F804" i="2"/>
  <c r="F805" i="2"/>
  <c r="F806" i="2"/>
  <c r="F807" i="2"/>
  <c r="F808" i="2"/>
  <c r="F809" i="2"/>
  <c r="F810" i="2"/>
  <c r="F811" i="2"/>
  <c r="F812" i="2"/>
  <c r="F813" i="2"/>
  <c r="F814" i="2"/>
  <c r="D800" i="2"/>
  <c r="D801" i="2"/>
  <c r="D802" i="2"/>
  <c r="D803" i="2"/>
  <c r="D804" i="2"/>
  <c r="D805" i="2"/>
  <c r="D806" i="2"/>
  <c r="D807" i="2"/>
  <c r="D808" i="2"/>
  <c r="D809" i="2"/>
  <c r="D810" i="2"/>
  <c r="D811" i="2"/>
  <c r="D812" i="2"/>
  <c r="D813" i="2"/>
  <c r="D814" i="2"/>
  <c r="B800" i="2"/>
  <c r="B801" i="2"/>
  <c r="B802" i="2"/>
  <c r="B803" i="2"/>
  <c r="B804" i="2"/>
  <c r="B805" i="2"/>
  <c r="B806" i="2"/>
  <c r="B807" i="2"/>
  <c r="B808" i="2"/>
  <c r="B809" i="2"/>
  <c r="B810" i="2"/>
  <c r="B811" i="2"/>
  <c r="B812" i="2"/>
  <c r="B813" i="2"/>
  <c r="B814" i="2"/>
  <c r="J780" i="2"/>
  <c r="J781" i="2"/>
  <c r="J782" i="2"/>
  <c r="J783" i="2"/>
  <c r="J784" i="2"/>
  <c r="J785" i="2"/>
  <c r="J786" i="2"/>
  <c r="J787" i="2"/>
  <c r="J788" i="2"/>
  <c r="J789" i="2"/>
  <c r="J790" i="2"/>
  <c r="J791" i="2"/>
  <c r="J792" i="2"/>
  <c r="J793" i="2"/>
  <c r="J794" i="2"/>
  <c r="H780" i="2"/>
  <c r="H781" i="2"/>
  <c r="H782" i="2"/>
  <c r="H783" i="2"/>
  <c r="H784" i="2"/>
  <c r="H785" i="2"/>
  <c r="H786" i="2"/>
  <c r="H787" i="2"/>
  <c r="H788" i="2"/>
  <c r="H789" i="2"/>
  <c r="H790" i="2"/>
  <c r="H791" i="2"/>
  <c r="H792" i="2"/>
  <c r="H793" i="2"/>
  <c r="H794" i="2"/>
  <c r="F780" i="2"/>
  <c r="F781" i="2"/>
  <c r="F782" i="2"/>
  <c r="F783" i="2"/>
  <c r="F784" i="2"/>
  <c r="F785" i="2"/>
  <c r="F786" i="2"/>
  <c r="F787" i="2"/>
  <c r="F788" i="2"/>
  <c r="F789" i="2"/>
  <c r="F790" i="2"/>
  <c r="F791" i="2"/>
  <c r="F792" i="2"/>
  <c r="F793" i="2"/>
  <c r="F794" i="2"/>
  <c r="D780" i="2"/>
  <c r="D781" i="2"/>
  <c r="D782" i="2"/>
  <c r="D783" i="2"/>
  <c r="D784" i="2"/>
  <c r="D785" i="2"/>
  <c r="D786" i="2"/>
  <c r="D787" i="2"/>
  <c r="D788" i="2"/>
  <c r="D789" i="2"/>
  <c r="D790" i="2"/>
  <c r="D791" i="2"/>
  <c r="D792" i="2"/>
  <c r="D793" i="2"/>
  <c r="D794" i="2"/>
  <c r="B780" i="2"/>
  <c r="B781" i="2"/>
  <c r="B782" i="2"/>
  <c r="B783" i="2"/>
  <c r="B784" i="2"/>
  <c r="B785" i="2"/>
  <c r="B786" i="2"/>
  <c r="B787" i="2"/>
  <c r="B788" i="2"/>
  <c r="B789" i="2"/>
  <c r="B790" i="2"/>
  <c r="B791" i="2"/>
  <c r="B792" i="2"/>
  <c r="B793" i="2"/>
  <c r="B794" i="2"/>
  <c r="J760" i="2"/>
  <c r="J761" i="2"/>
  <c r="J762" i="2"/>
  <c r="J763" i="2"/>
  <c r="J764" i="2"/>
  <c r="J765" i="2"/>
  <c r="J766" i="2"/>
  <c r="J767" i="2"/>
  <c r="J768" i="2"/>
  <c r="J769" i="2"/>
  <c r="J770" i="2"/>
  <c r="J771" i="2"/>
  <c r="J772" i="2"/>
  <c r="J773" i="2"/>
  <c r="J774" i="2"/>
  <c r="H760" i="2"/>
  <c r="H761" i="2"/>
  <c r="H762" i="2"/>
  <c r="H763" i="2"/>
  <c r="H764" i="2"/>
  <c r="H765" i="2"/>
  <c r="H766" i="2"/>
  <c r="H767" i="2"/>
  <c r="H768" i="2"/>
  <c r="H769" i="2"/>
  <c r="H770" i="2"/>
  <c r="H771" i="2"/>
  <c r="H772" i="2"/>
  <c r="H773" i="2"/>
  <c r="H774" i="2"/>
  <c r="F760" i="2"/>
  <c r="F761" i="2"/>
  <c r="F762" i="2"/>
  <c r="F763" i="2"/>
  <c r="F764" i="2"/>
  <c r="F765" i="2"/>
  <c r="F766" i="2"/>
  <c r="F767" i="2"/>
  <c r="F768" i="2"/>
  <c r="F769" i="2"/>
  <c r="F770" i="2"/>
  <c r="F771" i="2"/>
  <c r="F772" i="2"/>
  <c r="F773" i="2"/>
  <c r="F774" i="2"/>
  <c r="D760" i="2"/>
  <c r="D761" i="2"/>
  <c r="D762" i="2"/>
  <c r="D763" i="2"/>
  <c r="D764" i="2"/>
  <c r="D765" i="2"/>
  <c r="D766" i="2"/>
  <c r="D767" i="2"/>
  <c r="D768" i="2"/>
  <c r="D769" i="2"/>
  <c r="D770" i="2"/>
  <c r="D771" i="2"/>
  <c r="D772" i="2"/>
  <c r="D773" i="2"/>
  <c r="D774" i="2"/>
  <c r="B760" i="2"/>
  <c r="B761" i="2"/>
  <c r="B762" i="2"/>
  <c r="B763" i="2"/>
  <c r="B764" i="2"/>
  <c r="B765" i="2"/>
  <c r="B766" i="2"/>
  <c r="B767" i="2"/>
  <c r="B768" i="2"/>
  <c r="B769" i="2"/>
  <c r="B770" i="2"/>
  <c r="B771" i="2"/>
  <c r="B772" i="2"/>
  <c r="B773" i="2"/>
  <c r="B774" i="2"/>
  <c r="J740" i="2"/>
  <c r="J741" i="2"/>
  <c r="J742" i="2"/>
  <c r="J743" i="2"/>
  <c r="J744" i="2"/>
  <c r="J745" i="2"/>
  <c r="J746" i="2"/>
  <c r="J747" i="2"/>
  <c r="J748" i="2"/>
  <c r="J749" i="2"/>
  <c r="J750" i="2"/>
  <c r="J751" i="2"/>
  <c r="J752" i="2"/>
  <c r="J753" i="2"/>
  <c r="J754" i="2"/>
  <c r="H740" i="2"/>
  <c r="H741" i="2"/>
  <c r="H742" i="2"/>
  <c r="H743" i="2"/>
  <c r="H744" i="2"/>
  <c r="H745" i="2"/>
  <c r="H746" i="2"/>
  <c r="H747" i="2"/>
  <c r="H748" i="2"/>
  <c r="H749" i="2"/>
  <c r="H750" i="2"/>
  <c r="H751" i="2"/>
  <c r="H752" i="2"/>
  <c r="H753" i="2"/>
  <c r="H754" i="2"/>
  <c r="F740" i="2"/>
  <c r="F741" i="2"/>
  <c r="F742" i="2"/>
  <c r="F743" i="2"/>
  <c r="F744" i="2"/>
  <c r="F745" i="2"/>
  <c r="F746" i="2"/>
  <c r="F747" i="2"/>
  <c r="F748" i="2"/>
  <c r="F749" i="2"/>
  <c r="F750" i="2"/>
  <c r="F751" i="2"/>
  <c r="F752" i="2"/>
  <c r="F753" i="2"/>
  <c r="F754" i="2"/>
  <c r="D740" i="2"/>
  <c r="D741" i="2"/>
  <c r="D742" i="2"/>
  <c r="D743" i="2"/>
  <c r="D744" i="2"/>
  <c r="D745" i="2"/>
  <c r="D746" i="2"/>
  <c r="D747" i="2"/>
  <c r="D748" i="2"/>
  <c r="D749" i="2"/>
  <c r="D750" i="2"/>
  <c r="D751" i="2"/>
  <c r="D752" i="2"/>
  <c r="D753" i="2"/>
  <c r="D754" i="2"/>
  <c r="B740" i="2"/>
  <c r="B741" i="2"/>
  <c r="B742" i="2"/>
  <c r="B743" i="2"/>
  <c r="B744" i="2"/>
  <c r="B745" i="2"/>
  <c r="B746" i="2"/>
  <c r="B747" i="2"/>
  <c r="B748" i="2"/>
  <c r="B749" i="2"/>
  <c r="B750" i="2"/>
  <c r="B751" i="2"/>
  <c r="B752" i="2"/>
  <c r="B753" i="2"/>
  <c r="B754" i="2"/>
  <c r="J720" i="2"/>
  <c r="J721" i="2"/>
  <c r="J722" i="2"/>
  <c r="J723" i="2"/>
  <c r="J724" i="2"/>
  <c r="J725" i="2"/>
  <c r="J726" i="2"/>
  <c r="J727" i="2"/>
  <c r="J728" i="2"/>
  <c r="J729" i="2"/>
  <c r="J730" i="2"/>
  <c r="J731" i="2"/>
  <c r="J732" i="2"/>
  <c r="J733" i="2"/>
  <c r="J734" i="2"/>
  <c r="H720" i="2"/>
  <c r="H721" i="2"/>
  <c r="H722" i="2"/>
  <c r="H723" i="2"/>
  <c r="H724" i="2"/>
  <c r="H725" i="2"/>
  <c r="H726" i="2"/>
  <c r="H727" i="2"/>
  <c r="H728" i="2"/>
  <c r="H729" i="2"/>
  <c r="H730" i="2"/>
  <c r="H731" i="2"/>
  <c r="H732" i="2"/>
  <c r="H733" i="2"/>
  <c r="H734" i="2"/>
  <c r="F720" i="2"/>
  <c r="F721" i="2"/>
  <c r="F722" i="2"/>
  <c r="F723" i="2"/>
  <c r="F724" i="2"/>
  <c r="F725" i="2"/>
  <c r="F726" i="2"/>
  <c r="F727" i="2"/>
  <c r="F728" i="2"/>
  <c r="F729" i="2"/>
  <c r="F730" i="2"/>
  <c r="F731" i="2"/>
  <c r="F732" i="2"/>
  <c r="F733" i="2"/>
  <c r="F734" i="2"/>
  <c r="D720" i="2"/>
  <c r="D721" i="2"/>
  <c r="D722" i="2"/>
  <c r="D723" i="2"/>
  <c r="D724" i="2"/>
  <c r="D725" i="2"/>
  <c r="D726" i="2"/>
  <c r="D727" i="2"/>
  <c r="D728" i="2"/>
  <c r="D729" i="2"/>
  <c r="D730" i="2"/>
  <c r="D731" i="2"/>
  <c r="D732" i="2"/>
  <c r="D733" i="2"/>
  <c r="D734" i="2"/>
  <c r="B720" i="2"/>
  <c r="B721" i="2"/>
  <c r="B722" i="2"/>
  <c r="B723" i="2"/>
  <c r="B724" i="2"/>
  <c r="B725" i="2"/>
  <c r="B726" i="2"/>
  <c r="B727" i="2"/>
  <c r="B728" i="2"/>
  <c r="B729" i="2"/>
  <c r="B730" i="2"/>
  <c r="B731" i="2"/>
  <c r="B732" i="2"/>
  <c r="B733" i="2"/>
  <c r="B734" i="2"/>
  <c r="J700" i="2"/>
  <c r="J701" i="2"/>
  <c r="J702" i="2"/>
  <c r="J703" i="2"/>
  <c r="J704" i="2"/>
  <c r="J705" i="2"/>
  <c r="J706" i="2"/>
  <c r="J707" i="2"/>
  <c r="J708" i="2"/>
  <c r="J709" i="2"/>
  <c r="J710" i="2"/>
  <c r="J711" i="2"/>
  <c r="J712" i="2"/>
  <c r="J713" i="2"/>
  <c r="J714" i="2"/>
  <c r="H700" i="2"/>
  <c r="H701" i="2"/>
  <c r="H702" i="2"/>
  <c r="H703" i="2"/>
  <c r="H704" i="2"/>
  <c r="H705" i="2"/>
  <c r="H706" i="2"/>
  <c r="H707" i="2"/>
  <c r="H708" i="2"/>
  <c r="H709" i="2"/>
  <c r="H710" i="2"/>
  <c r="H711" i="2"/>
  <c r="H712" i="2"/>
  <c r="H713" i="2"/>
  <c r="H714" i="2"/>
  <c r="F700" i="2"/>
  <c r="F701" i="2"/>
  <c r="F702" i="2"/>
  <c r="F703" i="2"/>
  <c r="F704" i="2"/>
  <c r="F705" i="2"/>
  <c r="F706" i="2"/>
  <c r="F707" i="2"/>
  <c r="F708" i="2"/>
  <c r="F709" i="2"/>
  <c r="F710" i="2"/>
  <c r="F711" i="2"/>
  <c r="F712" i="2"/>
  <c r="F713" i="2"/>
  <c r="F714" i="2"/>
  <c r="D700" i="2"/>
  <c r="D701" i="2"/>
  <c r="D702" i="2"/>
  <c r="D703" i="2"/>
  <c r="D704" i="2"/>
  <c r="D705" i="2"/>
  <c r="D706" i="2"/>
  <c r="D707" i="2"/>
  <c r="D708" i="2"/>
  <c r="D709" i="2"/>
  <c r="D710" i="2"/>
  <c r="D711" i="2"/>
  <c r="D712" i="2"/>
  <c r="D713" i="2"/>
  <c r="D714" i="2"/>
  <c r="B700" i="2"/>
  <c r="B701" i="2"/>
  <c r="B702" i="2"/>
  <c r="B703" i="2"/>
  <c r="B704" i="2"/>
  <c r="B705" i="2"/>
  <c r="B706" i="2"/>
  <c r="B707" i="2"/>
  <c r="B708" i="2"/>
  <c r="B709" i="2"/>
  <c r="B710" i="2"/>
  <c r="B711" i="2"/>
  <c r="B712" i="2"/>
  <c r="B713" i="2"/>
  <c r="B714" i="2"/>
  <c r="J680" i="2"/>
  <c r="J681" i="2"/>
  <c r="J682" i="2"/>
  <c r="J683" i="2"/>
  <c r="J684" i="2"/>
  <c r="J685" i="2"/>
  <c r="J686" i="2"/>
  <c r="J687" i="2"/>
  <c r="J688" i="2"/>
  <c r="J689" i="2"/>
  <c r="J690" i="2"/>
  <c r="J691" i="2"/>
  <c r="J692" i="2"/>
  <c r="J693" i="2"/>
  <c r="J694" i="2"/>
  <c r="H680" i="2"/>
  <c r="H681" i="2"/>
  <c r="H682" i="2"/>
  <c r="H683" i="2"/>
  <c r="H684" i="2"/>
  <c r="H685" i="2"/>
  <c r="H686" i="2"/>
  <c r="H687" i="2"/>
  <c r="H688" i="2"/>
  <c r="H689" i="2"/>
  <c r="H690" i="2"/>
  <c r="H691" i="2"/>
  <c r="H692" i="2"/>
  <c r="H693" i="2"/>
  <c r="H694" i="2"/>
  <c r="F680" i="2"/>
  <c r="F681" i="2"/>
  <c r="F682" i="2"/>
  <c r="F683" i="2"/>
  <c r="F684" i="2"/>
  <c r="F685" i="2"/>
  <c r="F686" i="2"/>
  <c r="F687" i="2"/>
  <c r="F688" i="2"/>
  <c r="F689" i="2"/>
  <c r="F690" i="2"/>
  <c r="F691" i="2"/>
  <c r="F692" i="2"/>
  <c r="F693" i="2"/>
  <c r="F694" i="2"/>
  <c r="D680" i="2"/>
  <c r="D681" i="2"/>
  <c r="D682" i="2"/>
  <c r="D683" i="2"/>
  <c r="D684" i="2"/>
  <c r="D685" i="2"/>
  <c r="D686" i="2"/>
  <c r="D687" i="2"/>
  <c r="D688" i="2"/>
  <c r="D689" i="2"/>
  <c r="D690" i="2"/>
  <c r="D691" i="2"/>
  <c r="D692" i="2"/>
  <c r="D693" i="2"/>
  <c r="D694" i="2"/>
  <c r="B680" i="2"/>
  <c r="B681" i="2"/>
  <c r="B682" i="2"/>
  <c r="B683" i="2"/>
  <c r="B684" i="2"/>
  <c r="B685" i="2"/>
  <c r="B686" i="2"/>
  <c r="B687" i="2"/>
  <c r="B688" i="2"/>
  <c r="B689" i="2"/>
  <c r="B690" i="2"/>
  <c r="B691" i="2"/>
  <c r="B692" i="2"/>
  <c r="B693" i="2"/>
  <c r="B694" i="2"/>
  <c r="J660" i="2"/>
  <c r="J661" i="2"/>
  <c r="J662" i="2"/>
  <c r="J663" i="2"/>
  <c r="J664" i="2"/>
  <c r="J665" i="2"/>
  <c r="J666" i="2"/>
  <c r="J667" i="2"/>
  <c r="J668" i="2"/>
  <c r="J669" i="2"/>
  <c r="J670" i="2"/>
  <c r="J671" i="2"/>
  <c r="J672" i="2"/>
  <c r="J673" i="2"/>
  <c r="J674" i="2"/>
  <c r="H660" i="2"/>
  <c r="H661" i="2"/>
  <c r="H662" i="2"/>
  <c r="H663" i="2"/>
  <c r="H664" i="2"/>
  <c r="H665" i="2"/>
  <c r="H666" i="2"/>
  <c r="H667" i="2"/>
  <c r="H668" i="2"/>
  <c r="H669" i="2"/>
  <c r="H670" i="2"/>
  <c r="H671" i="2"/>
  <c r="H672" i="2"/>
  <c r="H673" i="2"/>
  <c r="H674" i="2"/>
  <c r="F660" i="2"/>
  <c r="F661" i="2"/>
  <c r="F662" i="2"/>
  <c r="F663" i="2"/>
  <c r="F664" i="2"/>
  <c r="F665" i="2"/>
  <c r="F666" i="2"/>
  <c r="F667" i="2"/>
  <c r="F668" i="2"/>
  <c r="F669" i="2"/>
  <c r="F670" i="2"/>
  <c r="F671" i="2"/>
  <c r="F672" i="2"/>
  <c r="F673" i="2"/>
  <c r="F674" i="2"/>
  <c r="D660" i="2"/>
  <c r="D661" i="2"/>
  <c r="D662" i="2"/>
  <c r="D663" i="2"/>
  <c r="D664" i="2"/>
  <c r="D665" i="2"/>
  <c r="D666" i="2"/>
  <c r="D667" i="2"/>
  <c r="D668" i="2"/>
  <c r="D669" i="2"/>
  <c r="D670" i="2"/>
  <c r="D671" i="2"/>
  <c r="D672" i="2"/>
  <c r="D673" i="2"/>
  <c r="D674" i="2"/>
  <c r="B660" i="2"/>
  <c r="B661" i="2"/>
  <c r="B662" i="2"/>
  <c r="B663" i="2"/>
  <c r="B664" i="2"/>
  <c r="B665" i="2"/>
  <c r="B666" i="2"/>
  <c r="B667" i="2"/>
  <c r="B668" i="2"/>
  <c r="B669" i="2"/>
  <c r="B670" i="2"/>
  <c r="B671" i="2"/>
  <c r="B672" i="2"/>
  <c r="B673" i="2"/>
  <c r="B674" i="2"/>
  <c r="J640" i="2"/>
  <c r="J641" i="2"/>
  <c r="J642" i="2"/>
  <c r="J643" i="2"/>
  <c r="J644" i="2"/>
  <c r="J645" i="2"/>
  <c r="J646" i="2"/>
  <c r="J647" i="2"/>
  <c r="J648" i="2"/>
  <c r="J649" i="2"/>
  <c r="J650" i="2"/>
  <c r="J651" i="2"/>
  <c r="J652" i="2"/>
  <c r="J653" i="2"/>
  <c r="J654" i="2"/>
  <c r="H640" i="2"/>
  <c r="H641" i="2"/>
  <c r="H642" i="2"/>
  <c r="H643" i="2"/>
  <c r="H644" i="2"/>
  <c r="H645" i="2"/>
  <c r="H646" i="2"/>
  <c r="H647" i="2"/>
  <c r="H648" i="2"/>
  <c r="H649" i="2"/>
  <c r="H650" i="2"/>
  <c r="H651" i="2"/>
  <c r="H652" i="2"/>
  <c r="H653" i="2"/>
  <c r="H654" i="2"/>
  <c r="F640" i="2"/>
  <c r="F641" i="2"/>
  <c r="F642" i="2"/>
  <c r="F643" i="2"/>
  <c r="F644" i="2"/>
  <c r="F645" i="2"/>
  <c r="F646" i="2"/>
  <c r="F647" i="2"/>
  <c r="F648" i="2"/>
  <c r="F649" i="2"/>
  <c r="F650" i="2"/>
  <c r="F651" i="2"/>
  <c r="F652" i="2"/>
  <c r="F653" i="2"/>
  <c r="F654" i="2"/>
  <c r="D640" i="2"/>
  <c r="D641" i="2"/>
  <c r="D642" i="2"/>
  <c r="D643" i="2"/>
  <c r="D644" i="2"/>
  <c r="D645" i="2"/>
  <c r="D646" i="2"/>
  <c r="D647" i="2"/>
  <c r="D648" i="2"/>
  <c r="D649" i="2"/>
  <c r="D650" i="2"/>
  <c r="D651" i="2"/>
  <c r="D652" i="2"/>
  <c r="D653" i="2"/>
  <c r="D654" i="2"/>
  <c r="B640" i="2"/>
  <c r="B641" i="2"/>
  <c r="B642" i="2"/>
  <c r="B643" i="2"/>
  <c r="B644" i="2"/>
  <c r="B645" i="2"/>
  <c r="B646" i="2"/>
  <c r="B647" i="2"/>
  <c r="B648" i="2"/>
  <c r="B649" i="2"/>
  <c r="B650" i="2"/>
  <c r="B651" i="2"/>
  <c r="B652" i="2"/>
  <c r="B653" i="2"/>
  <c r="B654" i="2"/>
  <c r="J620" i="2"/>
  <c r="J621" i="2"/>
  <c r="J622" i="2"/>
  <c r="J623" i="2"/>
  <c r="J624" i="2"/>
  <c r="J625" i="2"/>
  <c r="J626" i="2"/>
  <c r="J627" i="2"/>
  <c r="J628" i="2"/>
  <c r="J629" i="2"/>
  <c r="J630" i="2"/>
  <c r="J631" i="2"/>
  <c r="J632" i="2"/>
  <c r="J633" i="2"/>
  <c r="J634" i="2"/>
  <c r="H620" i="2"/>
  <c r="H621" i="2"/>
  <c r="H622" i="2"/>
  <c r="H623" i="2"/>
  <c r="H624" i="2"/>
  <c r="H625" i="2"/>
  <c r="H626" i="2"/>
  <c r="H627" i="2"/>
  <c r="H628" i="2"/>
  <c r="H629" i="2"/>
  <c r="H630" i="2"/>
  <c r="H631" i="2"/>
  <c r="H632" i="2"/>
  <c r="H633" i="2"/>
  <c r="H634" i="2"/>
  <c r="F620" i="2"/>
  <c r="F621" i="2"/>
  <c r="F622" i="2"/>
  <c r="F623" i="2"/>
  <c r="F624" i="2"/>
  <c r="F625" i="2"/>
  <c r="F626" i="2"/>
  <c r="F627" i="2"/>
  <c r="F628" i="2"/>
  <c r="F629" i="2"/>
  <c r="F630" i="2"/>
  <c r="F631" i="2"/>
  <c r="F632" i="2"/>
  <c r="F633" i="2"/>
  <c r="F634" i="2"/>
  <c r="D620" i="2"/>
  <c r="D621" i="2"/>
  <c r="D622" i="2"/>
  <c r="D623" i="2"/>
  <c r="D624" i="2"/>
  <c r="D625" i="2"/>
  <c r="D626" i="2"/>
  <c r="D627" i="2"/>
  <c r="D628" i="2"/>
  <c r="D629" i="2"/>
  <c r="D630" i="2"/>
  <c r="D631" i="2"/>
  <c r="D632" i="2"/>
  <c r="D633" i="2"/>
  <c r="D634" i="2"/>
  <c r="B620" i="2"/>
  <c r="B621" i="2"/>
  <c r="B622" i="2"/>
  <c r="B623" i="2"/>
  <c r="B624" i="2"/>
  <c r="B625" i="2"/>
  <c r="B626" i="2"/>
  <c r="B627" i="2"/>
  <c r="B628" i="2"/>
  <c r="B629" i="2"/>
  <c r="B630" i="2"/>
  <c r="B631" i="2"/>
  <c r="B632" i="2"/>
  <c r="B633" i="2"/>
  <c r="B634" i="2"/>
  <c r="J600" i="2"/>
  <c r="J601" i="2"/>
  <c r="J602" i="2"/>
  <c r="J603" i="2"/>
  <c r="J604" i="2"/>
  <c r="J605" i="2"/>
  <c r="J606" i="2"/>
  <c r="J607" i="2"/>
  <c r="J608" i="2"/>
  <c r="J609" i="2"/>
  <c r="J610" i="2"/>
  <c r="J611" i="2"/>
  <c r="J612" i="2"/>
  <c r="J613" i="2"/>
  <c r="J614" i="2"/>
  <c r="H600" i="2"/>
  <c r="H601" i="2"/>
  <c r="H602" i="2"/>
  <c r="H603" i="2"/>
  <c r="H604" i="2"/>
  <c r="H605" i="2"/>
  <c r="H606" i="2"/>
  <c r="H607" i="2"/>
  <c r="H608" i="2"/>
  <c r="H609" i="2"/>
  <c r="H610" i="2"/>
  <c r="H611" i="2"/>
  <c r="H612" i="2"/>
  <c r="H613" i="2"/>
  <c r="H614" i="2"/>
  <c r="F600" i="2"/>
  <c r="F601" i="2"/>
  <c r="F602" i="2"/>
  <c r="F603" i="2"/>
  <c r="F604" i="2"/>
  <c r="F605" i="2"/>
  <c r="F606" i="2"/>
  <c r="F607" i="2"/>
  <c r="F608" i="2"/>
  <c r="F609" i="2"/>
  <c r="F610" i="2"/>
  <c r="F611" i="2"/>
  <c r="F612" i="2"/>
  <c r="F613" i="2"/>
  <c r="F614" i="2"/>
  <c r="D600" i="2"/>
  <c r="D601" i="2"/>
  <c r="D602" i="2"/>
  <c r="D603" i="2"/>
  <c r="D604" i="2"/>
  <c r="D605" i="2"/>
  <c r="D606" i="2"/>
  <c r="D607" i="2"/>
  <c r="D608" i="2"/>
  <c r="D609" i="2"/>
  <c r="D610" i="2"/>
  <c r="D611" i="2"/>
  <c r="D612" i="2"/>
  <c r="D613" i="2"/>
  <c r="D614" i="2"/>
  <c r="B600" i="2"/>
  <c r="B601" i="2"/>
  <c r="B602" i="2"/>
  <c r="B603" i="2"/>
  <c r="B604" i="2"/>
  <c r="B605" i="2"/>
  <c r="B606" i="2"/>
  <c r="B607" i="2"/>
  <c r="B608" i="2"/>
  <c r="B609" i="2"/>
  <c r="B610" i="2"/>
  <c r="B611" i="2"/>
  <c r="B612" i="2"/>
  <c r="B613" i="2"/>
  <c r="B614" i="2"/>
  <c r="J580" i="2"/>
  <c r="J581" i="2"/>
  <c r="J582" i="2"/>
  <c r="J583" i="2"/>
  <c r="J584" i="2"/>
  <c r="J585" i="2"/>
  <c r="J586" i="2"/>
  <c r="J587" i="2"/>
  <c r="J588" i="2"/>
  <c r="J589" i="2"/>
  <c r="J590" i="2"/>
  <c r="J591" i="2"/>
  <c r="J592" i="2"/>
  <c r="J593" i="2"/>
  <c r="J594" i="2"/>
  <c r="H580" i="2"/>
  <c r="H581" i="2"/>
  <c r="H582" i="2"/>
  <c r="H583" i="2"/>
  <c r="H584" i="2"/>
  <c r="H585" i="2"/>
  <c r="H586" i="2"/>
  <c r="H587" i="2"/>
  <c r="H588" i="2"/>
  <c r="H589" i="2"/>
  <c r="H590" i="2"/>
  <c r="H591" i="2"/>
  <c r="H592" i="2"/>
  <c r="H593" i="2"/>
  <c r="H594" i="2"/>
  <c r="F580" i="2"/>
  <c r="F581" i="2"/>
  <c r="F582" i="2"/>
  <c r="F583" i="2"/>
  <c r="F584" i="2"/>
  <c r="F585" i="2"/>
  <c r="F586" i="2"/>
  <c r="F587" i="2"/>
  <c r="F588" i="2"/>
  <c r="F589" i="2"/>
  <c r="F590" i="2"/>
  <c r="F591" i="2"/>
  <c r="F592" i="2"/>
  <c r="F593" i="2"/>
  <c r="F594" i="2"/>
  <c r="D580" i="2"/>
  <c r="D581" i="2"/>
  <c r="D582" i="2"/>
  <c r="D583" i="2"/>
  <c r="D584" i="2"/>
  <c r="D585" i="2"/>
  <c r="D586" i="2"/>
  <c r="D587" i="2"/>
  <c r="D588" i="2"/>
  <c r="D589" i="2"/>
  <c r="D590" i="2"/>
  <c r="D591" i="2"/>
  <c r="D592" i="2"/>
  <c r="D593" i="2"/>
  <c r="D594" i="2"/>
  <c r="B580" i="2"/>
  <c r="B581" i="2"/>
  <c r="B582" i="2"/>
  <c r="B583" i="2"/>
  <c r="B584" i="2"/>
  <c r="B585" i="2"/>
  <c r="B586" i="2"/>
  <c r="B587" i="2"/>
  <c r="B588" i="2"/>
  <c r="B589" i="2"/>
  <c r="B590" i="2"/>
  <c r="B591" i="2"/>
  <c r="B592" i="2"/>
  <c r="B593" i="2"/>
  <c r="B594" i="2"/>
  <c r="J560" i="2"/>
  <c r="J561" i="2"/>
  <c r="J562" i="2"/>
  <c r="J563" i="2"/>
  <c r="J564" i="2"/>
  <c r="J565" i="2"/>
  <c r="J566" i="2"/>
  <c r="J567" i="2"/>
  <c r="J568" i="2"/>
  <c r="J569" i="2"/>
  <c r="J570" i="2"/>
  <c r="J571" i="2"/>
  <c r="J572" i="2"/>
  <c r="J573" i="2"/>
  <c r="J574" i="2"/>
  <c r="H560" i="2"/>
  <c r="H561" i="2"/>
  <c r="H562" i="2"/>
  <c r="H563" i="2"/>
  <c r="H564" i="2"/>
  <c r="H565" i="2"/>
  <c r="H566" i="2"/>
  <c r="H567" i="2"/>
  <c r="H568" i="2"/>
  <c r="H569" i="2"/>
  <c r="H570" i="2"/>
  <c r="H571" i="2"/>
  <c r="H572" i="2"/>
  <c r="H573" i="2"/>
  <c r="H574" i="2"/>
  <c r="F560" i="2"/>
  <c r="F561" i="2"/>
  <c r="F562" i="2"/>
  <c r="F563" i="2"/>
  <c r="F564" i="2"/>
  <c r="F565" i="2"/>
  <c r="F566" i="2"/>
  <c r="F567" i="2"/>
  <c r="F568" i="2"/>
  <c r="F569" i="2"/>
  <c r="F570" i="2"/>
  <c r="F571" i="2"/>
  <c r="F572" i="2"/>
  <c r="F573" i="2"/>
  <c r="F574" i="2"/>
  <c r="D560" i="2"/>
  <c r="D561" i="2"/>
  <c r="D562" i="2"/>
  <c r="D563" i="2"/>
  <c r="D564" i="2"/>
  <c r="D565" i="2"/>
  <c r="D566" i="2"/>
  <c r="D567" i="2"/>
  <c r="D568" i="2"/>
  <c r="D569" i="2"/>
  <c r="D570" i="2"/>
  <c r="D571" i="2"/>
  <c r="D572" i="2"/>
  <c r="D573" i="2"/>
  <c r="D574" i="2"/>
  <c r="B560" i="2"/>
  <c r="B561" i="2"/>
  <c r="B562" i="2"/>
  <c r="B563" i="2"/>
  <c r="B564" i="2"/>
  <c r="B565" i="2"/>
  <c r="B566" i="2"/>
  <c r="B567" i="2"/>
  <c r="B568" i="2"/>
  <c r="B569" i="2"/>
  <c r="B570" i="2"/>
  <c r="B571" i="2"/>
  <c r="B572" i="2"/>
  <c r="B573" i="2"/>
  <c r="B574" i="2"/>
  <c r="J540" i="2"/>
  <c r="J541" i="2"/>
  <c r="J542" i="2"/>
  <c r="J543" i="2"/>
  <c r="J544" i="2"/>
  <c r="J545" i="2"/>
  <c r="J546" i="2"/>
  <c r="J547" i="2"/>
  <c r="J548" i="2"/>
  <c r="J549" i="2"/>
  <c r="J550" i="2"/>
  <c r="J551" i="2"/>
  <c r="J552" i="2"/>
  <c r="J553" i="2"/>
  <c r="J554" i="2"/>
  <c r="H540" i="2"/>
  <c r="H541" i="2"/>
  <c r="H542" i="2"/>
  <c r="H543" i="2"/>
  <c r="H544" i="2"/>
  <c r="H545" i="2"/>
  <c r="H546" i="2"/>
  <c r="H547" i="2"/>
  <c r="H548" i="2"/>
  <c r="H549" i="2"/>
  <c r="H550" i="2"/>
  <c r="H551" i="2"/>
  <c r="H552" i="2"/>
  <c r="H553" i="2"/>
  <c r="H554" i="2"/>
  <c r="F540" i="2"/>
  <c r="F541" i="2"/>
  <c r="F542" i="2"/>
  <c r="F543" i="2"/>
  <c r="F544" i="2"/>
  <c r="F545" i="2"/>
  <c r="F546" i="2"/>
  <c r="F547" i="2"/>
  <c r="F548" i="2"/>
  <c r="F549" i="2"/>
  <c r="F550" i="2"/>
  <c r="F551" i="2"/>
  <c r="F552" i="2"/>
  <c r="F553" i="2"/>
  <c r="F554" i="2"/>
  <c r="D540" i="2"/>
  <c r="D541" i="2"/>
  <c r="D542" i="2"/>
  <c r="D543" i="2"/>
  <c r="D544" i="2"/>
  <c r="D545" i="2"/>
  <c r="D546" i="2"/>
  <c r="D547" i="2"/>
  <c r="D548" i="2"/>
  <c r="D549" i="2"/>
  <c r="D550" i="2"/>
  <c r="D551" i="2"/>
  <c r="D552" i="2"/>
  <c r="D553" i="2"/>
  <c r="D554" i="2"/>
  <c r="B540" i="2"/>
  <c r="B541" i="2"/>
  <c r="B542" i="2"/>
  <c r="B543" i="2"/>
  <c r="B544" i="2"/>
  <c r="B545" i="2"/>
  <c r="B546" i="2"/>
  <c r="B547" i="2"/>
  <c r="B548" i="2"/>
  <c r="B549" i="2"/>
  <c r="B550" i="2"/>
  <c r="B551" i="2"/>
  <c r="B552" i="2"/>
  <c r="B553" i="2"/>
  <c r="B554" i="2"/>
  <c r="J520" i="2"/>
  <c r="J521" i="2"/>
  <c r="J522" i="2"/>
  <c r="J523" i="2"/>
  <c r="J524" i="2"/>
  <c r="J525" i="2"/>
  <c r="J526" i="2"/>
  <c r="J527" i="2"/>
  <c r="J528" i="2"/>
  <c r="J529" i="2"/>
  <c r="J530" i="2"/>
  <c r="J531" i="2"/>
  <c r="J532" i="2"/>
  <c r="J533" i="2"/>
  <c r="J534" i="2"/>
  <c r="H520" i="2"/>
  <c r="H521" i="2"/>
  <c r="H522" i="2"/>
  <c r="H523" i="2"/>
  <c r="H524" i="2"/>
  <c r="H525" i="2"/>
  <c r="H526" i="2"/>
  <c r="H527" i="2"/>
  <c r="H528" i="2"/>
  <c r="H529" i="2"/>
  <c r="H530" i="2"/>
  <c r="H531" i="2"/>
  <c r="H532" i="2"/>
  <c r="H533" i="2"/>
  <c r="H534" i="2"/>
  <c r="F520" i="2"/>
  <c r="F521" i="2"/>
  <c r="F522" i="2"/>
  <c r="F523" i="2"/>
  <c r="F524" i="2"/>
  <c r="F525" i="2"/>
  <c r="F526" i="2"/>
  <c r="F527" i="2"/>
  <c r="F528" i="2"/>
  <c r="F529" i="2"/>
  <c r="F530" i="2"/>
  <c r="F531" i="2"/>
  <c r="F532" i="2"/>
  <c r="F533" i="2"/>
  <c r="F534" i="2"/>
  <c r="D520" i="2"/>
  <c r="D521" i="2"/>
  <c r="D522" i="2"/>
  <c r="D523" i="2"/>
  <c r="D524" i="2"/>
  <c r="D525" i="2"/>
  <c r="D526" i="2"/>
  <c r="D527" i="2"/>
  <c r="D528" i="2"/>
  <c r="D529" i="2"/>
  <c r="D530" i="2"/>
  <c r="D531" i="2"/>
  <c r="D532" i="2"/>
  <c r="D533" i="2"/>
  <c r="D534" i="2"/>
  <c r="B520" i="2"/>
  <c r="B521" i="2"/>
  <c r="B522" i="2"/>
  <c r="B523" i="2"/>
  <c r="B524" i="2"/>
  <c r="B525" i="2"/>
  <c r="B526" i="2"/>
  <c r="B527" i="2"/>
  <c r="B528" i="2"/>
  <c r="B529" i="2"/>
  <c r="B530" i="2"/>
  <c r="B531" i="2"/>
  <c r="B532" i="2"/>
  <c r="B533" i="2"/>
  <c r="B534" i="2"/>
  <c r="J500" i="2"/>
  <c r="J501" i="2"/>
  <c r="J502" i="2"/>
  <c r="J503" i="2"/>
  <c r="J504" i="2"/>
  <c r="J505" i="2"/>
  <c r="J506" i="2"/>
  <c r="J507" i="2"/>
  <c r="J508" i="2"/>
  <c r="J509" i="2"/>
  <c r="J510" i="2"/>
  <c r="J511" i="2"/>
  <c r="J512" i="2"/>
  <c r="J513" i="2"/>
  <c r="J514" i="2"/>
  <c r="H500" i="2"/>
  <c r="H501" i="2"/>
  <c r="H502" i="2"/>
  <c r="H503" i="2"/>
  <c r="H504" i="2"/>
  <c r="H505" i="2"/>
  <c r="H506" i="2"/>
  <c r="H507" i="2"/>
  <c r="H508" i="2"/>
  <c r="H509" i="2"/>
  <c r="H510" i="2"/>
  <c r="H511" i="2"/>
  <c r="H512" i="2"/>
  <c r="H513" i="2"/>
  <c r="H514" i="2"/>
  <c r="F500" i="2"/>
  <c r="F501" i="2"/>
  <c r="F502" i="2"/>
  <c r="F503" i="2"/>
  <c r="F504" i="2"/>
  <c r="F505" i="2"/>
  <c r="F506" i="2"/>
  <c r="F507" i="2"/>
  <c r="F508" i="2"/>
  <c r="F509" i="2"/>
  <c r="F510" i="2"/>
  <c r="F511" i="2"/>
  <c r="F512" i="2"/>
  <c r="F513" i="2"/>
  <c r="F514" i="2"/>
  <c r="D500" i="2"/>
  <c r="D501" i="2"/>
  <c r="D502" i="2"/>
  <c r="D503" i="2"/>
  <c r="D504" i="2"/>
  <c r="D505" i="2"/>
  <c r="D506" i="2"/>
  <c r="D507" i="2"/>
  <c r="D508" i="2"/>
  <c r="D509" i="2"/>
  <c r="D510" i="2"/>
  <c r="D511" i="2"/>
  <c r="D512" i="2"/>
  <c r="D513" i="2"/>
  <c r="D514" i="2"/>
  <c r="B500" i="2"/>
  <c r="B501" i="2"/>
  <c r="B502" i="2"/>
  <c r="B503" i="2"/>
  <c r="B504" i="2"/>
  <c r="B505" i="2"/>
  <c r="B506" i="2"/>
  <c r="B507" i="2"/>
  <c r="B508" i="2"/>
  <c r="B509" i="2"/>
  <c r="B510" i="2"/>
  <c r="B511" i="2"/>
  <c r="B512" i="2"/>
  <c r="B513" i="2"/>
  <c r="B514" i="2"/>
  <c r="J480" i="2"/>
  <c r="J481" i="2"/>
  <c r="J482" i="2"/>
  <c r="J483" i="2"/>
  <c r="J484" i="2"/>
  <c r="J485" i="2"/>
  <c r="J486" i="2"/>
  <c r="J487" i="2"/>
  <c r="J488" i="2"/>
  <c r="J489" i="2"/>
  <c r="J490" i="2"/>
  <c r="J491" i="2"/>
  <c r="J492" i="2"/>
  <c r="J493" i="2"/>
  <c r="J494" i="2"/>
  <c r="H480" i="2"/>
  <c r="H481" i="2"/>
  <c r="H482" i="2"/>
  <c r="H483" i="2"/>
  <c r="H484" i="2"/>
  <c r="H485" i="2"/>
  <c r="H486" i="2"/>
  <c r="H487" i="2"/>
  <c r="H488" i="2"/>
  <c r="H489" i="2"/>
  <c r="H490" i="2"/>
  <c r="H491" i="2"/>
  <c r="H492" i="2"/>
  <c r="H493" i="2"/>
  <c r="H494" i="2"/>
  <c r="F480" i="2"/>
  <c r="F481" i="2"/>
  <c r="F482" i="2"/>
  <c r="F483" i="2"/>
  <c r="F484" i="2"/>
  <c r="F485" i="2"/>
  <c r="F486" i="2"/>
  <c r="F487" i="2"/>
  <c r="F488" i="2"/>
  <c r="F489" i="2"/>
  <c r="F490" i="2"/>
  <c r="F491" i="2"/>
  <c r="F492" i="2"/>
  <c r="F493" i="2"/>
  <c r="F494" i="2"/>
  <c r="D480" i="2"/>
  <c r="D481" i="2"/>
  <c r="D482" i="2"/>
  <c r="D483" i="2"/>
  <c r="D484" i="2"/>
  <c r="D485" i="2"/>
  <c r="D486" i="2"/>
  <c r="D487" i="2"/>
  <c r="D488" i="2"/>
  <c r="D489" i="2"/>
  <c r="D490" i="2"/>
  <c r="D491" i="2"/>
  <c r="D492" i="2"/>
  <c r="D493" i="2"/>
  <c r="D494" i="2"/>
  <c r="B480" i="2"/>
  <c r="B481" i="2"/>
  <c r="B482" i="2"/>
  <c r="B483" i="2"/>
  <c r="B484" i="2"/>
  <c r="B485" i="2"/>
  <c r="B486" i="2"/>
  <c r="B487" i="2"/>
  <c r="B488" i="2"/>
  <c r="B489" i="2"/>
  <c r="B490" i="2"/>
  <c r="B491" i="2"/>
  <c r="B492" i="2"/>
  <c r="B493" i="2"/>
  <c r="B494" i="2"/>
  <c r="J460" i="2"/>
  <c r="J461" i="2"/>
  <c r="J462" i="2"/>
  <c r="J463" i="2"/>
  <c r="J464" i="2"/>
  <c r="J465" i="2"/>
  <c r="J466" i="2"/>
  <c r="J467" i="2"/>
  <c r="J468" i="2"/>
  <c r="J469" i="2"/>
  <c r="J470" i="2"/>
  <c r="J471" i="2"/>
  <c r="J472" i="2"/>
  <c r="J473" i="2"/>
  <c r="J474" i="2"/>
  <c r="H460" i="2"/>
  <c r="H461" i="2"/>
  <c r="H462" i="2"/>
  <c r="H463" i="2"/>
  <c r="H464" i="2"/>
  <c r="H465" i="2"/>
  <c r="H466" i="2"/>
  <c r="H467" i="2"/>
  <c r="H468" i="2"/>
  <c r="H469" i="2"/>
  <c r="H470" i="2"/>
  <c r="H471" i="2"/>
  <c r="H472" i="2"/>
  <c r="H473" i="2"/>
  <c r="H474" i="2"/>
  <c r="F460" i="2"/>
  <c r="F461" i="2"/>
  <c r="F462" i="2"/>
  <c r="F463" i="2"/>
  <c r="F464" i="2"/>
  <c r="F465" i="2"/>
  <c r="F466" i="2"/>
  <c r="F467" i="2"/>
  <c r="F468" i="2"/>
  <c r="F469" i="2"/>
  <c r="F470" i="2"/>
  <c r="F471" i="2"/>
  <c r="F472" i="2"/>
  <c r="F473" i="2"/>
  <c r="F474" i="2"/>
  <c r="D460" i="2"/>
  <c r="D461" i="2"/>
  <c r="D462" i="2"/>
  <c r="D463" i="2"/>
  <c r="D464" i="2"/>
  <c r="D465" i="2"/>
  <c r="D466" i="2"/>
  <c r="D467" i="2"/>
  <c r="D468" i="2"/>
  <c r="D469" i="2"/>
  <c r="D470" i="2"/>
  <c r="D471" i="2"/>
  <c r="D472" i="2"/>
  <c r="D473" i="2"/>
  <c r="D474" i="2"/>
  <c r="B460" i="2"/>
  <c r="B461" i="2"/>
  <c r="B462" i="2"/>
  <c r="B463" i="2"/>
  <c r="B464" i="2"/>
  <c r="B465" i="2"/>
  <c r="B466" i="2"/>
  <c r="B467" i="2"/>
  <c r="B468" i="2"/>
  <c r="B469" i="2"/>
  <c r="B470" i="2"/>
  <c r="B471" i="2"/>
  <c r="B472" i="2"/>
  <c r="B473" i="2"/>
  <c r="B474" i="2"/>
  <c r="J440" i="2"/>
  <c r="J441" i="2"/>
  <c r="J442" i="2"/>
  <c r="J443" i="2"/>
  <c r="J444" i="2"/>
  <c r="J445" i="2"/>
  <c r="J446" i="2"/>
  <c r="J447" i="2"/>
  <c r="J448" i="2"/>
  <c r="J449" i="2"/>
  <c r="J450" i="2"/>
  <c r="J451" i="2"/>
  <c r="J452" i="2"/>
  <c r="J453" i="2"/>
  <c r="J454" i="2"/>
  <c r="H440" i="2"/>
  <c r="H441" i="2"/>
  <c r="H442" i="2"/>
  <c r="H443" i="2"/>
  <c r="H444" i="2"/>
  <c r="H445" i="2"/>
  <c r="H446" i="2"/>
  <c r="H447" i="2"/>
  <c r="H448" i="2"/>
  <c r="H449" i="2"/>
  <c r="H450" i="2"/>
  <c r="H451" i="2"/>
  <c r="H452" i="2"/>
  <c r="H453" i="2"/>
  <c r="H454" i="2"/>
  <c r="F440" i="2"/>
  <c r="F441" i="2"/>
  <c r="F442" i="2"/>
  <c r="F443" i="2"/>
  <c r="F444" i="2"/>
  <c r="F445" i="2"/>
  <c r="F446" i="2"/>
  <c r="F447" i="2"/>
  <c r="F448" i="2"/>
  <c r="F449" i="2"/>
  <c r="F450" i="2"/>
  <c r="F451" i="2"/>
  <c r="F452" i="2"/>
  <c r="F453" i="2"/>
  <c r="F454" i="2"/>
  <c r="D440" i="2"/>
  <c r="D441" i="2"/>
  <c r="D442" i="2"/>
  <c r="D443" i="2"/>
  <c r="D444" i="2"/>
  <c r="D445" i="2"/>
  <c r="D446" i="2"/>
  <c r="D447" i="2"/>
  <c r="D448" i="2"/>
  <c r="D449" i="2"/>
  <c r="D450" i="2"/>
  <c r="D451" i="2"/>
  <c r="D452" i="2"/>
  <c r="D453" i="2"/>
  <c r="D454" i="2"/>
  <c r="B440" i="2"/>
  <c r="B441" i="2"/>
  <c r="B442" i="2"/>
  <c r="B443" i="2"/>
  <c r="B444" i="2"/>
  <c r="B445" i="2"/>
  <c r="B446" i="2"/>
  <c r="B447" i="2"/>
  <c r="B448" i="2"/>
  <c r="B449" i="2"/>
  <c r="B450" i="2"/>
  <c r="B451" i="2"/>
  <c r="B452" i="2"/>
  <c r="B453" i="2"/>
  <c r="B454" i="2"/>
  <c r="J420" i="2"/>
  <c r="J421" i="2"/>
  <c r="J422" i="2"/>
  <c r="J423" i="2"/>
  <c r="J424" i="2"/>
  <c r="J425" i="2"/>
  <c r="J426" i="2"/>
  <c r="J427" i="2"/>
  <c r="J428" i="2"/>
  <c r="J429" i="2"/>
  <c r="J430" i="2"/>
  <c r="J431" i="2"/>
  <c r="J432" i="2"/>
  <c r="J433" i="2"/>
  <c r="J434" i="2"/>
  <c r="H420" i="2"/>
  <c r="H421" i="2"/>
  <c r="H422" i="2"/>
  <c r="H423" i="2"/>
  <c r="H424" i="2"/>
  <c r="H425" i="2"/>
  <c r="H426" i="2"/>
  <c r="H427" i="2"/>
  <c r="H428" i="2"/>
  <c r="H429" i="2"/>
  <c r="H430" i="2"/>
  <c r="H431" i="2"/>
  <c r="H432" i="2"/>
  <c r="H433" i="2"/>
  <c r="H434" i="2"/>
  <c r="F420" i="2"/>
  <c r="F421" i="2"/>
  <c r="F422" i="2"/>
  <c r="F423" i="2"/>
  <c r="F424" i="2"/>
  <c r="F425" i="2"/>
  <c r="F426" i="2"/>
  <c r="F427" i="2"/>
  <c r="F428" i="2"/>
  <c r="F429" i="2"/>
  <c r="F430" i="2"/>
  <c r="F431" i="2"/>
  <c r="F432" i="2"/>
  <c r="F433" i="2"/>
  <c r="F434" i="2"/>
  <c r="D420" i="2"/>
  <c r="D421" i="2"/>
  <c r="D422" i="2"/>
  <c r="D423" i="2"/>
  <c r="D424" i="2"/>
  <c r="D425" i="2"/>
  <c r="D426" i="2"/>
  <c r="D427" i="2"/>
  <c r="D428" i="2"/>
  <c r="D429" i="2"/>
  <c r="D430" i="2"/>
  <c r="D431" i="2"/>
  <c r="D432" i="2"/>
  <c r="D433" i="2"/>
  <c r="D434" i="2"/>
  <c r="B420" i="2"/>
  <c r="B421" i="2"/>
  <c r="B422" i="2"/>
  <c r="B423" i="2"/>
  <c r="B424" i="2"/>
  <c r="B425" i="2"/>
  <c r="B426" i="2"/>
  <c r="B427" i="2"/>
  <c r="B428" i="2"/>
  <c r="B429" i="2"/>
  <c r="B430" i="2"/>
  <c r="B431" i="2"/>
  <c r="B432" i="2"/>
  <c r="B433" i="2"/>
  <c r="B434" i="2"/>
  <c r="J400" i="2"/>
  <c r="J401" i="2"/>
  <c r="J402" i="2"/>
  <c r="J403" i="2"/>
  <c r="J404" i="2"/>
  <c r="J405" i="2"/>
  <c r="J406" i="2"/>
  <c r="J407" i="2"/>
  <c r="J408" i="2"/>
  <c r="J409" i="2"/>
  <c r="J410" i="2"/>
  <c r="J411" i="2"/>
  <c r="J412" i="2"/>
  <c r="J413" i="2"/>
  <c r="J414" i="2"/>
  <c r="H400" i="2"/>
  <c r="H401" i="2"/>
  <c r="H402" i="2"/>
  <c r="H403" i="2"/>
  <c r="H404" i="2"/>
  <c r="H405" i="2"/>
  <c r="H406" i="2"/>
  <c r="H407" i="2"/>
  <c r="H408" i="2"/>
  <c r="H409" i="2"/>
  <c r="H410" i="2"/>
  <c r="H411" i="2"/>
  <c r="H412" i="2"/>
  <c r="H413" i="2"/>
  <c r="H414" i="2"/>
  <c r="F400" i="2"/>
  <c r="F401" i="2"/>
  <c r="F402" i="2"/>
  <c r="F403" i="2"/>
  <c r="F404" i="2"/>
  <c r="F405" i="2"/>
  <c r="F406" i="2"/>
  <c r="F407" i="2"/>
  <c r="F408" i="2"/>
  <c r="F409" i="2"/>
  <c r="F410" i="2"/>
  <c r="F411" i="2"/>
  <c r="F412" i="2"/>
  <c r="F413" i="2"/>
  <c r="F414" i="2"/>
  <c r="D400" i="2"/>
  <c r="D401" i="2"/>
  <c r="D402" i="2"/>
  <c r="D403" i="2"/>
  <c r="D404" i="2"/>
  <c r="D405" i="2"/>
  <c r="D406" i="2"/>
  <c r="D407" i="2"/>
  <c r="D408" i="2"/>
  <c r="D409" i="2"/>
  <c r="D410" i="2"/>
  <c r="D411" i="2"/>
  <c r="D412" i="2"/>
  <c r="D413" i="2"/>
  <c r="D414" i="2"/>
  <c r="B400" i="2"/>
  <c r="B401" i="2"/>
  <c r="B402" i="2"/>
  <c r="B403" i="2"/>
  <c r="B404" i="2"/>
  <c r="B405" i="2"/>
  <c r="B406" i="2"/>
  <c r="B407" i="2"/>
  <c r="B408" i="2"/>
  <c r="B409" i="2"/>
  <c r="B410" i="2"/>
  <c r="B411" i="2"/>
  <c r="B412" i="2"/>
  <c r="B413" i="2"/>
  <c r="B414" i="2"/>
  <c r="J380" i="2"/>
  <c r="J381" i="2"/>
  <c r="J382" i="2"/>
  <c r="J383" i="2"/>
  <c r="J384" i="2"/>
  <c r="J385" i="2"/>
  <c r="J386" i="2"/>
  <c r="J387" i="2"/>
  <c r="J388" i="2"/>
  <c r="J389" i="2"/>
  <c r="J390" i="2"/>
  <c r="J391" i="2"/>
  <c r="J392" i="2"/>
  <c r="J393" i="2"/>
  <c r="J394" i="2"/>
  <c r="H380" i="2"/>
  <c r="H381" i="2"/>
  <c r="H382" i="2"/>
  <c r="H383" i="2"/>
  <c r="H384" i="2"/>
  <c r="H385" i="2"/>
  <c r="H386" i="2"/>
  <c r="H387" i="2"/>
  <c r="H388" i="2"/>
  <c r="H389" i="2"/>
  <c r="H390" i="2"/>
  <c r="H391" i="2"/>
  <c r="H392" i="2"/>
  <c r="H393" i="2"/>
  <c r="H394" i="2"/>
  <c r="F380" i="2"/>
  <c r="F381" i="2"/>
  <c r="F382" i="2"/>
  <c r="F383" i="2"/>
  <c r="F384" i="2"/>
  <c r="F385" i="2"/>
  <c r="F386" i="2"/>
  <c r="F387" i="2"/>
  <c r="F388" i="2"/>
  <c r="F389" i="2"/>
  <c r="F390" i="2"/>
  <c r="F391" i="2"/>
  <c r="F392" i="2"/>
  <c r="F393" i="2"/>
  <c r="F394" i="2"/>
  <c r="D380" i="2"/>
  <c r="D381" i="2"/>
  <c r="D382" i="2"/>
  <c r="D383" i="2"/>
  <c r="D384" i="2"/>
  <c r="D385" i="2"/>
  <c r="D386" i="2"/>
  <c r="D387" i="2"/>
  <c r="D388" i="2"/>
  <c r="D389" i="2"/>
  <c r="D390" i="2"/>
  <c r="D391" i="2"/>
  <c r="D392" i="2"/>
  <c r="D393" i="2"/>
  <c r="D394" i="2"/>
  <c r="B380" i="2"/>
  <c r="B381" i="2"/>
  <c r="B382" i="2"/>
  <c r="B383" i="2"/>
  <c r="B384" i="2"/>
  <c r="B385" i="2"/>
  <c r="B386" i="2"/>
  <c r="B387" i="2"/>
  <c r="B388" i="2"/>
  <c r="B389" i="2"/>
  <c r="B390" i="2"/>
  <c r="B391" i="2"/>
  <c r="B392" i="2"/>
  <c r="B393" i="2"/>
  <c r="B394" i="2"/>
  <c r="J360" i="2"/>
  <c r="J361" i="2"/>
  <c r="J362" i="2"/>
  <c r="J363" i="2"/>
  <c r="J364" i="2"/>
  <c r="J365" i="2"/>
  <c r="J366" i="2"/>
  <c r="J367" i="2"/>
  <c r="J368" i="2"/>
  <c r="J369" i="2"/>
  <c r="J370" i="2"/>
  <c r="J371" i="2"/>
  <c r="J372" i="2"/>
  <c r="J373" i="2"/>
  <c r="J374" i="2"/>
  <c r="H360" i="2"/>
  <c r="H361" i="2"/>
  <c r="H362" i="2"/>
  <c r="H363" i="2"/>
  <c r="H364" i="2"/>
  <c r="H365" i="2"/>
  <c r="H366" i="2"/>
  <c r="H367" i="2"/>
  <c r="H368" i="2"/>
  <c r="H369" i="2"/>
  <c r="H370" i="2"/>
  <c r="H371" i="2"/>
  <c r="H372" i="2"/>
  <c r="H373" i="2"/>
  <c r="H374" i="2"/>
  <c r="F360" i="2"/>
  <c r="F361" i="2"/>
  <c r="F362" i="2"/>
  <c r="F363" i="2"/>
  <c r="F364" i="2"/>
  <c r="F365" i="2"/>
  <c r="F366" i="2"/>
  <c r="F367" i="2"/>
  <c r="F368" i="2"/>
  <c r="F369" i="2"/>
  <c r="F370" i="2"/>
  <c r="F371" i="2"/>
  <c r="F372" i="2"/>
  <c r="F373" i="2"/>
  <c r="F374" i="2"/>
  <c r="D360" i="2"/>
  <c r="D361" i="2"/>
  <c r="D362" i="2"/>
  <c r="D363" i="2"/>
  <c r="D364" i="2"/>
  <c r="D365" i="2"/>
  <c r="D366" i="2"/>
  <c r="D367" i="2"/>
  <c r="D368" i="2"/>
  <c r="D369" i="2"/>
  <c r="D370" i="2"/>
  <c r="D371" i="2"/>
  <c r="D372" i="2"/>
  <c r="D373" i="2"/>
  <c r="D374" i="2"/>
  <c r="B360" i="2"/>
  <c r="B361" i="2"/>
  <c r="B362" i="2"/>
  <c r="B363" i="2"/>
  <c r="B364" i="2"/>
  <c r="B365" i="2"/>
  <c r="B366" i="2"/>
  <c r="B367" i="2"/>
  <c r="B368" i="2"/>
  <c r="B369" i="2"/>
  <c r="B370" i="2"/>
  <c r="B371" i="2"/>
  <c r="B372" i="2"/>
  <c r="B373" i="2"/>
  <c r="B374" i="2"/>
  <c r="J340" i="2"/>
  <c r="J341" i="2"/>
  <c r="J342" i="2"/>
  <c r="J343" i="2"/>
  <c r="J344" i="2"/>
  <c r="J345" i="2"/>
  <c r="J346" i="2"/>
  <c r="J347" i="2"/>
  <c r="J348" i="2"/>
  <c r="J349" i="2"/>
  <c r="J350" i="2"/>
  <c r="J351" i="2"/>
  <c r="J352" i="2"/>
  <c r="J353" i="2"/>
  <c r="J354" i="2"/>
  <c r="H340" i="2"/>
  <c r="H341" i="2"/>
  <c r="H342" i="2"/>
  <c r="H343" i="2"/>
  <c r="H344" i="2"/>
  <c r="H345" i="2"/>
  <c r="H346" i="2"/>
  <c r="H347" i="2"/>
  <c r="H348" i="2"/>
  <c r="H349" i="2"/>
  <c r="H350" i="2"/>
  <c r="H351" i="2"/>
  <c r="H352" i="2"/>
  <c r="H353" i="2"/>
  <c r="H354" i="2"/>
  <c r="F340" i="2"/>
  <c r="F341" i="2"/>
  <c r="F342" i="2"/>
  <c r="F343" i="2"/>
  <c r="F344" i="2"/>
  <c r="F345" i="2"/>
  <c r="F346" i="2"/>
  <c r="F347" i="2"/>
  <c r="F348" i="2"/>
  <c r="F349" i="2"/>
  <c r="F350" i="2"/>
  <c r="F351" i="2"/>
  <c r="F352" i="2"/>
  <c r="F353" i="2"/>
  <c r="F354" i="2"/>
  <c r="D340" i="2"/>
  <c r="D341" i="2"/>
  <c r="D342" i="2"/>
  <c r="D343" i="2"/>
  <c r="D344" i="2"/>
  <c r="D345" i="2"/>
  <c r="D346" i="2"/>
  <c r="D347" i="2"/>
  <c r="D348" i="2"/>
  <c r="D349" i="2"/>
  <c r="D350" i="2"/>
  <c r="D351" i="2"/>
  <c r="D352" i="2"/>
  <c r="D353" i="2"/>
  <c r="D354" i="2"/>
  <c r="B340" i="2"/>
  <c r="B341" i="2"/>
  <c r="B342" i="2"/>
  <c r="B343" i="2"/>
  <c r="B344" i="2"/>
  <c r="B345" i="2"/>
  <c r="B346" i="2"/>
  <c r="B347" i="2"/>
  <c r="B348" i="2"/>
  <c r="B349" i="2"/>
  <c r="B350" i="2"/>
  <c r="B351" i="2"/>
  <c r="B352" i="2"/>
  <c r="B353" i="2"/>
  <c r="B354" i="2"/>
  <c r="J320" i="2"/>
  <c r="J321" i="2"/>
  <c r="J322" i="2"/>
  <c r="J323" i="2"/>
  <c r="J324" i="2"/>
  <c r="J325" i="2"/>
  <c r="J326" i="2"/>
  <c r="J327" i="2"/>
  <c r="J328" i="2"/>
  <c r="J329" i="2"/>
  <c r="J330" i="2"/>
  <c r="J331" i="2"/>
  <c r="J332" i="2"/>
  <c r="J333" i="2"/>
  <c r="J334" i="2"/>
  <c r="H320" i="2"/>
  <c r="H321" i="2"/>
  <c r="H322" i="2"/>
  <c r="H323" i="2"/>
  <c r="H324" i="2"/>
  <c r="H325" i="2"/>
  <c r="H326" i="2"/>
  <c r="H327" i="2"/>
  <c r="H328" i="2"/>
  <c r="H329" i="2"/>
  <c r="H330" i="2"/>
  <c r="H331" i="2"/>
  <c r="H332" i="2"/>
  <c r="H333" i="2"/>
  <c r="H334" i="2"/>
  <c r="F320" i="2"/>
  <c r="F321" i="2"/>
  <c r="F322" i="2"/>
  <c r="F323" i="2"/>
  <c r="F324" i="2"/>
  <c r="F325" i="2"/>
  <c r="F326" i="2"/>
  <c r="F327" i="2"/>
  <c r="F328" i="2"/>
  <c r="F329" i="2"/>
  <c r="F330" i="2"/>
  <c r="F331" i="2"/>
  <c r="F332" i="2"/>
  <c r="F333" i="2"/>
  <c r="F334" i="2"/>
  <c r="D320" i="2"/>
  <c r="D321" i="2"/>
  <c r="D322" i="2"/>
  <c r="D323" i="2"/>
  <c r="D324" i="2"/>
  <c r="D325" i="2"/>
  <c r="D326" i="2"/>
  <c r="D327" i="2"/>
  <c r="D328" i="2"/>
  <c r="D329" i="2"/>
  <c r="D330" i="2"/>
  <c r="D331" i="2"/>
  <c r="D332" i="2"/>
  <c r="D333" i="2"/>
  <c r="D334" i="2"/>
  <c r="B320" i="2"/>
  <c r="B321" i="2"/>
  <c r="B322" i="2"/>
  <c r="B323" i="2"/>
  <c r="B324" i="2"/>
  <c r="B325" i="2"/>
  <c r="B326" i="2"/>
  <c r="B327" i="2"/>
  <c r="B328" i="2"/>
  <c r="B329" i="2"/>
  <c r="B330" i="2"/>
  <c r="B331" i="2"/>
  <c r="B332" i="2"/>
  <c r="B333" i="2"/>
  <c r="B334" i="2"/>
  <c r="J300" i="2"/>
  <c r="J301" i="2"/>
  <c r="J302" i="2"/>
  <c r="J303" i="2"/>
  <c r="J304" i="2"/>
  <c r="J305" i="2"/>
  <c r="J306" i="2"/>
  <c r="J307" i="2"/>
  <c r="J308" i="2"/>
  <c r="J309" i="2"/>
  <c r="J310" i="2"/>
  <c r="J311" i="2"/>
  <c r="J312" i="2"/>
  <c r="J313" i="2"/>
  <c r="J314" i="2"/>
  <c r="H300" i="2"/>
  <c r="H301" i="2"/>
  <c r="H302" i="2"/>
  <c r="H303" i="2"/>
  <c r="H304" i="2"/>
  <c r="H305" i="2"/>
  <c r="H306" i="2"/>
  <c r="H307" i="2"/>
  <c r="H308" i="2"/>
  <c r="H309" i="2"/>
  <c r="H310" i="2"/>
  <c r="H311" i="2"/>
  <c r="H312" i="2"/>
  <c r="H313" i="2"/>
  <c r="H314" i="2"/>
  <c r="F300" i="2"/>
  <c r="F301" i="2"/>
  <c r="F302" i="2"/>
  <c r="F303" i="2"/>
  <c r="F304" i="2"/>
  <c r="F305" i="2"/>
  <c r="F306" i="2"/>
  <c r="F307" i="2"/>
  <c r="F308" i="2"/>
  <c r="F309" i="2"/>
  <c r="F310" i="2"/>
  <c r="F311" i="2"/>
  <c r="F312" i="2"/>
  <c r="F313" i="2"/>
  <c r="F314" i="2"/>
  <c r="D300" i="2"/>
  <c r="D301" i="2"/>
  <c r="D302" i="2"/>
  <c r="D303" i="2"/>
  <c r="D304" i="2"/>
  <c r="D305" i="2"/>
  <c r="D306" i="2"/>
  <c r="D307" i="2"/>
  <c r="D308" i="2"/>
  <c r="D309" i="2"/>
  <c r="D310" i="2"/>
  <c r="D311" i="2"/>
  <c r="D312" i="2"/>
  <c r="D313" i="2"/>
  <c r="D314" i="2"/>
  <c r="B300" i="2"/>
  <c r="B301" i="2"/>
  <c r="B302" i="2"/>
  <c r="B303" i="2"/>
  <c r="B304" i="2"/>
  <c r="B305" i="2"/>
  <c r="B306" i="2"/>
  <c r="B307" i="2"/>
  <c r="B308" i="2"/>
  <c r="B309" i="2"/>
  <c r="B310" i="2"/>
  <c r="B311" i="2"/>
  <c r="B312" i="2"/>
  <c r="B313" i="2"/>
  <c r="B314" i="2"/>
  <c r="J280" i="2"/>
  <c r="J281" i="2"/>
  <c r="J282" i="2"/>
  <c r="J283" i="2"/>
  <c r="J284" i="2"/>
  <c r="J285" i="2"/>
  <c r="J286" i="2"/>
  <c r="J287" i="2"/>
  <c r="J288" i="2"/>
  <c r="J289" i="2"/>
  <c r="J290" i="2"/>
  <c r="J291" i="2"/>
  <c r="J292" i="2"/>
  <c r="J293" i="2"/>
  <c r="J294" i="2"/>
  <c r="H280" i="2"/>
  <c r="H281" i="2"/>
  <c r="H282" i="2"/>
  <c r="H283" i="2"/>
  <c r="H284" i="2"/>
  <c r="H285" i="2"/>
  <c r="H286" i="2"/>
  <c r="H287" i="2"/>
  <c r="H288" i="2"/>
  <c r="H289" i="2"/>
  <c r="H290" i="2"/>
  <c r="H291" i="2"/>
  <c r="H292" i="2"/>
  <c r="H293" i="2"/>
  <c r="H294" i="2"/>
  <c r="F280" i="2"/>
  <c r="F281" i="2"/>
  <c r="F282" i="2"/>
  <c r="F283" i="2"/>
  <c r="F284" i="2"/>
  <c r="F285" i="2"/>
  <c r="F286" i="2"/>
  <c r="F287" i="2"/>
  <c r="F288" i="2"/>
  <c r="F289" i="2"/>
  <c r="F290" i="2"/>
  <c r="F291" i="2"/>
  <c r="F292" i="2"/>
  <c r="F293" i="2"/>
  <c r="F294" i="2"/>
  <c r="D280" i="2"/>
  <c r="D281" i="2"/>
  <c r="D282" i="2"/>
  <c r="D283" i="2"/>
  <c r="D284" i="2"/>
  <c r="D285" i="2"/>
  <c r="D286" i="2"/>
  <c r="D287" i="2"/>
  <c r="D288" i="2"/>
  <c r="D289" i="2"/>
  <c r="D290" i="2"/>
  <c r="D291" i="2"/>
  <c r="D292" i="2"/>
  <c r="D293" i="2"/>
  <c r="D294" i="2"/>
  <c r="B280" i="2"/>
  <c r="B281" i="2"/>
  <c r="B282" i="2"/>
  <c r="B283" i="2"/>
  <c r="B284" i="2"/>
  <c r="B285" i="2"/>
  <c r="B286" i="2"/>
  <c r="B287" i="2"/>
  <c r="B288" i="2"/>
  <c r="B289" i="2"/>
  <c r="B290" i="2"/>
  <c r="B291" i="2"/>
  <c r="B292" i="2"/>
  <c r="B293" i="2"/>
  <c r="B294" i="2"/>
  <c r="J260" i="2"/>
  <c r="J261" i="2"/>
  <c r="J262" i="2"/>
  <c r="J263" i="2"/>
  <c r="J264" i="2"/>
  <c r="J265" i="2"/>
  <c r="J266" i="2"/>
  <c r="J267" i="2"/>
  <c r="J268" i="2"/>
  <c r="J269" i="2"/>
  <c r="J270" i="2"/>
  <c r="J271" i="2"/>
  <c r="J272" i="2"/>
  <c r="J273" i="2"/>
  <c r="J274" i="2"/>
  <c r="H260" i="2"/>
  <c r="H261" i="2"/>
  <c r="H262" i="2"/>
  <c r="H263" i="2"/>
  <c r="H264" i="2"/>
  <c r="H265" i="2"/>
  <c r="H266" i="2"/>
  <c r="H267" i="2"/>
  <c r="H268" i="2"/>
  <c r="H269" i="2"/>
  <c r="H270" i="2"/>
  <c r="H271" i="2"/>
  <c r="H272" i="2"/>
  <c r="H273" i="2"/>
  <c r="H274" i="2"/>
  <c r="F260" i="2"/>
  <c r="F261" i="2"/>
  <c r="F262" i="2"/>
  <c r="F263" i="2"/>
  <c r="F264" i="2"/>
  <c r="F265" i="2"/>
  <c r="F266" i="2"/>
  <c r="F267" i="2"/>
  <c r="F268" i="2"/>
  <c r="F269" i="2"/>
  <c r="F270" i="2"/>
  <c r="F271" i="2"/>
  <c r="F272" i="2"/>
  <c r="F273" i="2"/>
  <c r="F274" i="2"/>
  <c r="D260" i="2"/>
  <c r="D261" i="2"/>
  <c r="D262" i="2"/>
  <c r="D263" i="2"/>
  <c r="D264" i="2"/>
  <c r="D265" i="2"/>
  <c r="D266" i="2"/>
  <c r="D267" i="2"/>
  <c r="D268" i="2"/>
  <c r="D269" i="2"/>
  <c r="D270" i="2"/>
  <c r="D271" i="2"/>
  <c r="D272" i="2"/>
  <c r="D273" i="2"/>
  <c r="D274" i="2"/>
  <c r="B260" i="2"/>
  <c r="B261" i="2"/>
  <c r="B262" i="2"/>
  <c r="B263" i="2"/>
  <c r="B264" i="2"/>
  <c r="B265" i="2"/>
  <c r="B266" i="2"/>
  <c r="B267" i="2"/>
  <c r="B268" i="2"/>
  <c r="B269" i="2"/>
  <c r="B270" i="2"/>
  <c r="B271" i="2"/>
  <c r="B272" i="2"/>
  <c r="B273" i="2"/>
  <c r="B274" i="2"/>
  <c r="J240" i="2"/>
  <c r="J241" i="2"/>
  <c r="J242" i="2"/>
  <c r="J243" i="2"/>
  <c r="J244" i="2"/>
  <c r="J245" i="2"/>
  <c r="J246" i="2"/>
  <c r="J247" i="2"/>
  <c r="J248" i="2"/>
  <c r="J249" i="2"/>
  <c r="J250" i="2"/>
  <c r="J251" i="2"/>
  <c r="J252" i="2"/>
  <c r="J253" i="2"/>
  <c r="J254" i="2"/>
  <c r="H240" i="2"/>
  <c r="H241" i="2"/>
  <c r="H242" i="2"/>
  <c r="H243" i="2"/>
  <c r="H244" i="2"/>
  <c r="H245" i="2"/>
  <c r="H246" i="2"/>
  <c r="H247" i="2"/>
  <c r="H248" i="2"/>
  <c r="H249" i="2"/>
  <c r="H250" i="2"/>
  <c r="H251" i="2"/>
  <c r="H252" i="2"/>
  <c r="H253" i="2"/>
  <c r="H254" i="2"/>
  <c r="F240" i="2"/>
  <c r="F241" i="2"/>
  <c r="F242" i="2"/>
  <c r="F243" i="2"/>
  <c r="F244" i="2"/>
  <c r="F245" i="2"/>
  <c r="F246" i="2"/>
  <c r="F247" i="2"/>
  <c r="F248" i="2"/>
  <c r="F249" i="2"/>
  <c r="F250" i="2"/>
  <c r="F251" i="2"/>
  <c r="F252" i="2"/>
  <c r="F253" i="2"/>
  <c r="F254" i="2"/>
  <c r="D240" i="2"/>
  <c r="D241" i="2"/>
  <c r="D242" i="2"/>
  <c r="D243" i="2"/>
  <c r="D244" i="2"/>
  <c r="D245" i="2"/>
  <c r="D246" i="2"/>
  <c r="D247" i="2"/>
  <c r="D248" i="2"/>
  <c r="D249" i="2"/>
  <c r="D250" i="2"/>
  <c r="D251" i="2"/>
  <c r="D252" i="2"/>
  <c r="D253" i="2"/>
  <c r="D254" i="2"/>
  <c r="B240" i="2"/>
  <c r="B241" i="2"/>
  <c r="B242" i="2"/>
  <c r="B243" i="2"/>
  <c r="B244" i="2"/>
  <c r="B245" i="2"/>
  <c r="B246" i="2"/>
  <c r="B247" i="2"/>
  <c r="B248" i="2"/>
  <c r="B249" i="2"/>
  <c r="B250" i="2"/>
  <c r="B251" i="2"/>
  <c r="B252" i="2"/>
  <c r="B253" i="2"/>
  <c r="B254" i="2"/>
  <c r="J220" i="2"/>
  <c r="J221" i="2"/>
  <c r="J222" i="2"/>
  <c r="J223" i="2"/>
  <c r="J224" i="2"/>
  <c r="J225" i="2"/>
  <c r="J226" i="2"/>
  <c r="J227" i="2"/>
  <c r="J228" i="2"/>
  <c r="J229" i="2"/>
  <c r="J230" i="2"/>
  <c r="J231" i="2"/>
  <c r="J232" i="2"/>
  <c r="J233" i="2"/>
  <c r="J234" i="2"/>
  <c r="H220" i="2"/>
  <c r="H221" i="2"/>
  <c r="H222" i="2"/>
  <c r="H223" i="2"/>
  <c r="H224" i="2"/>
  <c r="H225" i="2"/>
  <c r="H226" i="2"/>
  <c r="H227" i="2"/>
  <c r="H228" i="2"/>
  <c r="H229" i="2"/>
  <c r="H230" i="2"/>
  <c r="H231" i="2"/>
  <c r="H232" i="2"/>
  <c r="H233" i="2"/>
  <c r="H234" i="2"/>
  <c r="F220" i="2"/>
  <c r="F221" i="2"/>
  <c r="F222" i="2"/>
  <c r="F223" i="2"/>
  <c r="F224" i="2"/>
  <c r="F225" i="2"/>
  <c r="F226" i="2"/>
  <c r="F227" i="2"/>
  <c r="F228" i="2"/>
  <c r="F229" i="2"/>
  <c r="F230" i="2"/>
  <c r="F231" i="2"/>
  <c r="F232" i="2"/>
  <c r="F233" i="2"/>
  <c r="F234" i="2"/>
  <c r="D220" i="2"/>
  <c r="D221" i="2"/>
  <c r="D222" i="2"/>
  <c r="D223" i="2"/>
  <c r="D224" i="2"/>
  <c r="D225" i="2"/>
  <c r="D226" i="2"/>
  <c r="D227" i="2"/>
  <c r="D228" i="2"/>
  <c r="D229" i="2"/>
  <c r="D230" i="2"/>
  <c r="D231" i="2"/>
  <c r="D232" i="2"/>
  <c r="D233" i="2"/>
  <c r="D234" i="2"/>
  <c r="B220" i="2"/>
  <c r="B221" i="2"/>
  <c r="B222" i="2"/>
  <c r="B223" i="2"/>
  <c r="B224" i="2"/>
  <c r="B225" i="2"/>
  <c r="B226" i="2"/>
  <c r="B227" i="2"/>
  <c r="B228" i="2"/>
  <c r="B229" i="2"/>
  <c r="B230" i="2"/>
  <c r="B231" i="2"/>
  <c r="B232" i="2"/>
  <c r="B233" i="2"/>
  <c r="B234" i="2"/>
  <c r="J200" i="2"/>
  <c r="J201" i="2"/>
  <c r="J202" i="2"/>
  <c r="J203" i="2"/>
  <c r="J204" i="2"/>
  <c r="J205" i="2"/>
  <c r="J206" i="2"/>
  <c r="J207" i="2"/>
  <c r="J208" i="2"/>
  <c r="J209" i="2"/>
  <c r="J210" i="2"/>
  <c r="J211" i="2"/>
  <c r="J212" i="2"/>
  <c r="J213" i="2"/>
  <c r="J214" i="2"/>
  <c r="H200" i="2"/>
  <c r="H201" i="2"/>
  <c r="H202" i="2"/>
  <c r="H203" i="2"/>
  <c r="H204" i="2"/>
  <c r="H205" i="2"/>
  <c r="H206" i="2"/>
  <c r="H207" i="2"/>
  <c r="H208" i="2"/>
  <c r="H209" i="2"/>
  <c r="H210" i="2"/>
  <c r="H211" i="2"/>
  <c r="H212" i="2"/>
  <c r="H213" i="2"/>
  <c r="H214" i="2"/>
  <c r="F200" i="2"/>
  <c r="F201" i="2"/>
  <c r="F202" i="2"/>
  <c r="F203" i="2"/>
  <c r="F204" i="2"/>
  <c r="F205" i="2"/>
  <c r="F206" i="2"/>
  <c r="F207" i="2"/>
  <c r="F208" i="2"/>
  <c r="F209" i="2"/>
  <c r="F210" i="2"/>
  <c r="F211" i="2"/>
  <c r="F212" i="2"/>
  <c r="F213" i="2"/>
  <c r="F214" i="2"/>
  <c r="D200" i="2"/>
  <c r="D201" i="2"/>
  <c r="D202" i="2"/>
  <c r="D203" i="2"/>
  <c r="D204" i="2"/>
  <c r="D205" i="2"/>
  <c r="D206" i="2"/>
  <c r="D207" i="2"/>
  <c r="D208" i="2"/>
  <c r="D209" i="2"/>
  <c r="D210" i="2"/>
  <c r="D211" i="2"/>
  <c r="D212" i="2"/>
  <c r="D213" i="2"/>
  <c r="D214" i="2"/>
  <c r="B200" i="2"/>
  <c r="B201" i="2"/>
  <c r="B202" i="2"/>
  <c r="B203" i="2"/>
  <c r="B204" i="2"/>
  <c r="B205" i="2"/>
  <c r="B206" i="2"/>
  <c r="B207" i="2"/>
  <c r="B208" i="2"/>
  <c r="B209" i="2"/>
  <c r="B210" i="2"/>
  <c r="B211" i="2"/>
  <c r="B212" i="2"/>
  <c r="B213" i="2"/>
  <c r="B214" i="2"/>
  <c r="J180" i="2"/>
  <c r="J181" i="2"/>
  <c r="J182" i="2"/>
  <c r="J183" i="2"/>
  <c r="J184" i="2"/>
  <c r="J185" i="2"/>
  <c r="J186" i="2"/>
  <c r="J187" i="2"/>
  <c r="J188" i="2"/>
  <c r="J189" i="2"/>
  <c r="J190" i="2"/>
  <c r="J191" i="2"/>
  <c r="J192" i="2"/>
  <c r="J193" i="2"/>
  <c r="J194" i="2"/>
  <c r="H180" i="2"/>
  <c r="H181" i="2"/>
  <c r="H182" i="2"/>
  <c r="H183" i="2"/>
  <c r="H184" i="2"/>
  <c r="H185" i="2"/>
  <c r="H186" i="2"/>
  <c r="H187" i="2"/>
  <c r="H188" i="2"/>
  <c r="H189" i="2"/>
  <c r="H190" i="2"/>
  <c r="H191" i="2"/>
  <c r="H192" i="2"/>
  <c r="H193" i="2"/>
  <c r="H194" i="2"/>
  <c r="F180" i="2"/>
  <c r="F181" i="2"/>
  <c r="F182" i="2"/>
  <c r="F183" i="2"/>
  <c r="F184" i="2"/>
  <c r="F185" i="2"/>
  <c r="F186" i="2"/>
  <c r="F187" i="2"/>
  <c r="F188" i="2"/>
  <c r="F189" i="2"/>
  <c r="F190" i="2"/>
  <c r="F191" i="2"/>
  <c r="F192" i="2"/>
  <c r="F193" i="2"/>
  <c r="F194" i="2"/>
  <c r="D180" i="2"/>
  <c r="D181" i="2"/>
  <c r="D182" i="2"/>
  <c r="D183" i="2"/>
  <c r="D184" i="2"/>
  <c r="D185" i="2"/>
  <c r="D186" i="2"/>
  <c r="D187" i="2"/>
  <c r="D188" i="2"/>
  <c r="D189" i="2"/>
  <c r="D190" i="2"/>
  <c r="D191" i="2"/>
  <c r="D192" i="2"/>
  <c r="D193" i="2"/>
  <c r="D194" i="2"/>
  <c r="B180" i="2"/>
  <c r="B181" i="2"/>
  <c r="B182" i="2"/>
  <c r="B183" i="2"/>
  <c r="B184" i="2"/>
  <c r="B185" i="2"/>
  <c r="B186" i="2"/>
  <c r="B187" i="2"/>
  <c r="B188" i="2"/>
  <c r="B189" i="2"/>
  <c r="B190" i="2"/>
  <c r="B191" i="2"/>
  <c r="B192" i="2"/>
  <c r="B193" i="2"/>
  <c r="B194" i="2"/>
  <c r="J160" i="2"/>
  <c r="J161" i="2"/>
  <c r="J162" i="2"/>
  <c r="J163" i="2"/>
  <c r="J164" i="2"/>
  <c r="J165" i="2"/>
  <c r="J166" i="2"/>
  <c r="J167" i="2"/>
  <c r="J168" i="2"/>
  <c r="J169" i="2"/>
  <c r="J170" i="2"/>
  <c r="J171" i="2"/>
  <c r="J172" i="2"/>
  <c r="J173" i="2"/>
  <c r="J174" i="2"/>
  <c r="H160" i="2"/>
  <c r="H161" i="2"/>
  <c r="H162" i="2"/>
  <c r="H163" i="2"/>
  <c r="H164" i="2"/>
  <c r="H165" i="2"/>
  <c r="H166" i="2"/>
  <c r="H167" i="2"/>
  <c r="H168" i="2"/>
  <c r="H169" i="2"/>
  <c r="H170" i="2"/>
  <c r="H171" i="2"/>
  <c r="H172" i="2"/>
  <c r="H173" i="2"/>
  <c r="H174" i="2"/>
  <c r="F160" i="2"/>
  <c r="F161" i="2"/>
  <c r="F162" i="2"/>
  <c r="F163" i="2"/>
  <c r="F164" i="2"/>
  <c r="F165" i="2"/>
  <c r="F166" i="2"/>
  <c r="F167" i="2"/>
  <c r="F168" i="2"/>
  <c r="F169" i="2"/>
  <c r="F170" i="2"/>
  <c r="F171" i="2"/>
  <c r="F172" i="2"/>
  <c r="F173" i="2"/>
  <c r="F174" i="2"/>
  <c r="D160" i="2"/>
  <c r="D161" i="2"/>
  <c r="D162" i="2"/>
  <c r="D163" i="2"/>
  <c r="D164" i="2"/>
  <c r="D165" i="2"/>
  <c r="D166" i="2"/>
  <c r="D167" i="2"/>
  <c r="D168" i="2"/>
  <c r="D169" i="2"/>
  <c r="D170" i="2"/>
  <c r="D171" i="2"/>
  <c r="D172" i="2"/>
  <c r="D173" i="2"/>
  <c r="D174" i="2"/>
  <c r="B160" i="2"/>
  <c r="B161" i="2"/>
  <c r="B162" i="2"/>
  <c r="B163" i="2"/>
  <c r="B164" i="2"/>
  <c r="B165" i="2"/>
  <c r="B166" i="2"/>
  <c r="B167" i="2"/>
  <c r="B168" i="2"/>
  <c r="B169" i="2"/>
  <c r="B170" i="2"/>
  <c r="B171" i="2"/>
  <c r="B172" i="2"/>
  <c r="B173" i="2"/>
  <c r="B174" i="2"/>
  <c r="J140" i="2"/>
  <c r="J141" i="2"/>
  <c r="J142" i="2"/>
  <c r="J143" i="2"/>
  <c r="J144" i="2"/>
  <c r="J145" i="2"/>
  <c r="J146" i="2"/>
  <c r="J147" i="2"/>
  <c r="J148" i="2"/>
  <c r="J149" i="2"/>
  <c r="J150" i="2"/>
  <c r="J151" i="2"/>
  <c r="J152" i="2"/>
  <c r="J153" i="2"/>
  <c r="J154" i="2"/>
  <c r="H140" i="2"/>
  <c r="H141" i="2"/>
  <c r="H142" i="2"/>
  <c r="H143" i="2"/>
  <c r="H144" i="2"/>
  <c r="H145" i="2"/>
  <c r="H146" i="2"/>
  <c r="H147" i="2"/>
  <c r="H148" i="2"/>
  <c r="H149" i="2"/>
  <c r="H150" i="2"/>
  <c r="H151" i="2"/>
  <c r="H152" i="2"/>
  <c r="H153" i="2"/>
  <c r="H154" i="2"/>
  <c r="F140" i="2"/>
  <c r="F141" i="2"/>
  <c r="F142" i="2"/>
  <c r="F143" i="2"/>
  <c r="F144" i="2"/>
  <c r="F145" i="2"/>
  <c r="F146" i="2"/>
  <c r="F147" i="2"/>
  <c r="F148" i="2"/>
  <c r="F149" i="2"/>
  <c r="F150" i="2"/>
  <c r="F151" i="2"/>
  <c r="F152" i="2"/>
  <c r="F153" i="2"/>
  <c r="F154" i="2"/>
  <c r="D140" i="2"/>
  <c r="D141" i="2"/>
  <c r="D142" i="2"/>
  <c r="D143" i="2"/>
  <c r="D144" i="2"/>
  <c r="D145" i="2"/>
  <c r="D146" i="2"/>
  <c r="D147" i="2"/>
  <c r="D148" i="2"/>
  <c r="D149" i="2"/>
  <c r="D150" i="2"/>
  <c r="D151" i="2"/>
  <c r="D152" i="2"/>
  <c r="D153" i="2"/>
  <c r="D154" i="2"/>
  <c r="B140" i="2"/>
  <c r="B141" i="2"/>
  <c r="B142" i="2"/>
  <c r="B143" i="2"/>
  <c r="B144" i="2"/>
  <c r="B145" i="2"/>
  <c r="B146" i="2"/>
  <c r="B147" i="2"/>
  <c r="B148" i="2"/>
  <c r="B149" i="2"/>
  <c r="B150" i="2"/>
  <c r="B151" i="2"/>
  <c r="B152" i="2"/>
  <c r="B153" i="2"/>
  <c r="B154" i="2"/>
  <c r="J120" i="2"/>
  <c r="J121" i="2"/>
  <c r="J122" i="2"/>
  <c r="J123" i="2"/>
  <c r="J124" i="2"/>
  <c r="J125" i="2"/>
  <c r="J126" i="2"/>
  <c r="J127" i="2"/>
  <c r="J128" i="2"/>
  <c r="J129" i="2"/>
  <c r="J130" i="2"/>
  <c r="J131" i="2"/>
  <c r="J132" i="2"/>
  <c r="J133" i="2"/>
  <c r="J134" i="2"/>
  <c r="H120" i="2"/>
  <c r="H121" i="2"/>
  <c r="H122" i="2"/>
  <c r="H123" i="2"/>
  <c r="H124" i="2"/>
  <c r="H125" i="2"/>
  <c r="H126" i="2"/>
  <c r="H127" i="2"/>
  <c r="H128" i="2"/>
  <c r="H129" i="2"/>
  <c r="H130" i="2"/>
  <c r="H131" i="2"/>
  <c r="H132" i="2"/>
  <c r="H133" i="2"/>
  <c r="H134" i="2"/>
  <c r="F120" i="2"/>
  <c r="F121" i="2"/>
  <c r="F122" i="2"/>
  <c r="F123" i="2"/>
  <c r="F124" i="2"/>
  <c r="F125" i="2"/>
  <c r="F126" i="2"/>
  <c r="F127" i="2"/>
  <c r="F128" i="2"/>
  <c r="F129" i="2"/>
  <c r="F130" i="2"/>
  <c r="F131" i="2"/>
  <c r="F132" i="2"/>
  <c r="F133" i="2"/>
  <c r="F134" i="2"/>
  <c r="D120" i="2"/>
  <c r="D121" i="2"/>
  <c r="D122" i="2"/>
  <c r="D123" i="2"/>
  <c r="D124" i="2"/>
  <c r="D125" i="2"/>
  <c r="D126" i="2"/>
  <c r="D127" i="2"/>
  <c r="D128" i="2"/>
  <c r="D129" i="2"/>
  <c r="D130" i="2"/>
  <c r="D131" i="2"/>
  <c r="D132" i="2"/>
  <c r="D133" i="2"/>
  <c r="D134" i="2"/>
  <c r="B120" i="2"/>
  <c r="B121" i="2"/>
  <c r="B122" i="2"/>
  <c r="B123" i="2"/>
  <c r="B124" i="2"/>
  <c r="B125" i="2"/>
  <c r="B126" i="2"/>
  <c r="B127" i="2"/>
  <c r="B128" i="2"/>
  <c r="B129" i="2"/>
  <c r="B130" i="2"/>
  <c r="B131" i="2"/>
  <c r="B132" i="2"/>
  <c r="B133" i="2"/>
  <c r="B134" i="2"/>
  <c r="J100" i="2"/>
  <c r="J101" i="2"/>
  <c r="J102" i="2"/>
  <c r="J103" i="2"/>
  <c r="J104" i="2"/>
  <c r="J105" i="2"/>
  <c r="J106" i="2"/>
  <c r="J107" i="2"/>
  <c r="J108" i="2"/>
  <c r="J109" i="2"/>
  <c r="J110" i="2"/>
  <c r="J111" i="2"/>
  <c r="J112" i="2"/>
  <c r="J113" i="2"/>
  <c r="J114" i="2"/>
  <c r="H100" i="2"/>
  <c r="H101" i="2"/>
  <c r="H102" i="2"/>
  <c r="H103" i="2"/>
  <c r="H104" i="2"/>
  <c r="H105" i="2"/>
  <c r="H106" i="2"/>
  <c r="H107" i="2"/>
  <c r="H108" i="2"/>
  <c r="H109" i="2"/>
  <c r="H110" i="2"/>
  <c r="H111" i="2"/>
  <c r="H112" i="2"/>
  <c r="H113" i="2"/>
  <c r="H114" i="2"/>
  <c r="F100" i="2"/>
  <c r="F101" i="2"/>
  <c r="F102" i="2"/>
  <c r="F103" i="2"/>
  <c r="F104" i="2"/>
  <c r="F105" i="2"/>
  <c r="F106" i="2"/>
  <c r="F107" i="2"/>
  <c r="F108" i="2"/>
  <c r="F109" i="2"/>
  <c r="F110" i="2"/>
  <c r="F111" i="2"/>
  <c r="F112" i="2"/>
  <c r="F113" i="2"/>
  <c r="F114" i="2"/>
  <c r="D100" i="2"/>
  <c r="D101" i="2"/>
  <c r="D102" i="2"/>
  <c r="D103" i="2"/>
  <c r="D104" i="2"/>
  <c r="D105" i="2"/>
  <c r="D106" i="2"/>
  <c r="D107" i="2"/>
  <c r="D108" i="2"/>
  <c r="D109" i="2"/>
  <c r="D110" i="2"/>
  <c r="D111" i="2"/>
  <c r="D112" i="2"/>
  <c r="D113" i="2"/>
  <c r="D114" i="2"/>
  <c r="B100" i="2"/>
  <c r="B101" i="2"/>
  <c r="B102" i="2"/>
  <c r="B103" i="2"/>
  <c r="B104" i="2"/>
  <c r="B105" i="2"/>
  <c r="B106" i="2"/>
  <c r="B107" i="2"/>
  <c r="B108" i="2"/>
  <c r="B109" i="2"/>
  <c r="B110" i="2"/>
  <c r="B111" i="2"/>
  <c r="B112" i="2"/>
  <c r="B113" i="2"/>
  <c r="B114" i="2"/>
  <c r="J80" i="2"/>
  <c r="J81" i="2"/>
  <c r="J82" i="2"/>
  <c r="J83" i="2"/>
  <c r="J84" i="2"/>
  <c r="J85" i="2"/>
  <c r="J86" i="2"/>
  <c r="J87" i="2"/>
  <c r="J88" i="2"/>
  <c r="J89" i="2"/>
  <c r="J90" i="2"/>
  <c r="J91" i="2"/>
  <c r="J92" i="2"/>
  <c r="J93" i="2"/>
  <c r="J94" i="2"/>
  <c r="H80" i="2"/>
  <c r="H81" i="2"/>
  <c r="H82" i="2"/>
  <c r="H83" i="2"/>
  <c r="H84" i="2"/>
  <c r="H85" i="2"/>
  <c r="H86" i="2"/>
  <c r="H87" i="2"/>
  <c r="H88" i="2"/>
  <c r="H89" i="2"/>
  <c r="H90" i="2"/>
  <c r="H91" i="2"/>
  <c r="H92" i="2"/>
  <c r="H93" i="2"/>
  <c r="H94" i="2"/>
  <c r="F80" i="2"/>
  <c r="F81" i="2"/>
  <c r="F82" i="2"/>
  <c r="F83" i="2"/>
  <c r="F84" i="2"/>
  <c r="F85" i="2"/>
  <c r="F86" i="2"/>
  <c r="F87" i="2"/>
  <c r="F88" i="2"/>
  <c r="F89" i="2"/>
  <c r="F90" i="2"/>
  <c r="F91" i="2"/>
  <c r="F92" i="2"/>
  <c r="F93" i="2"/>
  <c r="F94" i="2"/>
  <c r="D80" i="2"/>
  <c r="D81" i="2"/>
  <c r="D82" i="2"/>
  <c r="D83" i="2"/>
  <c r="D84" i="2"/>
  <c r="D85" i="2"/>
  <c r="D86" i="2"/>
  <c r="D87" i="2"/>
  <c r="D88" i="2"/>
  <c r="D89" i="2"/>
  <c r="D90" i="2"/>
  <c r="D91" i="2"/>
  <c r="D92" i="2"/>
  <c r="D93" i="2"/>
  <c r="D94" i="2"/>
  <c r="B80" i="2"/>
  <c r="B81" i="2"/>
  <c r="B82" i="2"/>
  <c r="B83" i="2"/>
  <c r="B84" i="2"/>
  <c r="B85" i="2"/>
  <c r="B86" i="2"/>
  <c r="B87" i="2"/>
  <c r="B88" i="2"/>
  <c r="B89" i="2"/>
  <c r="B90" i="2"/>
  <c r="B91" i="2"/>
  <c r="B92" i="2"/>
  <c r="B93" i="2"/>
  <c r="B94" i="2"/>
  <c r="J60" i="2"/>
  <c r="J61" i="2"/>
  <c r="J62" i="2"/>
  <c r="J63" i="2"/>
  <c r="J64" i="2"/>
  <c r="J65" i="2"/>
  <c r="J66" i="2"/>
  <c r="J67" i="2"/>
  <c r="J68" i="2"/>
  <c r="J69" i="2"/>
  <c r="J70" i="2"/>
  <c r="J71" i="2"/>
  <c r="J72" i="2"/>
  <c r="J73" i="2"/>
  <c r="J74" i="2"/>
  <c r="H60" i="2"/>
  <c r="H61" i="2"/>
  <c r="H62" i="2"/>
  <c r="H63" i="2"/>
  <c r="H64" i="2"/>
  <c r="H65" i="2"/>
  <c r="H66" i="2"/>
  <c r="H67" i="2"/>
  <c r="H68" i="2"/>
  <c r="H69" i="2"/>
  <c r="H70" i="2"/>
  <c r="H71" i="2"/>
  <c r="H72" i="2"/>
  <c r="H73" i="2"/>
  <c r="H74" i="2"/>
  <c r="F60" i="2"/>
  <c r="F61" i="2"/>
  <c r="F62" i="2"/>
  <c r="F63" i="2"/>
  <c r="F64" i="2"/>
  <c r="F65" i="2"/>
  <c r="F66" i="2"/>
  <c r="F67" i="2"/>
  <c r="F68" i="2"/>
  <c r="F69" i="2"/>
  <c r="F70" i="2"/>
  <c r="F71" i="2"/>
  <c r="F72" i="2"/>
  <c r="F73" i="2"/>
  <c r="F74" i="2"/>
  <c r="D60" i="2"/>
  <c r="D61" i="2"/>
  <c r="D62" i="2"/>
  <c r="D63" i="2"/>
  <c r="D64" i="2"/>
  <c r="D65" i="2"/>
  <c r="D66" i="2"/>
  <c r="D67" i="2"/>
  <c r="D68" i="2"/>
  <c r="D69" i="2"/>
  <c r="D70" i="2"/>
  <c r="D71" i="2"/>
  <c r="D72" i="2"/>
  <c r="D73" i="2"/>
  <c r="D74" i="2"/>
  <c r="B60" i="2"/>
  <c r="B61" i="2"/>
  <c r="B62" i="2"/>
  <c r="B63" i="2"/>
  <c r="B64" i="2"/>
  <c r="B65" i="2"/>
  <c r="B66" i="2"/>
  <c r="B67" i="2"/>
  <c r="B68" i="2"/>
  <c r="B69" i="2"/>
  <c r="B70" i="2"/>
  <c r="B71" i="2"/>
  <c r="B72" i="2"/>
  <c r="B73" i="2"/>
  <c r="B74" i="2"/>
  <c r="J40" i="2"/>
  <c r="J41" i="2"/>
  <c r="J42" i="2"/>
  <c r="J43" i="2"/>
  <c r="J44" i="2"/>
  <c r="J45" i="2"/>
  <c r="J46" i="2"/>
  <c r="J47" i="2"/>
  <c r="J48" i="2"/>
  <c r="J49" i="2"/>
  <c r="J50" i="2"/>
  <c r="J51" i="2"/>
  <c r="J52" i="2"/>
  <c r="J53" i="2"/>
  <c r="J54" i="2"/>
  <c r="H40" i="2"/>
  <c r="H41" i="2"/>
  <c r="H42" i="2"/>
  <c r="H43" i="2"/>
  <c r="H44" i="2"/>
  <c r="H45" i="2"/>
  <c r="H46" i="2"/>
  <c r="H47" i="2"/>
  <c r="H48" i="2"/>
  <c r="H49" i="2"/>
  <c r="H50" i="2"/>
  <c r="H51" i="2"/>
  <c r="H52" i="2"/>
  <c r="H53" i="2"/>
  <c r="H54" i="2"/>
  <c r="F40" i="2"/>
  <c r="F41" i="2"/>
  <c r="F42" i="2"/>
  <c r="F43" i="2"/>
  <c r="F44" i="2"/>
  <c r="F45" i="2"/>
  <c r="F46" i="2"/>
  <c r="F47" i="2"/>
  <c r="F48" i="2"/>
  <c r="F49" i="2"/>
  <c r="F50" i="2"/>
  <c r="F51" i="2"/>
  <c r="F52" i="2"/>
  <c r="F53" i="2"/>
  <c r="F54" i="2"/>
  <c r="D40" i="2"/>
  <c r="D41" i="2"/>
  <c r="D42" i="2"/>
  <c r="D43" i="2"/>
  <c r="D44" i="2"/>
  <c r="D45" i="2"/>
  <c r="D46" i="2"/>
  <c r="D47" i="2"/>
  <c r="D48" i="2"/>
  <c r="D49" i="2"/>
  <c r="D50" i="2"/>
  <c r="D51" i="2"/>
  <c r="D52" i="2"/>
  <c r="D53" i="2"/>
  <c r="D54" i="2"/>
  <c r="B40" i="2"/>
  <c r="B41" i="2"/>
  <c r="B42" i="2"/>
  <c r="B43" i="2"/>
  <c r="B44" i="2"/>
  <c r="B45" i="2"/>
  <c r="B46" i="2"/>
  <c r="B47" i="2"/>
  <c r="B48" i="2"/>
  <c r="B49" i="2"/>
  <c r="B50" i="2"/>
  <c r="B51" i="2"/>
  <c r="B52" i="2"/>
  <c r="B53" i="2"/>
  <c r="B54" i="2"/>
  <c r="J20" i="2"/>
  <c r="J21" i="2"/>
  <c r="J22" i="2"/>
  <c r="J23" i="2"/>
  <c r="J24" i="2"/>
  <c r="J25" i="2"/>
  <c r="J26" i="2"/>
  <c r="J27" i="2"/>
  <c r="J28" i="2"/>
  <c r="J29" i="2"/>
  <c r="J30" i="2"/>
  <c r="J31" i="2"/>
  <c r="J32" i="2"/>
  <c r="J33" i="2"/>
  <c r="J34" i="2"/>
  <c r="H20" i="2"/>
  <c r="H21" i="2"/>
  <c r="H22" i="2"/>
  <c r="H23" i="2"/>
  <c r="H24" i="2"/>
  <c r="H25" i="2"/>
  <c r="H26" i="2"/>
  <c r="H27" i="2"/>
  <c r="H28" i="2"/>
  <c r="H29" i="2"/>
  <c r="H30" i="2"/>
  <c r="H31" i="2"/>
  <c r="H32" i="2"/>
  <c r="H33" i="2"/>
  <c r="H34" i="2"/>
  <c r="F20" i="2"/>
  <c r="F21" i="2"/>
  <c r="F22" i="2"/>
  <c r="F23" i="2"/>
  <c r="F24" i="2"/>
  <c r="F25" i="2"/>
  <c r="F26" i="2"/>
  <c r="F27" i="2"/>
  <c r="F28" i="2"/>
  <c r="F29" i="2"/>
  <c r="F30" i="2"/>
  <c r="F31" i="2"/>
  <c r="F32" i="2"/>
  <c r="F33" i="2"/>
  <c r="F34" i="2"/>
  <c r="D20" i="2"/>
  <c r="D21" i="2"/>
  <c r="D22" i="2"/>
  <c r="D23" i="2"/>
  <c r="D24" i="2"/>
  <c r="D25" i="2"/>
  <c r="D26" i="2"/>
  <c r="D27" i="2"/>
  <c r="D28" i="2"/>
  <c r="D29" i="2"/>
  <c r="D30" i="2"/>
  <c r="D31" i="2"/>
  <c r="D32" i="2"/>
  <c r="D33" i="2"/>
  <c r="D34" i="2"/>
  <c r="B20" i="2"/>
  <c r="B21" i="2"/>
  <c r="B22" i="2"/>
  <c r="B23" i="2"/>
  <c r="B24" i="2"/>
  <c r="B25" i="2"/>
  <c r="B26" i="2"/>
  <c r="B27" i="2"/>
  <c r="B28" i="2"/>
  <c r="B29" i="2"/>
  <c r="B30" i="2"/>
  <c r="B31" i="2"/>
  <c r="B32" i="2"/>
  <c r="B33" i="2"/>
  <c r="B34" i="2"/>
  <c r="J1" i="2"/>
  <c r="J2" i="2"/>
  <c r="J3" i="2"/>
  <c r="J4" i="2"/>
  <c r="J5" i="2"/>
  <c r="J6" i="2"/>
  <c r="J7" i="2"/>
  <c r="J8" i="2"/>
  <c r="J9" i="2"/>
  <c r="J10" i="2"/>
  <c r="J11" i="2"/>
  <c r="J12" i="2"/>
  <c r="J13" i="2"/>
  <c r="J14" i="2"/>
  <c r="J15" i="2"/>
  <c r="H1" i="2"/>
  <c r="H2" i="2"/>
  <c r="H3" i="2"/>
  <c r="H4" i="2"/>
  <c r="H5" i="2"/>
  <c r="H6" i="2"/>
  <c r="H7" i="2"/>
  <c r="H8" i="2"/>
  <c r="H9" i="2"/>
  <c r="H10" i="2"/>
  <c r="H11" i="2"/>
  <c r="H12" i="2"/>
  <c r="H13" i="2"/>
  <c r="H14" i="2"/>
  <c r="H15" i="2"/>
  <c r="F1" i="2"/>
  <c r="F2" i="2"/>
  <c r="F3" i="2"/>
  <c r="F4" i="2"/>
  <c r="F5" i="2"/>
  <c r="F6" i="2"/>
  <c r="F7" i="2"/>
  <c r="F8" i="2"/>
  <c r="F9" i="2"/>
  <c r="F10" i="2"/>
  <c r="F11" i="2"/>
  <c r="F12" i="2"/>
  <c r="F13" i="2"/>
  <c r="F14" i="2"/>
  <c r="F15" i="2"/>
  <c r="D1" i="2"/>
  <c r="D2" i="2"/>
  <c r="D3" i="2"/>
  <c r="D4" i="2"/>
  <c r="D5" i="2"/>
  <c r="D6" i="2"/>
  <c r="D7" i="2"/>
  <c r="D8" i="2"/>
  <c r="D9" i="2"/>
  <c r="D10" i="2"/>
  <c r="D11" i="2"/>
  <c r="D12" i="2"/>
  <c r="D13" i="2"/>
  <c r="D14" i="2"/>
  <c r="D15" i="2"/>
  <c r="B1" i="2"/>
  <c r="B2" i="2"/>
  <c r="B3" i="2"/>
  <c r="B4" i="2"/>
  <c r="B5" i="2"/>
  <c r="B6" i="2"/>
  <c r="B7" i="2"/>
  <c r="B8" i="2"/>
  <c r="B9" i="2"/>
  <c r="B10" i="2"/>
  <c r="B11" i="2"/>
  <c r="B12" i="2"/>
  <c r="B13" i="2"/>
  <c r="B14" i="2"/>
  <c r="B15" i="2"/>
  <c r="UB37" i="2"/>
  <c r="JM17" i="45"/>
  <c r="TV37" i="2"/>
  <c r="JG17" i="45"/>
  <c r="TQ37" i="2"/>
  <c r="JM8" i="45" s="1"/>
  <c r="JK9" i="45" s="1"/>
  <c r="TK37" i="2"/>
  <c r="TF37" i="2"/>
  <c r="JB17" i="45" s="1"/>
  <c r="SZ37" i="2"/>
  <c r="IV17" i="45"/>
  <c r="IT18" i="45"/>
  <c r="SU37" i="2"/>
  <c r="JB8" i="45"/>
  <c r="SO37" i="2"/>
  <c r="IV8" i="45"/>
  <c r="SJ37" i="2"/>
  <c r="SD37" i="2"/>
  <c r="IK17" i="45"/>
  <c r="RY37" i="2"/>
  <c r="IQ8" i="45" s="1"/>
  <c r="IO9" i="45" s="1"/>
  <c r="RS37" i="2"/>
  <c r="IK8" i="45" s="1"/>
  <c r="RN37" i="2"/>
  <c r="RN11" i="31" s="1"/>
  <c r="IF17" i="45"/>
  <c r="IH10" i="45" s="1"/>
  <c r="RH37" i="2"/>
  <c r="HZ17" i="45" s="1"/>
  <c r="HX18" i="45" s="1"/>
  <c r="RC37" i="2"/>
  <c r="QW37" i="2"/>
  <c r="HZ8" i="45" s="1"/>
  <c r="QR37" i="2"/>
  <c r="HU17" i="45"/>
  <c r="QL37" i="2"/>
  <c r="QG37" i="2"/>
  <c r="QA37" i="2"/>
  <c r="PV37" i="2"/>
  <c r="HJ17" i="45"/>
  <c r="HL10" i="45" s="1"/>
  <c r="PP37" i="2"/>
  <c r="PK37" i="2"/>
  <c r="HJ8" i="45"/>
  <c r="PE37" i="2"/>
  <c r="HD8" i="45" s="1"/>
  <c r="OZ37" i="2"/>
  <c r="OT37" i="2"/>
  <c r="OO37" i="2"/>
  <c r="GY8" i="45" s="1"/>
  <c r="GW9" i="45"/>
  <c r="OI37" i="2"/>
  <c r="OD37" i="2"/>
  <c r="GN17" i="45"/>
  <c r="NX37" i="2"/>
  <c r="GH17" i="45"/>
  <c r="GF18" i="45"/>
  <c r="NS37" i="2"/>
  <c r="GN8" i="45"/>
  <c r="NM37" i="2"/>
  <c r="NH37" i="2"/>
  <c r="GC17" i="45"/>
  <c r="NB37" i="2"/>
  <c r="FW17" i="45"/>
  <c r="MW37" i="2"/>
  <c r="GC8" i="45"/>
  <c r="GA9" i="45" s="1"/>
  <c r="MQ37" i="2"/>
  <c r="FW8" i="45" s="1"/>
  <c r="ML37" i="2"/>
  <c r="FR17" i="45" s="1"/>
  <c r="FT10" i="45" s="1"/>
  <c r="MF37" i="2"/>
  <c r="FL17" i="45" s="1"/>
  <c r="FN18" i="45" s="1"/>
  <c r="FJ18" i="45"/>
  <c r="MA37" i="2"/>
  <c r="FR8" i="45"/>
  <c r="LU37" i="2"/>
  <c r="FL8" i="45"/>
  <c r="LP37" i="2"/>
  <c r="FG17" i="45"/>
  <c r="LJ37" i="2"/>
  <c r="LE37" i="2"/>
  <c r="FG8" i="45" s="1"/>
  <c r="FE9" i="45" s="1"/>
  <c r="KY37" i="2"/>
  <c r="FA8" i="45"/>
  <c r="FC9" i="45" s="1"/>
  <c r="EY9" i="45"/>
  <c r="KT37" i="2"/>
  <c r="EV17" i="45" s="1"/>
  <c r="KN37" i="2"/>
  <c r="EP17" i="45"/>
  <c r="EN18" i="45" s="1"/>
  <c r="KI37" i="2"/>
  <c r="EV8" i="45"/>
  <c r="EX1" i="45" s="1"/>
  <c r="ET9" i="45"/>
  <c r="KC37" i="2"/>
  <c r="EP8" i="45"/>
  <c r="JX37" i="2"/>
  <c r="EK17" i="45" s="1"/>
  <c r="JR37" i="2"/>
  <c r="EE17" i="45"/>
  <c r="JM37" i="2"/>
  <c r="EK8" i="45" s="1"/>
  <c r="EI9" i="45"/>
  <c r="JG37" i="2"/>
  <c r="EE8" i="45"/>
  <c r="JB37" i="2"/>
  <c r="DZ17" i="45" s="1"/>
  <c r="IV37" i="2"/>
  <c r="DT17" i="45" s="1"/>
  <c r="DV18" i="45" s="1"/>
  <c r="DR18" i="45"/>
  <c r="IQ37" i="2"/>
  <c r="IQ11" i="31" s="1"/>
  <c r="DZ8" i="45"/>
  <c r="EB1" i="45" s="1"/>
  <c r="IK37" i="2"/>
  <c r="DT8" i="45" s="1"/>
  <c r="DV9" i="45" s="1"/>
  <c r="DR9" i="45"/>
  <c r="IF37" i="2"/>
  <c r="DO17" i="45"/>
  <c r="DQ10" i="45" s="1"/>
  <c r="HZ37" i="2"/>
  <c r="DI17" i="45" s="1"/>
  <c r="HU37" i="2"/>
  <c r="DO8" i="45"/>
  <c r="DM9" i="45"/>
  <c r="HO37" i="2"/>
  <c r="HO11" i="31" s="1"/>
  <c r="DI8" i="45"/>
  <c r="HJ37" i="2"/>
  <c r="DD17" i="45"/>
  <c r="HD37" i="2"/>
  <c r="GY37" i="2"/>
  <c r="DD8" i="45"/>
  <c r="DB9" i="45" s="1"/>
  <c r="GS37" i="2"/>
  <c r="CX8" i="45"/>
  <c r="CV9" i="45"/>
  <c r="GN37" i="2"/>
  <c r="CS17" i="45"/>
  <c r="GH37" i="2"/>
  <c r="CM17" i="45"/>
  <c r="CO18" i="45" s="1"/>
  <c r="GC37" i="2"/>
  <c r="GC11" i="31" s="1"/>
  <c r="CS8" i="45"/>
  <c r="FW37" i="2"/>
  <c r="CM8" i="45"/>
  <c r="CO9" i="45" s="1"/>
  <c r="CK9" i="45"/>
  <c r="FR37" i="2"/>
  <c r="FL37" i="2"/>
  <c r="FG37" i="2"/>
  <c r="FA37" i="2"/>
  <c r="FA11" i="31" s="1"/>
  <c r="EV37" i="2"/>
  <c r="EP37" i="2"/>
  <c r="BQ17" i="45"/>
  <c r="EK37" i="2"/>
  <c r="BW8" i="45" s="1"/>
  <c r="BU9" i="45" s="1"/>
  <c r="EE37" i="2"/>
  <c r="EE11" i="31" s="1"/>
  <c r="BQ8" i="45"/>
  <c r="BO9" i="45"/>
  <c r="DZ37" i="2"/>
  <c r="BL17" i="45"/>
  <c r="BN10" i="45" s="1"/>
  <c r="DT37" i="2"/>
  <c r="BF17" i="45"/>
  <c r="BD18" i="45" s="1"/>
  <c r="DO37" i="2"/>
  <c r="BL8" i="45" s="1"/>
  <c r="BJ9" i="45" s="1"/>
  <c r="DI37" i="2"/>
  <c r="BF8" i="45"/>
  <c r="DD37" i="2"/>
  <c r="CX37" i="2"/>
  <c r="AU17" i="45"/>
  <c r="CS37" i="2"/>
  <c r="BA8" i="45" s="1"/>
  <c r="AY9" i="45"/>
  <c r="CM37" i="2"/>
  <c r="AU8" i="45"/>
  <c r="AW9" i="45" s="1"/>
  <c r="AS9" i="45"/>
  <c r="CH37" i="2"/>
  <c r="AP17" i="45" s="1"/>
  <c r="AR10" i="45" s="1"/>
  <c r="CB37" i="2"/>
  <c r="BW37" i="2"/>
  <c r="AP8" i="45" s="1"/>
  <c r="BQ37" i="2"/>
  <c r="AJ8" i="45" s="1"/>
  <c r="BL37" i="2"/>
  <c r="AE17" i="45" s="1"/>
  <c r="BF37" i="2"/>
  <c r="BA37" i="2"/>
  <c r="AU37" i="2"/>
  <c r="Y8" i="45"/>
  <c r="AA9" i="45" s="1"/>
  <c r="W9" i="45"/>
  <c r="AP37" i="2"/>
  <c r="T17" i="45" s="1"/>
  <c r="AJ37" i="2"/>
  <c r="N17" i="45"/>
  <c r="L18" i="45"/>
  <c r="AE37" i="2"/>
  <c r="T8" i="45"/>
  <c r="Y37" i="2"/>
  <c r="N8" i="45"/>
  <c r="T37" i="2"/>
  <c r="I17" i="45"/>
  <c r="N37" i="2"/>
  <c r="C17" i="45" s="1"/>
  <c r="I37" i="2"/>
  <c r="I8" i="45" s="1"/>
  <c r="G9" i="45" s="1"/>
  <c r="C37" i="2"/>
  <c r="C9" i="45"/>
  <c r="JM14" i="45"/>
  <c r="JG14" i="45"/>
  <c r="JM5" i="45"/>
  <c r="JG5" i="45"/>
  <c r="JB14" i="45"/>
  <c r="IV14" i="45"/>
  <c r="JB5" i="45"/>
  <c r="IV5" i="45"/>
  <c r="IQ14" i="45"/>
  <c r="IK14" i="45"/>
  <c r="IQ5" i="45"/>
  <c r="IK5" i="45"/>
  <c r="IF14" i="45"/>
  <c r="HZ14" i="45"/>
  <c r="IF5" i="45"/>
  <c r="HZ5" i="45"/>
  <c r="HU14" i="45"/>
  <c r="HO14" i="45"/>
  <c r="HU5" i="45"/>
  <c r="HO5" i="45"/>
  <c r="HJ14" i="45"/>
  <c r="HD14" i="45"/>
  <c r="HJ5" i="45"/>
  <c r="HD5" i="45"/>
  <c r="GY14" i="45"/>
  <c r="GS14" i="45"/>
  <c r="GY5" i="45"/>
  <c r="GS5" i="45"/>
  <c r="GN14" i="45"/>
  <c r="GH14" i="45"/>
  <c r="GN5" i="45"/>
  <c r="GH5" i="45"/>
  <c r="GC14" i="45"/>
  <c r="FW14" i="45"/>
  <c r="GC5" i="45"/>
  <c r="FW5" i="45"/>
  <c r="FR14" i="45"/>
  <c r="FL14" i="45"/>
  <c r="FR5" i="45"/>
  <c r="FL5" i="45"/>
  <c r="FG14" i="45"/>
  <c r="FA14" i="45"/>
  <c r="FG5" i="45"/>
  <c r="FA5" i="45"/>
  <c r="EV14" i="45"/>
  <c r="EP14" i="45"/>
  <c r="EV5" i="45"/>
  <c r="EP5" i="45"/>
  <c r="EK14" i="45"/>
  <c r="EE14" i="45"/>
  <c r="EK5" i="45"/>
  <c r="EE5" i="45"/>
  <c r="DZ14" i="45"/>
  <c r="DT14" i="45"/>
  <c r="DZ5" i="45"/>
  <c r="DT5" i="45"/>
  <c r="DO14" i="45"/>
  <c r="DI14" i="45"/>
  <c r="DO5" i="45"/>
  <c r="DI5" i="45"/>
  <c r="DD14" i="45"/>
  <c r="CX14" i="45"/>
  <c r="DD5" i="45"/>
  <c r="CX5" i="45"/>
  <c r="CS14" i="45"/>
  <c r="CM14" i="45"/>
  <c r="CS5" i="45"/>
  <c r="CM5" i="45"/>
  <c r="CH14" i="45"/>
  <c r="CB14" i="45"/>
  <c r="CH5" i="45"/>
  <c r="CB5" i="45"/>
  <c r="BW14" i="45"/>
  <c r="BQ14" i="45"/>
  <c r="BW5" i="45"/>
  <c r="BQ5" i="45"/>
  <c r="BL14" i="45"/>
  <c r="BF14" i="45"/>
  <c r="BL5" i="45"/>
  <c r="BF5" i="45"/>
  <c r="BA14" i="45"/>
  <c r="AU14" i="45"/>
  <c r="BA5" i="45"/>
  <c r="AU5" i="45"/>
  <c r="AP14" i="45"/>
  <c r="AJ14" i="45"/>
  <c r="AP5" i="45"/>
  <c r="AJ5" i="45"/>
  <c r="AE14" i="45"/>
  <c r="Y14" i="45"/>
  <c r="AE5" i="45"/>
  <c r="Y5" i="45"/>
  <c r="T14" i="45"/>
  <c r="N14" i="45"/>
  <c r="T5" i="45"/>
  <c r="N5" i="45"/>
  <c r="I14" i="45"/>
  <c r="C14" i="45"/>
  <c r="I5" i="45"/>
  <c r="C5" i="45"/>
  <c r="JO11" i="45"/>
  <c r="JN11" i="45"/>
  <c r="JM11" i="45"/>
  <c r="JL11" i="45"/>
  <c r="JK11" i="45"/>
  <c r="JI11" i="45"/>
  <c r="JH11" i="45"/>
  <c r="JG11" i="45"/>
  <c r="JF11" i="45"/>
  <c r="JE11" i="45"/>
  <c r="JO2" i="45"/>
  <c r="JN2" i="45"/>
  <c r="JM2" i="45"/>
  <c r="JL2" i="45"/>
  <c r="JK2" i="45"/>
  <c r="JI2" i="45"/>
  <c r="JH2" i="45"/>
  <c r="JG2" i="45"/>
  <c r="JF2" i="45"/>
  <c r="JE2" i="45"/>
  <c r="JD11" i="45"/>
  <c r="JC11" i="45"/>
  <c r="JB11" i="45"/>
  <c r="JA11" i="45"/>
  <c r="IZ11" i="45"/>
  <c r="IX11" i="45"/>
  <c r="IW11" i="45"/>
  <c r="IV11" i="45"/>
  <c r="IU11" i="45"/>
  <c r="IT11" i="45"/>
  <c r="JD2" i="45"/>
  <c r="JC2" i="45"/>
  <c r="JB2" i="45"/>
  <c r="JA2" i="45"/>
  <c r="IZ2" i="45"/>
  <c r="IX2" i="45"/>
  <c r="IW2" i="45"/>
  <c r="IV2" i="45"/>
  <c r="IU2" i="45"/>
  <c r="IT2" i="45"/>
  <c r="IS11" i="45"/>
  <c r="IR11" i="45"/>
  <c r="IQ11" i="45"/>
  <c r="IP11" i="45"/>
  <c r="IO11" i="45"/>
  <c r="IM11" i="45"/>
  <c r="IL11" i="45"/>
  <c r="IK11" i="45"/>
  <c r="IJ11" i="45"/>
  <c r="II11" i="45"/>
  <c r="IS2" i="45"/>
  <c r="IR2" i="45"/>
  <c r="IQ2" i="45"/>
  <c r="IP2" i="45"/>
  <c r="IO2" i="45"/>
  <c r="IM2" i="45"/>
  <c r="IL2" i="45"/>
  <c r="IK2" i="45"/>
  <c r="IJ2" i="45"/>
  <c r="II2" i="45"/>
  <c r="IH11" i="45"/>
  <c r="IG11" i="45"/>
  <c r="IF11" i="45"/>
  <c r="IE11" i="45"/>
  <c r="ID11" i="45"/>
  <c r="IB11" i="45"/>
  <c r="IA11" i="45"/>
  <c r="HZ11" i="45"/>
  <c r="HY11" i="45"/>
  <c r="HX11" i="45"/>
  <c r="IH2" i="45"/>
  <c r="IG2" i="45"/>
  <c r="IF2" i="45"/>
  <c r="IE2" i="45"/>
  <c r="ID2" i="45"/>
  <c r="IB2" i="45"/>
  <c r="IA2" i="45"/>
  <c r="HZ2" i="45"/>
  <c r="HY2" i="45"/>
  <c r="HX2" i="45"/>
  <c r="HW11" i="45"/>
  <c r="HV11" i="45"/>
  <c r="HU11" i="45"/>
  <c r="HT11" i="45"/>
  <c r="HS11" i="45"/>
  <c r="HQ11" i="45"/>
  <c r="HP11" i="45"/>
  <c r="HO11" i="45"/>
  <c r="HN11" i="45"/>
  <c r="HM11" i="45"/>
  <c r="HW2" i="45"/>
  <c r="HV2" i="45"/>
  <c r="HU2" i="45"/>
  <c r="HT2" i="45"/>
  <c r="HS2" i="45"/>
  <c r="HQ2" i="45"/>
  <c r="HP2" i="45"/>
  <c r="HO2" i="45"/>
  <c r="HN2" i="45"/>
  <c r="HM2" i="45"/>
  <c r="HL11" i="45"/>
  <c r="HK11" i="45"/>
  <c r="HJ11" i="45"/>
  <c r="HI11" i="45"/>
  <c r="HH11" i="45"/>
  <c r="HF11" i="45"/>
  <c r="HE11" i="45"/>
  <c r="HD11" i="45"/>
  <c r="HC11" i="45"/>
  <c r="HB11" i="45"/>
  <c r="HL2" i="45"/>
  <c r="HK2" i="45"/>
  <c r="HJ2" i="45"/>
  <c r="HI2" i="45"/>
  <c r="HH2" i="45"/>
  <c r="HF2" i="45"/>
  <c r="HE2" i="45"/>
  <c r="HD2" i="45"/>
  <c r="HC2" i="45"/>
  <c r="HB2" i="45"/>
  <c r="HA11" i="45"/>
  <c r="GZ11" i="45"/>
  <c r="GY11" i="45"/>
  <c r="GX11" i="45"/>
  <c r="GW11" i="45"/>
  <c r="GU11" i="45"/>
  <c r="GT11" i="45"/>
  <c r="GS11" i="45"/>
  <c r="GR11" i="45"/>
  <c r="GQ11" i="45"/>
  <c r="HA2" i="45"/>
  <c r="GZ2" i="45"/>
  <c r="GY2" i="45"/>
  <c r="GX2" i="45"/>
  <c r="GW2" i="45"/>
  <c r="GU2" i="45"/>
  <c r="GT2" i="45"/>
  <c r="GS2" i="45"/>
  <c r="GR2" i="45"/>
  <c r="GQ2" i="45"/>
  <c r="GP11" i="45"/>
  <c r="GO11" i="45"/>
  <c r="GN11" i="45"/>
  <c r="GM11" i="45"/>
  <c r="GL11" i="45"/>
  <c r="GJ11" i="45"/>
  <c r="GI11" i="45"/>
  <c r="GH11" i="45"/>
  <c r="GG11" i="45"/>
  <c r="GF11" i="45"/>
  <c r="GP2" i="45"/>
  <c r="GO2" i="45"/>
  <c r="GN2" i="45"/>
  <c r="GM2" i="45"/>
  <c r="GL2" i="45"/>
  <c r="GJ2" i="45"/>
  <c r="GI2" i="45"/>
  <c r="GH2" i="45"/>
  <c r="GG2" i="45"/>
  <c r="GF2" i="45"/>
  <c r="GE11" i="45"/>
  <c r="GD11" i="45"/>
  <c r="GC11" i="45"/>
  <c r="GB11" i="45"/>
  <c r="GA11" i="45"/>
  <c r="FY11" i="45"/>
  <c r="FX11" i="45"/>
  <c r="FW11" i="45"/>
  <c r="FV11" i="45"/>
  <c r="FU11" i="45"/>
  <c r="GE2" i="45"/>
  <c r="GD2" i="45"/>
  <c r="GC2" i="45"/>
  <c r="GB2" i="45"/>
  <c r="GA2" i="45"/>
  <c r="FY2" i="45"/>
  <c r="FX2" i="45"/>
  <c r="FW2" i="45"/>
  <c r="FV2" i="45"/>
  <c r="FU2" i="45"/>
  <c r="FT11" i="45"/>
  <c r="FS11" i="45"/>
  <c r="FR11" i="45"/>
  <c r="FQ11" i="45"/>
  <c r="FP11" i="45"/>
  <c r="FN11" i="45"/>
  <c r="FM11" i="45"/>
  <c r="FL11" i="45"/>
  <c r="FK11" i="45"/>
  <c r="FJ11" i="45"/>
  <c r="FT2" i="45"/>
  <c r="FS2" i="45"/>
  <c r="FR2" i="45"/>
  <c r="FQ2" i="45"/>
  <c r="FP2" i="45"/>
  <c r="FN2" i="45"/>
  <c r="FM2" i="45"/>
  <c r="FL2" i="45"/>
  <c r="FK2" i="45"/>
  <c r="FJ2" i="45"/>
  <c r="FI11" i="45"/>
  <c r="FH11" i="45"/>
  <c r="FG11" i="45"/>
  <c r="FF11" i="45"/>
  <c r="FE11" i="45"/>
  <c r="FC11" i="45"/>
  <c r="FB11" i="45"/>
  <c r="FA11" i="45"/>
  <c r="EZ11" i="45"/>
  <c r="EY11" i="45"/>
  <c r="FI2" i="45"/>
  <c r="FH2" i="45"/>
  <c r="FG2" i="45"/>
  <c r="FF2" i="45"/>
  <c r="FE2" i="45"/>
  <c r="FC2" i="45"/>
  <c r="FB2" i="45"/>
  <c r="FA2" i="45"/>
  <c r="EZ2" i="45"/>
  <c r="EY2" i="45"/>
  <c r="EX11" i="45"/>
  <c r="EW11" i="45"/>
  <c r="EV11" i="45"/>
  <c r="EU11" i="45"/>
  <c r="ET11" i="45"/>
  <c r="ER11" i="45"/>
  <c r="EQ11" i="45"/>
  <c r="EP11" i="45"/>
  <c r="EO11" i="45"/>
  <c r="EN11" i="45"/>
  <c r="EX2" i="45"/>
  <c r="EW2" i="45"/>
  <c r="EV2" i="45"/>
  <c r="EU2" i="45"/>
  <c r="ET2" i="45"/>
  <c r="ER2" i="45"/>
  <c r="EQ2" i="45"/>
  <c r="EP2" i="45"/>
  <c r="EO2" i="45"/>
  <c r="EN2" i="45"/>
  <c r="EM11" i="45"/>
  <c r="EL11" i="45"/>
  <c r="EK11" i="45"/>
  <c r="EJ11" i="45"/>
  <c r="EI11" i="45"/>
  <c r="EG11" i="45"/>
  <c r="EF11" i="45"/>
  <c r="EE11" i="45"/>
  <c r="ED11" i="45"/>
  <c r="EC11" i="45"/>
  <c r="EM2" i="45"/>
  <c r="EL2" i="45"/>
  <c r="EK2" i="45"/>
  <c r="EJ2" i="45"/>
  <c r="EI2" i="45"/>
  <c r="EG2" i="45"/>
  <c r="EF2" i="45"/>
  <c r="EE2" i="45"/>
  <c r="ED2" i="45"/>
  <c r="EC2" i="45"/>
  <c r="EB11" i="45"/>
  <c r="EA11" i="45"/>
  <c r="DZ11" i="45"/>
  <c r="DY11" i="45"/>
  <c r="DX11" i="45"/>
  <c r="DV11" i="45"/>
  <c r="DU11" i="45"/>
  <c r="DT11" i="45"/>
  <c r="DS11" i="45"/>
  <c r="DR11" i="45"/>
  <c r="EB2" i="45"/>
  <c r="EA2" i="45"/>
  <c r="DZ2" i="45"/>
  <c r="DY2" i="45"/>
  <c r="DX2" i="45"/>
  <c r="DV2" i="45"/>
  <c r="DU2" i="45"/>
  <c r="DT2" i="45"/>
  <c r="DS2" i="45"/>
  <c r="DR2" i="45"/>
  <c r="DQ11" i="45"/>
  <c r="DP11" i="45"/>
  <c r="DO11" i="45"/>
  <c r="DN11" i="45"/>
  <c r="DM11" i="45"/>
  <c r="DK11" i="45"/>
  <c r="DJ11" i="45"/>
  <c r="DI11" i="45"/>
  <c r="DH11" i="45"/>
  <c r="DG11" i="45"/>
  <c r="DQ2" i="45"/>
  <c r="DP2" i="45"/>
  <c r="DO2" i="45"/>
  <c r="DN2" i="45"/>
  <c r="DM2" i="45"/>
  <c r="DK2" i="45"/>
  <c r="DJ2" i="45"/>
  <c r="DI2" i="45"/>
  <c r="DH2" i="45"/>
  <c r="DG2" i="45"/>
  <c r="DF11" i="45"/>
  <c r="DE11" i="45"/>
  <c r="DD11" i="45"/>
  <c r="DC11" i="45"/>
  <c r="DB11" i="45"/>
  <c r="CZ11" i="45"/>
  <c r="CY11" i="45"/>
  <c r="CX11" i="45"/>
  <c r="CW11" i="45"/>
  <c r="CV11" i="45"/>
  <c r="DF2" i="45"/>
  <c r="DE2" i="45"/>
  <c r="DD2" i="45"/>
  <c r="DC2" i="45"/>
  <c r="DB2" i="45"/>
  <c r="CZ2" i="45"/>
  <c r="CY2" i="45"/>
  <c r="CX2" i="45"/>
  <c r="CW2" i="45"/>
  <c r="CV2" i="45"/>
  <c r="CU11" i="45"/>
  <c r="CT11" i="45"/>
  <c r="CS11" i="45"/>
  <c r="CR11" i="45"/>
  <c r="CQ11" i="45"/>
  <c r="CO11" i="45"/>
  <c r="CN11" i="45"/>
  <c r="CM11" i="45"/>
  <c r="CL11" i="45"/>
  <c r="CK11" i="45"/>
  <c r="CU2" i="45"/>
  <c r="CT2" i="45"/>
  <c r="CS2" i="45"/>
  <c r="CR2" i="45"/>
  <c r="CQ2" i="45"/>
  <c r="CO2" i="45"/>
  <c r="CN2" i="45"/>
  <c r="CM2" i="45"/>
  <c r="CL2" i="45"/>
  <c r="CK2" i="45"/>
  <c r="CJ11" i="45"/>
  <c r="CI11" i="45"/>
  <c r="CH11" i="45"/>
  <c r="CG11" i="45"/>
  <c r="CF11" i="45"/>
  <c r="CD11" i="45"/>
  <c r="CC11" i="45"/>
  <c r="CB11" i="45"/>
  <c r="CA11" i="45"/>
  <c r="BZ11" i="45"/>
  <c r="CJ2" i="45"/>
  <c r="CI2" i="45"/>
  <c r="CH2" i="45"/>
  <c r="CG2" i="45"/>
  <c r="CF2" i="45"/>
  <c r="CD2" i="45"/>
  <c r="CC2" i="45"/>
  <c r="CB2" i="45"/>
  <c r="CA2" i="45"/>
  <c r="BZ2" i="45"/>
  <c r="BY11" i="45"/>
  <c r="BX11" i="45"/>
  <c r="BW11" i="45"/>
  <c r="BV11" i="45"/>
  <c r="BU11" i="45"/>
  <c r="BS11" i="45"/>
  <c r="BR11" i="45"/>
  <c r="BQ11" i="45"/>
  <c r="BP11" i="45"/>
  <c r="BO11" i="45"/>
  <c r="BY2" i="45"/>
  <c r="BX2" i="45"/>
  <c r="BW2" i="45"/>
  <c r="BV2" i="45"/>
  <c r="BU2" i="45"/>
  <c r="BS2" i="45"/>
  <c r="BR2" i="45"/>
  <c r="BQ2" i="45"/>
  <c r="BP2" i="45"/>
  <c r="BO2" i="45"/>
  <c r="BN11" i="45"/>
  <c r="BM11" i="45"/>
  <c r="BL11" i="45"/>
  <c r="BK11" i="45"/>
  <c r="BJ11" i="45"/>
  <c r="BH11" i="45"/>
  <c r="BG11" i="45"/>
  <c r="BF11" i="45"/>
  <c r="BE11" i="45"/>
  <c r="BD11" i="45"/>
  <c r="BN2" i="45"/>
  <c r="BM2" i="45"/>
  <c r="BL2" i="45"/>
  <c r="BK2" i="45"/>
  <c r="BJ2" i="45"/>
  <c r="BH2" i="45"/>
  <c r="BG2" i="45"/>
  <c r="BF2" i="45"/>
  <c r="BE2" i="45"/>
  <c r="BD2" i="45"/>
  <c r="BC11" i="45"/>
  <c r="BB11" i="45"/>
  <c r="BA11" i="45"/>
  <c r="AZ11" i="45"/>
  <c r="AY11" i="45"/>
  <c r="AW11" i="45"/>
  <c r="AV11" i="45"/>
  <c r="AU11" i="45"/>
  <c r="AT11" i="45"/>
  <c r="AS11" i="45"/>
  <c r="BC2" i="45"/>
  <c r="BB2" i="45"/>
  <c r="BA2" i="45"/>
  <c r="AZ2" i="45"/>
  <c r="AY2" i="45"/>
  <c r="AW2" i="45"/>
  <c r="AV2" i="45"/>
  <c r="AU2" i="45"/>
  <c r="AT2" i="45"/>
  <c r="AS2" i="45"/>
  <c r="AR11" i="45"/>
  <c r="AQ11" i="45"/>
  <c r="AP11" i="45"/>
  <c r="AO11" i="45"/>
  <c r="AN11" i="45"/>
  <c r="AL11" i="45"/>
  <c r="AK11" i="45"/>
  <c r="AJ11" i="45"/>
  <c r="AI11" i="45"/>
  <c r="AH11" i="45"/>
  <c r="AR2" i="45"/>
  <c r="AQ2" i="45"/>
  <c r="AP2" i="45"/>
  <c r="AO2" i="45"/>
  <c r="AN2" i="45"/>
  <c r="AL2" i="45"/>
  <c r="AK2" i="45"/>
  <c r="AJ2" i="45"/>
  <c r="AI2" i="45"/>
  <c r="AH2" i="45"/>
  <c r="AG11" i="45"/>
  <c r="AF11" i="45"/>
  <c r="AE11" i="45"/>
  <c r="AD11" i="45"/>
  <c r="AC11" i="45"/>
  <c r="AA11" i="45"/>
  <c r="Z11" i="45"/>
  <c r="Y11" i="45"/>
  <c r="X11" i="45"/>
  <c r="W11" i="45"/>
  <c r="AG2" i="45"/>
  <c r="AF2" i="45"/>
  <c r="AE2" i="45"/>
  <c r="AD2" i="45"/>
  <c r="AC2" i="45"/>
  <c r="AA2" i="45"/>
  <c r="Z2" i="45"/>
  <c r="Y2" i="45"/>
  <c r="X2" i="45"/>
  <c r="W2" i="45"/>
  <c r="V11" i="45"/>
  <c r="U11" i="45"/>
  <c r="T11" i="45"/>
  <c r="S11" i="45"/>
  <c r="R11" i="45"/>
  <c r="P11" i="45"/>
  <c r="O11" i="45"/>
  <c r="N11" i="45"/>
  <c r="M11" i="45"/>
  <c r="L11" i="45"/>
  <c r="V2" i="45"/>
  <c r="U2" i="45"/>
  <c r="T2" i="45"/>
  <c r="S2" i="45"/>
  <c r="R2" i="45"/>
  <c r="P2" i="45"/>
  <c r="O2" i="45"/>
  <c r="N2" i="45"/>
  <c r="M2" i="45"/>
  <c r="L2" i="45"/>
  <c r="K11" i="45"/>
  <c r="J11" i="45"/>
  <c r="I11" i="45"/>
  <c r="H11" i="45"/>
  <c r="G11" i="45"/>
  <c r="E11" i="45"/>
  <c r="D11" i="45"/>
  <c r="C11" i="45"/>
  <c r="B11" i="45"/>
  <c r="A11" i="45"/>
  <c r="K2" i="45"/>
  <c r="J2" i="45"/>
  <c r="I2" i="45"/>
  <c r="H2" i="45"/>
  <c r="G2" i="45"/>
  <c r="E2" i="45"/>
  <c r="D2" i="45"/>
  <c r="C2" i="45"/>
  <c r="B2" i="45"/>
  <c r="A2" i="45"/>
  <c r="C1" i="45"/>
  <c r="JI10" i="45"/>
  <c r="JO1" i="45"/>
  <c r="JD10" i="45"/>
  <c r="IX1" i="45"/>
  <c r="IM10" i="45"/>
  <c r="II10" i="45"/>
  <c r="IM1" i="45"/>
  <c r="HL1" i="45"/>
  <c r="HF1" i="45"/>
  <c r="HB1" i="45"/>
  <c r="GP10" i="45"/>
  <c r="FY10" i="45"/>
  <c r="FU10" i="45"/>
  <c r="GE1" i="45"/>
  <c r="FN10" i="45"/>
  <c r="FJ10" i="45"/>
  <c r="FI10" i="45"/>
  <c r="FC1" i="45"/>
  <c r="EY1" i="45"/>
  <c r="EX10" i="45"/>
  <c r="ER1" i="45"/>
  <c r="EN1" i="45"/>
  <c r="EG10" i="45"/>
  <c r="EC10" i="45"/>
  <c r="EM1" i="45"/>
  <c r="EG1" i="45"/>
  <c r="EB10" i="45"/>
  <c r="DV10" i="45"/>
  <c r="DR10" i="45"/>
  <c r="DV1" i="45"/>
  <c r="DR1" i="45"/>
  <c r="DK10" i="45"/>
  <c r="DG10" i="45"/>
  <c r="DF10" i="45"/>
  <c r="DF1" i="45"/>
  <c r="CO10" i="45"/>
  <c r="CK10" i="45"/>
  <c r="CO1" i="45"/>
  <c r="CK1" i="45"/>
  <c r="BS10" i="45"/>
  <c r="BO10" i="45"/>
  <c r="BN1" i="45"/>
  <c r="BH1" i="45"/>
  <c r="AS10" i="45"/>
  <c r="BC1" i="45"/>
  <c r="AW1" i="45"/>
  <c r="AS1" i="45"/>
  <c r="AR1" i="45"/>
  <c r="AG10" i="45"/>
  <c r="AA1" i="45"/>
  <c r="W1" i="45"/>
  <c r="V10" i="45"/>
  <c r="P1" i="45"/>
  <c r="L1" i="45"/>
  <c r="A10" i="45"/>
  <c r="K1" i="45"/>
  <c r="N10" i="31"/>
  <c r="T10" i="31"/>
  <c r="Y10" i="31"/>
  <c r="AE10" i="31"/>
  <c r="AJ10" i="31"/>
  <c r="AP10" i="31"/>
  <c r="AU10" i="31"/>
  <c r="BA10" i="31"/>
  <c r="BF10" i="31"/>
  <c r="BL10" i="31"/>
  <c r="BQ10" i="31"/>
  <c r="BW10" i="31"/>
  <c r="CB10" i="31"/>
  <c r="CH10" i="31"/>
  <c r="CM10" i="31"/>
  <c r="CS10" i="31"/>
  <c r="CX10" i="31"/>
  <c r="DD10" i="31"/>
  <c r="DI10" i="31"/>
  <c r="DO10" i="31"/>
  <c r="DT10" i="31"/>
  <c r="DZ10" i="31"/>
  <c r="EE10" i="31"/>
  <c r="EK10" i="31"/>
  <c r="EP10" i="31"/>
  <c r="EV10" i="31"/>
  <c r="FA10" i="31"/>
  <c r="FG10" i="31"/>
  <c r="FL10" i="31"/>
  <c r="FR10" i="31"/>
  <c r="FW10" i="31"/>
  <c r="GC10" i="31"/>
  <c r="GH10" i="31"/>
  <c r="GN10" i="31"/>
  <c r="GS10" i="31"/>
  <c r="GY10" i="31"/>
  <c r="HD10" i="31"/>
  <c r="HJ10" i="31"/>
  <c r="HO10" i="31"/>
  <c r="HU10" i="31"/>
  <c r="HZ10" i="31"/>
  <c r="IF10" i="31"/>
  <c r="IK10" i="31"/>
  <c r="IQ10" i="31"/>
  <c r="IV10" i="31"/>
  <c r="JB10" i="31"/>
  <c r="JG10" i="31"/>
  <c r="JM10" i="31"/>
  <c r="JR10" i="31"/>
  <c r="JX10" i="31"/>
  <c r="KC10" i="31"/>
  <c r="KI10" i="31"/>
  <c r="KN10" i="31"/>
  <c r="KT10" i="31"/>
  <c r="KY10" i="31"/>
  <c r="LE10" i="31"/>
  <c r="LJ10" i="31"/>
  <c r="LP10" i="31"/>
  <c r="LU10" i="31"/>
  <c r="MA10" i="31"/>
  <c r="MF10" i="31"/>
  <c r="ML10" i="31"/>
  <c r="MQ10" i="31"/>
  <c r="MW10" i="31"/>
  <c r="NB10" i="31"/>
  <c r="NH10" i="31"/>
  <c r="NM10" i="31"/>
  <c r="NS10" i="31"/>
  <c r="NX10" i="31"/>
  <c r="OD10" i="31"/>
  <c r="OI10" i="31"/>
  <c r="OO10" i="31"/>
  <c r="OT10" i="31"/>
  <c r="OZ10" i="31"/>
  <c r="PE10" i="31"/>
  <c r="PK10" i="31"/>
  <c r="PP10" i="31"/>
  <c r="PV10" i="31"/>
  <c r="QA10" i="31"/>
  <c r="QG10" i="31"/>
  <c r="QL10" i="31"/>
  <c r="QR10" i="31"/>
  <c r="QW10" i="31"/>
  <c r="RC10" i="31"/>
  <c r="RH10" i="31"/>
  <c r="RN10" i="31"/>
  <c r="RS10" i="31"/>
  <c r="RY10" i="31"/>
  <c r="SD10" i="31"/>
  <c r="SJ10" i="31"/>
  <c r="SO10" i="31"/>
  <c r="SU10" i="31"/>
  <c r="SZ10" i="31"/>
  <c r="TF10" i="31"/>
  <c r="TK10" i="31"/>
  <c r="TQ10" i="31"/>
  <c r="TV10" i="31"/>
  <c r="UB10" i="31"/>
  <c r="N11" i="31"/>
  <c r="T11" i="31"/>
  <c r="Y11" i="31"/>
  <c r="AE11" i="31"/>
  <c r="AJ11" i="31"/>
  <c r="AP11" i="31"/>
  <c r="AU11" i="31"/>
  <c r="BL11" i="31"/>
  <c r="BQ11" i="31"/>
  <c r="BW11" i="31"/>
  <c r="CH11" i="31"/>
  <c r="CM11" i="31"/>
  <c r="CS11" i="31"/>
  <c r="CX11" i="31"/>
  <c r="DI11" i="31"/>
  <c r="DO11" i="31"/>
  <c r="DT11" i="31"/>
  <c r="DZ11" i="31"/>
  <c r="EK11" i="31"/>
  <c r="EP11" i="31"/>
  <c r="FL11" i="31"/>
  <c r="FW11" i="31"/>
  <c r="GH11" i="31"/>
  <c r="GN11" i="31"/>
  <c r="GS11" i="31"/>
  <c r="GY11" i="31"/>
  <c r="HJ11" i="31"/>
  <c r="HU11" i="31"/>
  <c r="HZ11" i="31"/>
  <c r="IF11" i="31"/>
  <c r="IK11" i="31"/>
  <c r="IV11" i="31"/>
  <c r="JB11" i="31"/>
  <c r="JG11" i="31"/>
  <c r="JM11" i="31"/>
  <c r="JR11" i="31"/>
  <c r="JX11" i="31"/>
  <c r="KC11" i="31"/>
  <c r="KI11" i="31"/>
  <c r="KN11" i="31"/>
  <c r="KT11" i="31"/>
  <c r="KY11" i="31"/>
  <c r="LE11" i="31"/>
  <c r="LP11" i="31"/>
  <c r="LU11" i="31"/>
  <c r="MA11" i="31"/>
  <c r="MF11" i="31"/>
  <c r="ML11" i="31"/>
  <c r="MQ11" i="31"/>
  <c r="MW11" i="31"/>
  <c r="NB11" i="31"/>
  <c r="NH11" i="31"/>
  <c r="NS11" i="31"/>
  <c r="NX11" i="31"/>
  <c r="OD11" i="31"/>
  <c r="OO11" i="31"/>
  <c r="OZ11" i="31"/>
  <c r="PE11" i="31"/>
  <c r="PK11" i="31"/>
  <c r="PV11" i="31"/>
  <c r="QA11" i="31"/>
  <c r="QR11" i="31"/>
  <c r="RC11" i="31"/>
  <c r="RH11" i="31"/>
  <c r="RS11" i="31"/>
  <c r="RY11" i="31"/>
  <c r="SD11" i="31"/>
  <c r="SO11" i="31"/>
  <c r="SU11" i="31"/>
  <c r="SZ11" i="31"/>
  <c r="TF11" i="31"/>
  <c r="TQ11" i="31"/>
  <c r="TV11" i="31"/>
  <c r="UB11" i="31"/>
  <c r="N2" i="31"/>
  <c r="T2" i="31"/>
  <c r="Y2" i="31"/>
  <c r="AE2" i="31"/>
  <c r="AG1" i="31" s="1"/>
  <c r="AC12" i="31"/>
  <c r="AJ2" i="31"/>
  <c r="AP2" i="31"/>
  <c r="AU2" i="31"/>
  <c r="AW12" i="31"/>
  <c r="BL2" i="31"/>
  <c r="BQ2" i="31"/>
  <c r="BO1" i="31" s="1"/>
  <c r="BO12" i="31"/>
  <c r="BS12" i="31"/>
  <c r="BW2" i="31"/>
  <c r="BY1" i="31" s="1"/>
  <c r="CH2" i="31"/>
  <c r="CJ12" i="31"/>
  <c r="CM2" i="31"/>
  <c r="CK12" i="31"/>
  <c r="CO12" i="31"/>
  <c r="CS2" i="31"/>
  <c r="CQ1" i="31" s="1"/>
  <c r="CX2" i="31"/>
  <c r="CV12" i="31" s="1"/>
  <c r="DI2" i="31"/>
  <c r="DG12" i="31"/>
  <c r="DO2" i="31"/>
  <c r="DM1" i="31" s="1"/>
  <c r="DT2" i="31"/>
  <c r="DR12" i="31" s="1"/>
  <c r="DZ2" i="31"/>
  <c r="DX12" i="31" s="1"/>
  <c r="EB12" i="31"/>
  <c r="EE2" i="31"/>
  <c r="EG12" i="31"/>
  <c r="EK2" i="31"/>
  <c r="EP2" i="31"/>
  <c r="EN12" i="31" s="1"/>
  <c r="FA2" i="31"/>
  <c r="FG2" i="31"/>
  <c r="FI1" i="31" s="1"/>
  <c r="FW2" i="31"/>
  <c r="FU12" i="31"/>
  <c r="FY12" i="31"/>
  <c r="GC2" i="31"/>
  <c r="GA1" i="31" s="1"/>
  <c r="GH2" i="31"/>
  <c r="GF12" i="31" s="1"/>
  <c r="GN2" i="31"/>
  <c r="GS2" i="31"/>
  <c r="GY2" i="31"/>
  <c r="GW1" i="31" s="1"/>
  <c r="HD2" i="31"/>
  <c r="HB12" i="31"/>
  <c r="HJ2" i="31"/>
  <c r="HL12" i="31" s="1"/>
  <c r="HH12" i="31"/>
  <c r="HO2" i="31"/>
  <c r="HM12" i="31"/>
  <c r="HQ12" i="31"/>
  <c r="HU2" i="31"/>
  <c r="HW1" i="31" s="1"/>
  <c r="HZ2" i="31"/>
  <c r="HX12" i="31" s="1"/>
  <c r="IF2" i="31"/>
  <c r="IK2" i="31"/>
  <c r="II12" i="31"/>
  <c r="IM12" i="31"/>
  <c r="IQ2" i="31"/>
  <c r="IS1" i="31" s="1"/>
  <c r="IV2" i="31"/>
  <c r="JB2" i="31"/>
  <c r="IZ12" i="31" s="1"/>
  <c r="JD12" i="31"/>
  <c r="JG2" i="31"/>
  <c r="JM2" i="31"/>
  <c r="JR2" i="31"/>
  <c r="JP12" i="31" s="1"/>
  <c r="JX2" i="31"/>
  <c r="KC2" i="31"/>
  <c r="KA12" i="31" s="1"/>
  <c r="KE12" i="31"/>
  <c r="KI2" i="31"/>
  <c r="KG1" i="31" s="1"/>
  <c r="KN2" i="31"/>
  <c r="KL12" i="31"/>
  <c r="KT2" i="31"/>
  <c r="KV12" i="31" s="1"/>
  <c r="KY2" i="31"/>
  <c r="LE2" i="31"/>
  <c r="LG1" i="31" s="1"/>
  <c r="LJ2" i="31"/>
  <c r="LH12" i="31" s="1"/>
  <c r="LP2" i="31"/>
  <c r="LR12" i="31"/>
  <c r="LU2" i="31"/>
  <c r="LS12" i="31"/>
  <c r="LW12" i="31"/>
  <c r="MA2" i="31"/>
  <c r="MF2" i="31"/>
  <c r="MQ2" i="31"/>
  <c r="MS12" i="31" s="1"/>
  <c r="MW2" i="31"/>
  <c r="NB2" i="31"/>
  <c r="MZ12" i="31" s="1"/>
  <c r="NH2" i="31"/>
  <c r="NS2" i="31"/>
  <c r="NX2" i="31"/>
  <c r="NV12" i="31" s="1"/>
  <c r="OD2" i="31"/>
  <c r="OB12" i="31"/>
  <c r="OI2" i="31"/>
  <c r="OO2" i="31"/>
  <c r="PE2" i="31"/>
  <c r="PG12" i="31"/>
  <c r="PK2" i="31"/>
  <c r="PV2" i="31"/>
  <c r="PT12" i="31"/>
  <c r="QR2" i="31"/>
  <c r="QT12" i="31" s="1"/>
  <c r="QW2" i="31"/>
  <c r="QY12" i="31"/>
  <c r="RH2" i="31"/>
  <c r="RF12" i="31" s="1"/>
  <c r="RS2" i="31"/>
  <c r="RY2" i="31"/>
  <c r="SD2" i="31"/>
  <c r="SB12" i="31" s="1"/>
  <c r="SO2" i="31"/>
  <c r="SU2" i="31"/>
  <c r="SZ2" i="31"/>
  <c r="SX12" i="31" s="1"/>
  <c r="TF2" i="31"/>
  <c r="TD1" i="31" s="1"/>
  <c r="TD12" i="31"/>
  <c r="TH12" i="31"/>
  <c r="TQ2" i="31"/>
  <c r="TV2" i="31"/>
  <c r="TT12" i="31" s="1"/>
  <c r="UB2" i="31"/>
  <c r="R1" i="31"/>
  <c r="V1" i="31"/>
  <c r="AL1" i="31"/>
  <c r="AN1" i="31"/>
  <c r="AR1" i="31"/>
  <c r="BJ1" i="31"/>
  <c r="BS1" i="31"/>
  <c r="CK1" i="31"/>
  <c r="CO1" i="31"/>
  <c r="DK1" i="31"/>
  <c r="DX1" i="31"/>
  <c r="EB1" i="31"/>
  <c r="EI1" i="31"/>
  <c r="EM1" i="31"/>
  <c r="FU1" i="31"/>
  <c r="FY1" i="31"/>
  <c r="GU1" i="31"/>
  <c r="HA1" i="31"/>
  <c r="HH1" i="31"/>
  <c r="HL1" i="31"/>
  <c r="HS1" i="31"/>
  <c r="II1" i="31"/>
  <c r="IM1" i="31"/>
  <c r="IZ1" i="31"/>
  <c r="JD1" i="31"/>
  <c r="JE1" i="31"/>
  <c r="JI1" i="31"/>
  <c r="JV1" i="31"/>
  <c r="KA1" i="31"/>
  <c r="KK1" i="31"/>
  <c r="LA1" i="31"/>
  <c r="LC1" i="31"/>
  <c r="MC1" i="31"/>
  <c r="MU1" i="31"/>
  <c r="NJ1" i="31"/>
  <c r="OF1" i="31"/>
  <c r="OM1" i="31"/>
  <c r="PG1" i="31"/>
  <c r="PT1" i="31"/>
  <c r="QP1" i="31"/>
  <c r="QY1" i="31"/>
  <c r="SQ1" i="31"/>
  <c r="TH1" i="31"/>
  <c r="TO1" i="31"/>
  <c r="N3" i="31"/>
  <c r="T3" i="31"/>
  <c r="Y3" i="31"/>
  <c r="AE3" i="31"/>
  <c r="AJ3" i="31"/>
  <c r="AP3" i="31"/>
  <c r="AU3" i="31"/>
  <c r="BA3" i="31"/>
  <c r="BF3" i="31"/>
  <c r="BL3" i="31"/>
  <c r="BQ3" i="31"/>
  <c r="BW3" i="31"/>
  <c r="CB3" i="31"/>
  <c r="CH3" i="31"/>
  <c r="CM3" i="31"/>
  <c r="CS3" i="31"/>
  <c r="CX3" i="31"/>
  <c r="DD3" i="31"/>
  <c r="DI3" i="31"/>
  <c r="DO3" i="31"/>
  <c r="DT3" i="31"/>
  <c r="DZ3" i="31"/>
  <c r="EE3" i="31"/>
  <c r="EK3" i="31"/>
  <c r="EP3" i="31"/>
  <c r="EV3" i="31"/>
  <c r="FA3" i="31"/>
  <c r="FG3" i="31"/>
  <c r="FL3" i="31"/>
  <c r="FR3" i="31"/>
  <c r="FW3" i="31"/>
  <c r="GC3" i="31"/>
  <c r="GH3" i="31"/>
  <c r="GN3" i="31"/>
  <c r="GS3" i="31"/>
  <c r="GY3" i="31"/>
  <c r="HD3" i="31"/>
  <c r="HJ3" i="31"/>
  <c r="HO3" i="31"/>
  <c r="HU3" i="31"/>
  <c r="HZ3" i="31"/>
  <c r="IF3" i="31"/>
  <c r="IK3" i="31"/>
  <c r="IQ3" i="31"/>
  <c r="IV3" i="31"/>
  <c r="JB3" i="31"/>
  <c r="JG3" i="31"/>
  <c r="JM3" i="31"/>
  <c r="JR3" i="31"/>
  <c r="JX3" i="31"/>
  <c r="KC3" i="31"/>
  <c r="KI3" i="31"/>
  <c r="KN3" i="31"/>
  <c r="KT3" i="31"/>
  <c r="KY3" i="31"/>
  <c r="LE3" i="31"/>
  <c r="LJ3" i="31"/>
  <c r="LP3" i="31"/>
  <c r="LU3" i="31"/>
  <c r="MA3" i="31"/>
  <c r="MF3" i="31"/>
  <c r="ML3" i="31"/>
  <c r="MQ3" i="31"/>
  <c r="MW3" i="31"/>
  <c r="NB3" i="31"/>
  <c r="NH3" i="31"/>
  <c r="NM3" i="31"/>
  <c r="NS3" i="31"/>
  <c r="NX3" i="31"/>
  <c r="OD3" i="31"/>
  <c r="OI3" i="31"/>
  <c r="OO3" i="31"/>
  <c r="OT3" i="31"/>
  <c r="OZ3" i="31"/>
  <c r="PE3" i="31"/>
  <c r="PK3" i="31"/>
  <c r="PP3" i="31"/>
  <c r="PV3" i="31"/>
  <c r="QA3" i="31"/>
  <c r="QG3" i="31"/>
  <c r="QL3" i="31"/>
  <c r="QR3" i="31"/>
  <c r="QW3" i="31"/>
  <c r="RC3" i="31"/>
  <c r="RH3" i="31"/>
  <c r="RN3" i="31"/>
  <c r="RS3" i="31"/>
  <c r="RY3" i="31"/>
  <c r="SD3" i="31"/>
  <c r="SJ3" i="31"/>
  <c r="SO3" i="31"/>
  <c r="SU3" i="31"/>
  <c r="SZ3" i="31"/>
  <c r="TF3" i="31"/>
  <c r="TK3" i="31"/>
  <c r="TQ3" i="31"/>
  <c r="TV3" i="31"/>
  <c r="UB3" i="31"/>
  <c r="I2" i="31"/>
  <c r="G1" i="31" s="1"/>
  <c r="I3" i="31"/>
  <c r="I10" i="31"/>
  <c r="I11" i="31"/>
  <c r="H10" i="27"/>
  <c r="M10" i="27"/>
  <c r="R10" i="27"/>
  <c r="W10" i="27"/>
  <c r="AB10" i="27"/>
  <c r="AG10" i="27"/>
  <c r="AL10" i="27"/>
  <c r="AQ10" i="27"/>
  <c r="AV10" i="27"/>
  <c r="BA10" i="27"/>
  <c r="BF10" i="27"/>
  <c r="BK10" i="27"/>
  <c r="BP10" i="27"/>
  <c r="BU10" i="27"/>
  <c r="BZ10" i="27"/>
  <c r="CE10" i="27"/>
  <c r="CJ10" i="27"/>
  <c r="CO10" i="27"/>
  <c r="CT10" i="27"/>
  <c r="CY10" i="27"/>
  <c r="DD10" i="27"/>
  <c r="DI10" i="27"/>
  <c r="DN10" i="27"/>
  <c r="DS10" i="27"/>
  <c r="DX10" i="27"/>
  <c r="EC10" i="27"/>
  <c r="EH10" i="27"/>
  <c r="EM10" i="27"/>
  <c r="ER10" i="27"/>
  <c r="EW10" i="27"/>
  <c r="FB10" i="27"/>
  <c r="FG10" i="27"/>
  <c r="FL10" i="27"/>
  <c r="FQ10" i="27"/>
  <c r="FV10" i="27"/>
  <c r="GA10" i="27"/>
  <c r="GF10" i="27"/>
  <c r="GK10" i="27"/>
  <c r="GP10" i="27"/>
  <c r="GU10" i="27"/>
  <c r="GZ10" i="27"/>
  <c r="HE10" i="27"/>
  <c r="HJ10" i="27"/>
  <c r="HO10" i="27"/>
  <c r="HT10" i="27"/>
  <c r="HY10" i="27"/>
  <c r="ID10" i="27"/>
  <c r="II10" i="27"/>
  <c r="IN10" i="27"/>
  <c r="IS10" i="27"/>
  <c r="IX10" i="27"/>
  <c r="JC10" i="27"/>
  <c r="JH10" i="27"/>
  <c r="JM10" i="27"/>
  <c r="JR10" i="27"/>
  <c r="JW10" i="27"/>
  <c r="KB10" i="27"/>
  <c r="KG10" i="27"/>
  <c r="KL10" i="27"/>
  <c r="KQ10" i="27"/>
  <c r="KV10" i="27"/>
  <c r="LA10" i="27"/>
  <c r="LF10" i="27"/>
  <c r="LK10" i="27"/>
  <c r="LP10" i="27"/>
  <c r="LU10" i="27"/>
  <c r="LZ10" i="27"/>
  <c r="ME10" i="27"/>
  <c r="MJ10" i="27"/>
  <c r="MO10" i="27"/>
  <c r="MT10" i="27"/>
  <c r="MY10" i="27"/>
  <c r="ND10" i="27"/>
  <c r="NI10" i="27"/>
  <c r="NN10" i="27"/>
  <c r="NS10" i="27"/>
  <c r="NX10" i="27"/>
  <c r="OC10" i="27"/>
  <c r="OH10" i="27"/>
  <c r="OM10" i="27"/>
  <c r="OR10" i="27"/>
  <c r="OW10" i="27"/>
  <c r="PB10" i="27"/>
  <c r="PG10" i="27"/>
  <c r="PL10" i="27"/>
  <c r="PQ10" i="27"/>
  <c r="PV10" i="27"/>
  <c r="QA10" i="27"/>
  <c r="QF10" i="27"/>
  <c r="QK10" i="27"/>
  <c r="QP10" i="27"/>
  <c r="QU10" i="27"/>
  <c r="QZ10" i="27"/>
  <c r="RE10" i="27"/>
  <c r="RJ10" i="27"/>
  <c r="RO10" i="27"/>
  <c r="RT10" i="27"/>
  <c r="RY10" i="27"/>
  <c r="SD10" i="27"/>
  <c r="H77" i="2"/>
  <c r="H11" i="27"/>
  <c r="M77" i="2"/>
  <c r="R77" i="2"/>
  <c r="R11" i="27" s="1"/>
  <c r="W77" i="2"/>
  <c r="W11" i="27" s="1"/>
  <c r="AB77" i="2"/>
  <c r="AG77" i="2"/>
  <c r="AG11" i="27" s="1"/>
  <c r="AL77" i="2"/>
  <c r="AL11" i="27" s="1"/>
  <c r="AQ77" i="2"/>
  <c r="AQ11" i="27" s="1"/>
  <c r="AV77" i="2"/>
  <c r="AV11" i="27" s="1"/>
  <c r="BA77" i="2"/>
  <c r="BF77" i="2"/>
  <c r="BF11" i="27" s="1"/>
  <c r="BK77" i="2"/>
  <c r="BK11" i="27" s="1"/>
  <c r="BP77" i="2"/>
  <c r="BP11" i="27"/>
  <c r="BU77" i="2"/>
  <c r="BZ77" i="2"/>
  <c r="BZ2" i="27" s="1"/>
  <c r="CB1" i="27" s="1"/>
  <c r="BZ11" i="27"/>
  <c r="CE77" i="2"/>
  <c r="CE11" i="27" s="1"/>
  <c r="CJ77" i="2"/>
  <c r="CJ11" i="27"/>
  <c r="CO77" i="2"/>
  <c r="CT77" i="2"/>
  <c r="CT11" i="27" s="1"/>
  <c r="CY77" i="2"/>
  <c r="DD77" i="2"/>
  <c r="DD2" i="27" s="1"/>
  <c r="DD11" i="27"/>
  <c r="DI77" i="2"/>
  <c r="DI11" i="27" s="1"/>
  <c r="DN77" i="2"/>
  <c r="DN11" i="27" s="1"/>
  <c r="DS77" i="2"/>
  <c r="DX77" i="2"/>
  <c r="DX11" i="27" s="1"/>
  <c r="EC77" i="2"/>
  <c r="EH77" i="2"/>
  <c r="EH2" i="27" s="1"/>
  <c r="EH11" i="27"/>
  <c r="EM77" i="2"/>
  <c r="EM11" i="27" s="1"/>
  <c r="ER77" i="2"/>
  <c r="EW77" i="2"/>
  <c r="EW11" i="27" s="1"/>
  <c r="FB77" i="2"/>
  <c r="FB11" i="27"/>
  <c r="FG77" i="2"/>
  <c r="FG11" i="27" s="1"/>
  <c r="FL77" i="2"/>
  <c r="FL11" i="27"/>
  <c r="FQ77" i="2"/>
  <c r="FV77" i="2"/>
  <c r="FV2" i="27" s="1"/>
  <c r="FV11" i="27"/>
  <c r="GA77" i="2"/>
  <c r="GA11" i="27" s="1"/>
  <c r="GF77" i="2"/>
  <c r="GK77" i="2"/>
  <c r="GP77" i="2"/>
  <c r="GP11" i="27" s="1"/>
  <c r="GU77" i="2"/>
  <c r="GZ77" i="2"/>
  <c r="GZ11" i="27"/>
  <c r="HE77" i="2"/>
  <c r="HJ77" i="2"/>
  <c r="HJ11" i="27" s="1"/>
  <c r="HO77" i="2"/>
  <c r="HT77" i="2"/>
  <c r="HT11" i="27" s="1"/>
  <c r="HY77" i="2"/>
  <c r="HY11" i="27"/>
  <c r="ID77" i="2"/>
  <c r="ID11" i="27"/>
  <c r="II77" i="2"/>
  <c r="II11" i="27"/>
  <c r="IN77" i="2"/>
  <c r="IN11" i="27" s="1"/>
  <c r="IS77" i="2"/>
  <c r="IS11" i="27" s="1"/>
  <c r="IX77" i="2"/>
  <c r="IX11" i="27"/>
  <c r="JC77" i="2"/>
  <c r="JC11" i="27" s="1"/>
  <c r="JH77" i="2"/>
  <c r="JH11" i="27"/>
  <c r="JM77" i="2"/>
  <c r="JM2" i="27" s="1"/>
  <c r="JK12" i="27" s="1"/>
  <c r="JM11" i="27"/>
  <c r="JR77" i="2"/>
  <c r="JR11" i="27" s="1"/>
  <c r="JW77" i="2"/>
  <c r="JW11" i="27" s="1"/>
  <c r="KB77" i="2"/>
  <c r="KG77" i="2"/>
  <c r="KG2" i="27" s="1"/>
  <c r="KG11" i="27"/>
  <c r="KL77" i="2"/>
  <c r="KL11" i="27" s="1"/>
  <c r="KQ77" i="2"/>
  <c r="KQ11" i="27"/>
  <c r="KV77" i="2"/>
  <c r="LA77" i="2"/>
  <c r="LF77" i="2"/>
  <c r="LF11" i="27" s="1"/>
  <c r="LK77" i="2"/>
  <c r="LP77" i="2"/>
  <c r="LU77" i="2"/>
  <c r="LU2" i="27" s="1"/>
  <c r="LU11" i="27"/>
  <c r="LZ77" i="2"/>
  <c r="LZ11" i="27" s="1"/>
  <c r="ME77" i="2"/>
  <c r="ME11" i="27"/>
  <c r="MJ77" i="2"/>
  <c r="MO77" i="2"/>
  <c r="MO11" i="27"/>
  <c r="MT77" i="2"/>
  <c r="MT11" i="27" s="1"/>
  <c r="MY77" i="2"/>
  <c r="MY2" i="27" s="1"/>
  <c r="ND77" i="2"/>
  <c r="NI77" i="2"/>
  <c r="NI2" i="27" s="1"/>
  <c r="NN77" i="2"/>
  <c r="NN11" i="27" s="1"/>
  <c r="NS77" i="2"/>
  <c r="NS11" i="27" s="1"/>
  <c r="NX77" i="2"/>
  <c r="OC77" i="2"/>
  <c r="OH77" i="2"/>
  <c r="OH11" i="27" s="1"/>
  <c r="OM77" i="2"/>
  <c r="OM11" i="27" s="1"/>
  <c r="OR77" i="2"/>
  <c r="OW77" i="2"/>
  <c r="OW11" i="27" s="1"/>
  <c r="PB77" i="2"/>
  <c r="PB11" i="27" s="1"/>
  <c r="PG77" i="2"/>
  <c r="PG11" i="27"/>
  <c r="PL77" i="2"/>
  <c r="PQ77" i="2"/>
  <c r="PQ2" i="27" s="1"/>
  <c r="PO12" i="27" s="1"/>
  <c r="PQ11" i="27"/>
  <c r="PV77" i="2"/>
  <c r="PV11" i="27" s="1"/>
  <c r="QA77" i="2"/>
  <c r="QA11" i="27" s="1"/>
  <c r="QF77" i="2"/>
  <c r="QK77" i="2"/>
  <c r="QK11" i="27"/>
  <c r="QP77" i="2"/>
  <c r="QP11" i="27" s="1"/>
  <c r="QU77" i="2"/>
  <c r="QU11" i="27"/>
  <c r="QZ77" i="2"/>
  <c r="RE77" i="2"/>
  <c r="RE2" i="27" s="1"/>
  <c r="RG1" i="27" s="1"/>
  <c r="RJ77" i="2"/>
  <c r="RJ11" i="27" s="1"/>
  <c r="RO77" i="2"/>
  <c r="RO11" i="27" s="1"/>
  <c r="RT77" i="2"/>
  <c r="RY77" i="2"/>
  <c r="RY11" i="27"/>
  <c r="SD77" i="2"/>
  <c r="SD11" i="27" s="1"/>
  <c r="H2" i="27"/>
  <c r="F1" i="27" s="1"/>
  <c r="F12" i="27"/>
  <c r="J12" i="27"/>
  <c r="R2" i="27"/>
  <c r="AG2" i="27"/>
  <c r="AL2" i="27"/>
  <c r="AQ2" i="27"/>
  <c r="AS12" i="27" s="1"/>
  <c r="AO12" i="27"/>
  <c r="BF2" i="27"/>
  <c r="BH1" i="27" s="1"/>
  <c r="BK2" i="27"/>
  <c r="BP2" i="27"/>
  <c r="BR12" i="27"/>
  <c r="CE2" i="27"/>
  <c r="CG12" i="27" s="1"/>
  <c r="CC12" i="27"/>
  <c r="CJ2" i="27"/>
  <c r="CT2" i="27"/>
  <c r="DI2" i="27"/>
  <c r="DK12" i="27"/>
  <c r="DX2" i="27"/>
  <c r="DZ12" i="27" s="1"/>
  <c r="EM2" i="27"/>
  <c r="EW2" i="27"/>
  <c r="FB2" i="27"/>
  <c r="FD1" i="27" s="1"/>
  <c r="FG2" i="27"/>
  <c r="FL2" i="27"/>
  <c r="FJ1" i="27" s="1"/>
  <c r="FJ12" i="27"/>
  <c r="GA2" i="27"/>
  <c r="GC12" i="27" s="1"/>
  <c r="FY12" i="27"/>
  <c r="GP2" i="27"/>
  <c r="GZ2" i="27"/>
  <c r="GX12" i="27" s="1"/>
  <c r="HT2" i="27"/>
  <c r="HY2" i="27"/>
  <c r="IA1" i="27" s="1"/>
  <c r="ID2" i="27"/>
  <c r="IF1" i="27" s="1"/>
  <c r="II2" i="27"/>
  <c r="IK12" i="27" s="1"/>
  <c r="IN2" i="27"/>
  <c r="IX2" i="27"/>
  <c r="JC2" i="27"/>
  <c r="JH2" i="27"/>
  <c r="JO12" i="27"/>
  <c r="JR2" i="27"/>
  <c r="JW2" i="27"/>
  <c r="KL2" i="27"/>
  <c r="KN1" i="27" s="1"/>
  <c r="KQ2" i="27"/>
  <c r="KS12" i="27" s="1"/>
  <c r="KO12" i="27"/>
  <c r="LF2" i="27"/>
  <c r="LW12" i="27"/>
  <c r="LZ2" i="27"/>
  <c r="MB1" i="27" s="1"/>
  <c r="ME2" i="27"/>
  <c r="MG12" i="27" s="1"/>
  <c r="MO2" i="27"/>
  <c r="MM12" i="27" s="1"/>
  <c r="MQ12" i="27"/>
  <c r="MT2" i="27"/>
  <c r="NK12" i="27"/>
  <c r="NS2" i="27"/>
  <c r="NU12" i="27" s="1"/>
  <c r="NQ12" i="27"/>
  <c r="OM2" i="27"/>
  <c r="OW2" i="27"/>
  <c r="OU1" i="27" s="1"/>
  <c r="PB2" i="27"/>
  <c r="PD1" i="27" s="1"/>
  <c r="PG2" i="27"/>
  <c r="PI12" i="27" s="1"/>
  <c r="PE12" i="27"/>
  <c r="PS12" i="27"/>
  <c r="PV2" i="27"/>
  <c r="PX1" i="27" s="1"/>
  <c r="QK2" i="27"/>
  <c r="QI12" i="27"/>
  <c r="QM12" i="27"/>
  <c r="QU2" i="27"/>
  <c r="RG12" i="27"/>
  <c r="RJ2" i="27"/>
  <c r="RO2" i="27"/>
  <c r="RY2" i="27"/>
  <c r="SA1" i="27" s="1"/>
  <c r="SA12" i="27"/>
  <c r="J1" i="27"/>
  <c r="T1" i="27"/>
  <c r="AE1" i="27"/>
  <c r="AI1" i="27"/>
  <c r="BR1" i="27"/>
  <c r="DK1" i="27"/>
  <c r="EJ1" i="27"/>
  <c r="EY1" i="27"/>
  <c r="HR1" i="27"/>
  <c r="IZ1" i="27"/>
  <c r="JK1" i="27"/>
  <c r="JO1" i="27"/>
  <c r="JT1" i="27"/>
  <c r="LH1" i="27"/>
  <c r="LS1" i="27"/>
  <c r="MM1" i="27"/>
  <c r="MQ1" i="27"/>
  <c r="MV1" i="27"/>
  <c r="NK1" i="27"/>
  <c r="PO1" i="27"/>
  <c r="PS1" i="27"/>
  <c r="QI1" i="27"/>
  <c r="QM1" i="27"/>
  <c r="RC1" i="27"/>
  <c r="RL1" i="27"/>
  <c r="H3" i="27"/>
  <c r="M3" i="27"/>
  <c r="R3" i="27"/>
  <c r="W3" i="27"/>
  <c r="AB3" i="27"/>
  <c r="AG3" i="27"/>
  <c r="AL3" i="27"/>
  <c r="AQ3" i="27"/>
  <c r="AV3" i="27"/>
  <c r="BA3" i="27"/>
  <c r="BF3" i="27"/>
  <c r="BK3" i="27"/>
  <c r="BP3" i="27"/>
  <c r="BU3" i="27"/>
  <c r="BZ3" i="27"/>
  <c r="CE3" i="27"/>
  <c r="CJ3" i="27"/>
  <c r="CO3" i="27"/>
  <c r="CT3" i="27"/>
  <c r="CY3" i="27"/>
  <c r="DD3" i="27"/>
  <c r="DI3" i="27"/>
  <c r="DN3" i="27"/>
  <c r="DS3" i="27"/>
  <c r="DX3" i="27"/>
  <c r="EC3" i="27"/>
  <c r="EH3" i="27"/>
  <c r="EM3" i="27"/>
  <c r="ER3" i="27"/>
  <c r="EW3" i="27"/>
  <c r="FB3" i="27"/>
  <c r="FG3" i="27"/>
  <c r="FL3" i="27"/>
  <c r="FQ3" i="27"/>
  <c r="FV3" i="27"/>
  <c r="GA3" i="27"/>
  <c r="GF3" i="27"/>
  <c r="GK3" i="27"/>
  <c r="GP3" i="27"/>
  <c r="GU3" i="27"/>
  <c r="GZ3" i="27"/>
  <c r="HE3" i="27"/>
  <c r="HJ3" i="27"/>
  <c r="HO3" i="27"/>
  <c r="HT3" i="27"/>
  <c r="HY3" i="27"/>
  <c r="ID3" i="27"/>
  <c r="II3" i="27"/>
  <c r="IN3" i="27"/>
  <c r="IS3" i="27"/>
  <c r="IX3" i="27"/>
  <c r="JC3" i="27"/>
  <c r="JH3" i="27"/>
  <c r="JM3" i="27"/>
  <c r="JR3" i="27"/>
  <c r="JW3" i="27"/>
  <c r="KB3" i="27"/>
  <c r="KG3" i="27"/>
  <c r="KL3" i="27"/>
  <c r="KQ3" i="27"/>
  <c r="KV3" i="27"/>
  <c r="LA3" i="27"/>
  <c r="LF3" i="27"/>
  <c r="LK3" i="27"/>
  <c r="LP3" i="27"/>
  <c r="LU3" i="27"/>
  <c r="LZ3" i="27"/>
  <c r="ME3" i="27"/>
  <c r="MJ3" i="27"/>
  <c r="MO3" i="27"/>
  <c r="MT3" i="27"/>
  <c r="MY3" i="27"/>
  <c r="ND3" i="27"/>
  <c r="NI3" i="27"/>
  <c r="NN3" i="27"/>
  <c r="NS3" i="27"/>
  <c r="NX3" i="27"/>
  <c r="OC3" i="27"/>
  <c r="OH3" i="27"/>
  <c r="OM3" i="27"/>
  <c r="OR3" i="27"/>
  <c r="OW3" i="27"/>
  <c r="PB3" i="27"/>
  <c r="PG3" i="27"/>
  <c r="PL3" i="27"/>
  <c r="PQ3" i="27"/>
  <c r="PV3" i="27"/>
  <c r="QA3" i="27"/>
  <c r="QF3" i="27"/>
  <c r="QK3" i="27"/>
  <c r="QP3" i="27"/>
  <c r="QU3" i="27"/>
  <c r="QZ3" i="27"/>
  <c r="RE3" i="27"/>
  <c r="RJ3" i="27"/>
  <c r="RO3" i="27"/>
  <c r="RT3" i="27"/>
  <c r="RY3" i="27"/>
  <c r="SD3" i="27"/>
  <c r="F27" i="9"/>
  <c r="C1" i="44"/>
  <c r="C77" i="2"/>
  <c r="C2" i="27" s="1"/>
  <c r="C11" i="27"/>
  <c r="C10" i="27"/>
  <c r="C3" i="27"/>
  <c r="C3" i="31"/>
  <c r="C10" i="31"/>
  <c r="E4" i="27"/>
  <c r="E3" i="44"/>
  <c r="D3" i="44"/>
  <c r="C3" i="44"/>
  <c r="B3" i="44"/>
  <c r="A3" i="44"/>
  <c r="UB7" i="31"/>
  <c r="TV7" i="31"/>
  <c r="TQ7" i="31"/>
  <c r="TK7" i="31"/>
  <c r="TF7" i="31"/>
  <c r="SZ7" i="31"/>
  <c r="SU7" i="31"/>
  <c r="SO7" i="31"/>
  <c r="SJ7" i="31"/>
  <c r="SD7" i="31"/>
  <c r="RY7" i="31"/>
  <c r="RS7" i="31"/>
  <c r="RN7" i="31"/>
  <c r="RH7" i="31"/>
  <c r="RC7" i="31"/>
  <c r="QW7" i="31"/>
  <c r="QR7" i="31"/>
  <c r="QL7" i="31"/>
  <c r="QG7" i="31"/>
  <c r="QA7" i="31"/>
  <c r="PV7" i="31"/>
  <c r="PP7" i="31"/>
  <c r="PK7" i="31"/>
  <c r="OZ7" i="31"/>
  <c r="OT7" i="31"/>
  <c r="OO7" i="31"/>
  <c r="OI7" i="31"/>
  <c r="SD7" i="27"/>
  <c r="RY7" i="27"/>
  <c r="RT7" i="27"/>
  <c r="RO7" i="27"/>
  <c r="RJ7" i="27"/>
  <c r="RE7" i="27"/>
  <c r="QZ7" i="27"/>
  <c r="QU7" i="27"/>
  <c r="QP7" i="27"/>
  <c r="QK7" i="27"/>
  <c r="QF7" i="27"/>
  <c r="QA7" i="27"/>
  <c r="PV7" i="27"/>
  <c r="PQ7" i="27"/>
  <c r="PL7" i="27"/>
  <c r="PG7" i="27"/>
  <c r="PB7" i="27"/>
  <c r="OW7" i="27"/>
  <c r="OR7" i="27"/>
  <c r="OM7" i="27"/>
  <c r="OH7" i="27"/>
  <c r="OC7" i="27"/>
  <c r="NX7" i="27"/>
  <c r="NS7" i="27"/>
  <c r="NN7" i="27"/>
  <c r="NI7" i="27"/>
  <c r="ND7" i="27"/>
  <c r="MY7" i="27"/>
  <c r="MT7" i="27"/>
  <c r="MO7" i="27"/>
  <c r="MJ7" i="27"/>
  <c r="ME7" i="27"/>
  <c r="LZ7" i="27"/>
  <c r="LU7" i="27"/>
  <c r="LP7" i="27"/>
  <c r="LK7" i="27"/>
  <c r="LF7" i="27"/>
  <c r="LA7" i="27"/>
  <c r="KV7" i="27"/>
  <c r="KQ7" i="27"/>
  <c r="KL7" i="27"/>
  <c r="KG7" i="27"/>
  <c r="KB7" i="27"/>
  <c r="JW7" i="27"/>
  <c r="JR7" i="27"/>
  <c r="JM7" i="27"/>
  <c r="JH7" i="27"/>
  <c r="JC7" i="27"/>
  <c r="IX7" i="27"/>
  <c r="IS7" i="27"/>
  <c r="IN7" i="27"/>
  <c r="II7" i="27"/>
  <c r="ID7" i="27"/>
  <c r="HY7" i="27"/>
  <c r="HT7" i="27"/>
  <c r="HO7" i="27"/>
  <c r="HJ7" i="27"/>
  <c r="HE7" i="27"/>
  <c r="GZ7" i="27"/>
  <c r="GU7" i="27"/>
  <c r="GP7" i="27"/>
  <c r="GK7" i="27"/>
  <c r="GF7" i="27"/>
  <c r="GA7" i="27"/>
  <c r="FV7" i="27"/>
  <c r="FQ7" i="27"/>
  <c r="FL7" i="27"/>
  <c r="FG7" i="27"/>
  <c r="FB7" i="27"/>
  <c r="EW7" i="27"/>
  <c r="ER7" i="27"/>
  <c r="EM7" i="27"/>
  <c r="EH7" i="27"/>
  <c r="EC7" i="27"/>
  <c r="DX7" i="27"/>
  <c r="DS7" i="27"/>
  <c r="DN7" i="27"/>
  <c r="DI7" i="27"/>
  <c r="DD7" i="27"/>
  <c r="CY7" i="27"/>
  <c r="CT7" i="27"/>
  <c r="CO7" i="27"/>
  <c r="CJ7" i="27"/>
  <c r="CE7" i="27"/>
  <c r="BZ7" i="27"/>
  <c r="BU7" i="27"/>
  <c r="BP7" i="27"/>
  <c r="BK7" i="27"/>
  <c r="BF7" i="27"/>
  <c r="BA7" i="27"/>
  <c r="AV7" i="27"/>
  <c r="AQ7" i="27"/>
  <c r="AL7" i="27"/>
  <c r="AG7" i="27"/>
  <c r="AB7" i="27"/>
  <c r="OD7" i="31"/>
  <c r="NX7" i="31"/>
  <c r="NS7" i="31"/>
  <c r="NM7" i="31"/>
  <c r="NH7" i="31"/>
  <c r="NB7" i="31"/>
  <c r="MW7" i="31"/>
  <c r="MQ7" i="31"/>
  <c r="ML7" i="31"/>
  <c r="MF7" i="31"/>
  <c r="MA7" i="31"/>
  <c r="LU7" i="31"/>
  <c r="LP7" i="31"/>
  <c r="LJ7" i="31"/>
  <c r="LE7" i="31"/>
  <c r="KY7" i="31"/>
  <c r="KT7" i="31"/>
  <c r="KN7" i="31"/>
  <c r="KI7" i="31"/>
  <c r="KC7" i="31"/>
  <c r="JX7" i="31"/>
  <c r="JR7" i="31"/>
  <c r="JM7" i="31"/>
  <c r="JG7" i="31"/>
  <c r="JB7" i="31"/>
  <c r="IV7" i="31"/>
  <c r="IQ7" i="31"/>
  <c r="IK7" i="31"/>
  <c r="IF7" i="31"/>
  <c r="HZ7" i="31"/>
  <c r="HU7" i="31"/>
  <c r="HO7" i="31"/>
  <c r="HJ7" i="31"/>
  <c r="HD7" i="31"/>
  <c r="GY7" i="31"/>
  <c r="GS7" i="31"/>
  <c r="GN7" i="31"/>
  <c r="GH7" i="31"/>
  <c r="GC7" i="31"/>
  <c r="FW7" i="31"/>
  <c r="FR7" i="31"/>
  <c r="FL7" i="31"/>
  <c r="FA7" i="31"/>
  <c r="EV7" i="31"/>
  <c r="EP7" i="31"/>
  <c r="EK7" i="31"/>
  <c r="EE7" i="31"/>
  <c r="DZ7" i="31"/>
  <c r="DT7" i="31"/>
  <c r="DO7" i="31"/>
  <c r="DI7" i="31"/>
  <c r="DD7" i="31"/>
  <c r="CX7" i="31"/>
  <c r="CS7" i="31"/>
  <c r="CM7" i="31"/>
  <c r="CH7" i="31"/>
  <c r="CB7" i="31"/>
  <c r="BW7" i="31"/>
  <c r="BQ7" i="31"/>
  <c r="BL7" i="31"/>
  <c r="BF7" i="31"/>
  <c r="BA7" i="31"/>
  <c r="AU7" i="31"/>
  <c r="AP7" i="31"/>
  <c r="AJ7" i="31"/>
  <c r="AE7" i="31"/>
  <c r="Y7" i="31"/>
  <c r="T7" i="31"/>
  <c r="N7" i="31"/>
  <c r="I7" i="31"/>
  <c r="C7" i="31"/>
  <c r="W7" i="27"/>
  <c r="R7" i="27"/>
  <c r="M7" i="27"/>
  <c r="H7" i="27"/>
  <c r="C7" i="27"/>
  <c r="F16" i="9"/>
  <c r="H19" i="9"/>
  <c r="UD4" i="31"/>
  <c r="TX4" i="31"/>
  <c r="TS4" i="31"/>
  <c r="TM4" i="31"/>
  <c r="TH4" i="31"/>
  <c r="TB4" i="31"/>
  <c r="SW4" i="31"/>
  <c r="SQ4" i="31"/>
  <c r="SL4" i="31"/>
  <c r="SF4" i="31"/>
  <c r="SA4" i="31"/>
  <c r="RU4" i="31"/>
  <c r="RP4" i="31"/>
  <c r="RJ4" i="31"/>
  <c r="RE4" i="31"/>
  <c r="QY4" i="31"/>
  <c r="QT4" i="31"/>
  <c r="QN4" i="31"/>
  <c r="QI4" i="31"/>
  <c r="QC4" i="31"/>
  <c r="PX4" i="31"/>
  <c r="PR4" i="31"/>
  <c r="PM4" i="31"/>
  <c r="PG4" i="31"/>
  <c r="PB4" i="31"/>
  <c r="OV4" i="31"/>
  <c r="OQ4" i="31"/>
  <c r="OK4" i="31"/>
  <c r="OF4" i="31"/>
  <c r="NZ4" i="31"/>
  <c r="NU4" i="31"/>
  <c r="NO4" i="31"/>
  <c r="NJ4" i="31"/>
  <c r="ND4" i="31"/>
  <c r="MY4" i="31"/>
  <c r="MS4" i="31"/>
  <c r="MN4" i="31"/>
  <c r="MH4" i="31"/>
  <c r="MC4" i="31"/>
  <c r="LW4" i="31"/>
  <c r="LR4" i="31"/>
  <c r="LL4" i="31"/>
  <c r="LG4" i="31"/>
  <c r="LA4" i="31"/>
  <c r="KV4" i="31"/>
  <c r="KP4" i="31"/>
  <c r="KK4" i="31"/>
  <c r="KE4" i="31"/>
  <c r="JZ4" i="31"/>
  <c r="JT4" i="31"/>
  <c r="JO4" i="31"/>
  <c r="JI4" i="31"/>
  <c r="JD4" i="31"/>
  <c r="IX4" i="31"/>
  <c r="IS4" i="31"/>
  <c r="IM4" i="31"/>
  <c r="IH4" i="31"/>
  <c r="IB4" i="31"/>
  <c r="HW4" i="31"/>
  <c r="HQ4" i="31"/>
  <c r="HL4" i="31"/>
  <c r="HF4" i="31"/>
  <c r="HA4" i="31"/>
  <c r="GU4" i="31"/>
  <c r="GP4" i="31"/>
  <c r="GJ4" i="31"/>
  <c r="GE4" i="31"/>
  <c r="FY4" i="31"/>
  <c r="FT4" i="31"/>
  <c r="FN4" i="31"/>
  <c r="FI4" i="31"/>
  <c r="FC4" i="31"/>
  <c r="EX4" i="31"/>
  <c r="ER4" i="31"/>
  <c r="EM4" i="31"/>
  <c r="EG4" i="31"/>
  <c r="EB4" i="31"/>
  <c r="DV4" i="31"/>
  <c r="DQ4" i="31"/>
  <c r="DK4" i="31"/>
  <c r="DF4" i="31"/>
  <c r="CZ4" i="31"/>
  <c r="CU4" i="31"/>
  <c r="CO4" i="31"/>
  <c r="CJ4" i="31"/>
  <c r="CD4" i="31"/>
  <c r="BY4" i="31"/>
  <c r="BS4" i="31"/>
  <c r="BN4" i="31"/>
  <c r="BH4" i="31"/>
  <c r="BC4" i="31"/>
  <c r="AW4" i="31"/>
  <c r="AR4" i="31"/>
  <c r="AL4" i="31"/>
  <c r="AG4" i="31"/>
  <c r="AA4" i="31"/>
  <c r="V4" i="31"/>
  <c r="P4" i="31"/>
  <c r="K4" i="31"/>
  <c r="E4" i="31"/>
  <c r="UO1" i="2"/>
  <c r="UI1" i="2"/>
  <c r="UD1" i="2"/>
  <c r="TX1" i="2"/>
  <c r="TS1" i="2"/>
  <c r="TM1" i="2"/>
  <c r="TH1" i="2"/>
  <c r="TB1" i="2"/>
  <c r="SW1" i="2"/>
  <c r="SQ1" i="2"/>
  <c r="SL1" i="2"/>
  <c r="SF1" i="2"/>
  <c r="SA1" i="2"/>
  <c r="RU1" i="2"/>
  <c r="RP1" i="2"/>
  <c r="RJ1" i="2"/>
  <c r="RE1" i="2"/>
  <c r="QY1" i="2"/>
  <c r="QT1" i="2"/>
  <c r="QN1" i="2"/>
  <c r="QI1" i="2"/>
  <c r="QC1" i="2"/>
  <c r="PX1" i="2"/>
  <c r="PR1" i="2"/>
  <c r="PM1" i="2"/>
  <c r="PG1" i="2"/>
  <c r="PB1" i="2"/>
  <c r="OV1" i="2"/>
  <c r="OQ1" i="2"/>
  <c r="OK1" i="2"/>
  <c r="OF1" i="2"/>
  <c r="NZ1" i="2"/>
  <c r="NU1" i="2"/>
  <c r="NO1" i="2"/>
  <c r="NJ1" i="2"/>
  <c r="ND1" i="2"/>
  <c r="MY1" i="2"/>
  <c r="MS1" i="2"/>
  <c r="MN1" i="2"/>
  <c r="MH1" i="2"/>
  <c r="MC1" i="2"/>
  <c r="LW1" i="2"/>
  <c r="LR1" i="2"/>
  <c r="LL1" i="2"/>
  <c r="LG1" i="2"/>
  <c r="LA1" i="2"/>
  <c r="KV1" i="2"/>
  <c r="KP1" i="2"/>
  <c r="KK1" i="2"/>
  <c r="KE1" i="2"/>
  <c r="JZ1" i="2"/>
  <c r="JT1" i="2"/>
  <c r="JO1" i="2"/>
  <c r="JI1" i="2"/>
  <c r="JD1" i="2"/>
  <c r="IX1" i="2"/>
  <c r="IS1" i="2"/>
  <c r="IM1" i="2"/>
  <c r="IH1" i="2"/>
  <c r="IB1" i="2"/>
  <c r="HW1" i="2"/>
  <c r="HQ1" i="2"/>
  <c r="HL1" i="2"/>
  <c r="HF1" i="2"/>
  <c r="HA1" i="2"/>
  <c r="GU1" i="2"/>
  <c r="GP1" i="2"/>
  <c r="GJ1" i="2"/>
  <c r="GE1" i="2"/>
  <c r="FY1" i="2"/>
  <c r="FT1" i="2"/>
  <c r="FN1" i="2"/>
  <c r="FI1" i="2"/>
  <c r="FC1" i="2"/>
  <c r="EX1" i="2"/>
  <c r="ER1" i="2"/>
  <c r="EM1" i="2"/>
  <c r="EG1" i="2"/>
  <c r="EB1" i="2"/>
  <c r="DV1" i="2"/>
  <c r="DQ1" i="2"/>
  <c r="DK1" i="2"/>
  <c r="DF1" i="2"/>
  <c r="CZ1" i="2"/>
  <c r="CU1" i="2"/>
  <c r="CO1" i="2"/>
  <c r="CJ1" i="2"/>
  <c r="CD1" i="2"/>
  <c r="BY1" i="2"/>
  <c r="BS1" i="2"/>
  <c r="BN1" i="2"/>
  <c r="BH1" i="2"/>
  <c r="BC1" i="2"/>
  <c r="AW1" i="2"/>
  <c r="AR1" i="2"/>
  <c r="AL1" i="2"/>
  <c r="AG1" i="2"/>
  <c r="AA1" i="2"/>
  <c r="V1" i="2"/>
  <c r="P1" i="2"/>
  <c r="SF4" i="27"/>
  <c r="SA4" i="27"/>
  <c r="RV4" i="27"/>
  <c r="RQ4" i="27"/>
  <c r="RL4" i="27"/>
  <c r="RG4" i="27"/>
  <c r="RB4" i="27"/>
  <c r="QW4" i="27"/>
  <c r="QR4" i="27"/>
  <c r="QM4" i="27"/>
  <c r="QH4" i="27"/>
  <c r="QC4" i="27"/>
  <c r="PX4" i="27"/>
  <c r="PS4" i="27"/>
  <c r="PN4" i="27"/>
  <c r="PI4" i="27"/>
  <c r="PD4" i="27"/>
  <c r="OY4" i="27"/>
  <c r="OT4" i="27"/>
  <c r="OO4" i="27"/>
  <c r="OJ4" i="27"/>
  <c r="OE4" i="27"/>
  <c r="NZ4" i="27"/>
  <c r="NU4" i="27"/>
  <c r="NP4" i="27"/>
  <c r="NK4" i="27"/>
  <c r="NF4" i="27"/>
  <c r="NA4" i="27"/>
  <c r="MV4" i="27"/>
  <c r="MQ4" i="27"/>
  <c r="ML4" i="27"/>
  <c r="MG4" i="27"/>
  <c r="MB4" i="27"/>
  <c r="LW4" i="27"/>
  <c r="LR4" i="27"/>
  <c r="LM4" i="27"/>
  <c r="LH4" i="27"/>
  <c r="LC4" i="27"/>
  <c r="KX4" i="27"/>
  <c r="KS4" i="27"/>
  <c r="KN4" i="27"/>
  <c r="KI4" i="27"/>
  <c r="KD4" i="27"/>
  <c r="JY4" i="27"/>
  <c r="JT4" i="27"/>
  <c r="JO4" i="27"/>
  <c r="JJ4" i="27"/>
  <c r="JE4" i="27"/>
  <c r="IZ4" i="27"/>
  <c r="IU4" i="27"/>
  <c r="IP4" i="27"/>
  <c r="IK4" i="27"/>
  <c r="IF4" i="27"/>
  <c r="IA4" i="27"/>
  <c r="HV4" i="27"/>
  <c r="HQ4" i="27"/>
  <c r="HL4" i="27"/>
  <c r="HG4" i="27"/>
  <c r="HB4" i="27"/>
  <c r="GW4" i="27"/>
  <c r="GR4" i="27"/>
  <c r="GM4" i="27"/>
  <c r="GH4" i="27"/>
  <c r="GC4" i="27"/>
  <c r="FX4" i="27"/>
  <c r="FS4" i="27"/>
  <c r="FN4" i="27"/>
  <c r="FI4" i="27"/>
  <c r="FD4" i="27"/>
  <c r="EY4" i="27"/>
  <c r="ET4" i="27"/>
  <c r="EO4" i="27"/>
  <c r="EJ4" i="27"/>
  <c r="EE4" i="27"/>
  <c r="DZ4" i="27"/>
  <c r="DU4" i="27"/>
  <c r="DP4" i="27"/>
  <c r="DK4" i="27"/>
  <c r="DF4" i="27"/>
  <c r="DA4" i="27"/>
  <c r="CV4" i="27"/>
  <c r="CQ4" i="27"/>
  <c r="CL4" i="27"/>
  <c r="CG4" i="27"/>
  <c r="CB4" i="27"/>
  <c r="BW4" i="27"/>
  <c r="BR4" i="27"/>
  <c r="BM4" i="27"/>
  <c r="BH4" i="27"/>
  <c r="BC4" i="27"/>
  <c r="AX4" i="27"/>
  <c r="AS4" i="27"/>
  <c r="AN4" i="27"/>
  <c r="AI4" i="27"/>
  <c r="AD4" i="27"/>
  <c r="Y4" i="27"/>
  <c r="T4" i="27"/>
  <c r="O4" i="27"/>
  <c r="J4" i="27"/>
  <c r="UC4" i="31"/>
  <c r="TW4" i="31"/>
  <c r="TR4" i="31"/>
  <c r="TL4" i="31"/>
  <c r="TG4" i="31"/>
  <c r="TA4" i="31"/>
  <c r="SV4" i="31"/>
  <c r="SP4" i="31"/>
  <c r="SK4" i="31"/>
  <c r="SE4" i="31"/>
  <c r="RZ4" i="31"/>
  <c r="RT4" i="31"/>
  <c r="RO4" i="31"/>
  <c r="RI4" i="31"/>
  <c r="RD4" i="31"/>
  <c r="QX4" i="31"/>
  <c r="QS4" i="31"/>
  <c r="QM4" i="31"/>
  <c r="QH4" i="31"/>
  <c r="QB4" i="31"/>
  <c r="PW4" i="31"/>
  <c r="PQ4" i="31"/>
  <c r="PL4" i="31"/>
  <c r="PF4" i="31"/>
  <c r="PA4" i="31"/>
  <c r="OU4" i="31"/>
  <c r="OP4" i="31"/>
  <c r="OJ4" i="31"/>
  <c r="OE4" i="31"/>
  <c r="NY4" i="31"/>
  <c r="NT4" i="31"/>
  <c r="NN4" i="31"/>
  <c r="NI4" i="31"/>
  <c r="NC4" i="31"/>
  <c r="MX4" i="31"/>
  <c r="MR4" i="31"/>
  <c r="MM4" i="31"/>
  <c r="MG4" i="31"/>
  <c r="MB4" i="31"/>
  <c r="LV4" i="31"/>
  <c r="LQ4" i="31"/>
  <c r="LK4" i="31"/>
  <c r="LF4" i="31"/>
  <c r="KZ4" i="31"/>
  <c r="KU4" i="31"/>
  <c r="KO4" i="31"/>
  <c r="KJ4" i="31"/>
  <c r="KD4" i="31"/>
  <c r="JY4" i="31"/>
  <c r="JS4" i="31"/>
  <c r="JN4" i="31"/>
  <c r="JH4" i="31"/>
  <c r="JC4" i="31"/>
  <c r="IW4" i="31"/>
  <c r="IR4" i="31"/>
  <c r="IL4" i="31"/>
  <c r="IG4" i="31"/>
  <c r="IA4" i="31"/>
  <c r="HV4" i="31"/>
  <c r="HP4" i="31"/>
  <c r="HK4" i="31"/>
  <c r="HE4" i="31"/>
  <c r="GZ4" i="31"/>
  <c r="GT4" i="31"/>
  <c r="GO4" i="31"/>
  <c r="GI4" i="31"/>
  <c r="GD4" i="31"/>
  <c r="FX4" i="31"/>
  <c r="FS4" i="31"/>
  <c r="FM4" i="31"/>
  <c r="FH4" i="31"/>
  <c r="FB4" i="31"/>
  <c r="EW4" i="31"/>
  <c r="EQ4" i="31"/>
  <c r="EL4" i="31"/>
  <c r="EF4" i="31"/>
  <c r="EA4" i="31"/>
  <c r="DU4" i="31"/>
  <c r="DP4" i="31"/>
  <c r="DJ4" i="31"/>
  <c r="DE4" i="31"/>
  <c r="CY4" i="31"/>
  <c r="CT4" i="31"/>
  <c r="CN4" i="31"/>
  <c r="CI4" i="31"/>
  <c r="CC4" i="31"/>
  <c r="BX4" i="31"/>
  <c r="BR4" i="31"/>
  <c r="BM4" i="31"/>
  <c r="BG4" i="31"/>
  <c r="BB4" i="31"/>
  <c r="AV4" i="31"/>
  <c r="AQ4" i="31"/>
  <c r="AK4" i="31"/>
  <c r="AF4" i="31"/>
  <c r="Z4" i="31"/>
  <c r="U4" i="31"/>
  <c r="O4" i="31"/>
  <c r="J4" i="31"/>
  <c r="D4" i="31"/>
  <c r="UN1" i="2"/>
  <c r="UH1" i="2"/>
  <c r="UC1" i="2"/>
  <c r="TW1" i="2"/>
  <c r="TR1" i="2"/>
  <c r="TL1" i="2"/>
  <c r="TG1" i="2"/>
  <c r="TA1" i="2"/>
  <c r="SV1" i="2"/>
  <c r="SP1" i="2"/>
  <c r="SK1" i="2"/>
  <c r="SE1" i="2"/>
  <c r="RZ1" i="2"/>
  <c r="RT1" i="2"/>
  <c r="RO1" i="2"/>
  <c r="RI1" i="2"/>
  <c r="RD1" i="2"/>
  <c r="QX1" i="2"/>
  <c r="QS1" i="2"/>
  <c r="QM1" i="2"/>
  <c r="QH1" i="2"/>
  <c r="QB1" i="2"/>
  <c r="PW1" i="2"/>
  <c r="PQ1" i="2"/>
  <c r="PL1" i="2"/>
  <c r="PF1" i="2"/>
  <c r="PA1" i="2"/>
  <c r="OU1" i="2"/>
  <c r="OP1" i="2"/>
  <c r="OJ1" i="2"/>
  <c r="OE1" i="2"/>
  <c r="NY1" i="2"/>
  <c r="NT1" i="2"/>
  <c r="NN1" i="2"/>
  <c r="NI1" i="2"/>
  <c r="NC1" i="2"/>
  <c r="MX1" i="2"/>
  <c r="MR1" i="2"/>
  <c r="MM1" i="2"/>
  <c r="MG1" i="2"/>
  <c r="MB1" i="2"/>
  <c r="LV1" i="2"/>
  <c r="LQ1" i="2"/>
  <c r="LK1" i="2"/>
  <c r="LF1" i="2"/>
  <c r="KZ1" i="2"/>
  <c r="KU1" i="2"/>
  <c r="KO1" i="2"/>
  <c r="KJ1" i="2"/>
  <c r="KD1" i="2"/>
  <c r="JY1" i="2"/>
  <c r="JS1" i="2"/>
  <c r="JN1" i="2"/>
  <c r="JH1" i="2"/>
  <c r="JC1" i="2"/>
  <c r="IW1" i="2"/>
  <c r="IR1" i="2"/>
  <c r="IL1" i="2"/>
  <c r="IG1" i="2"/>
  <c r="IA1" i="2"/>
  <c r="HV1" i="2"/>
  <c r="HP1" i="2"/>
  <c r="HK1" i="2"/>
  <c r="HE1" i="2"/>
  <c r="GZ1" i="2"/>
  <c r="GT1" i="2"/>
  <c r="GO1" i="2"/>
  <c r="GI1" i="2"/>
  <c r="GD1" i="2"/>
  <c r="FX1" i="2"/>
  <c r="FS1" i="2"/>
  <c r="FM1" i="2"/>
  <c r="FH1" i="2"/>
  <c r="FB1" i="2"/>
  <c r="EW1" i="2"/>
  <c r="EQ1" i="2"/>
  <c r="EL1" i="2"/>
  <c r="EF1" i="2"/>
  <c r="EA1" i="2"/>
  <c r="DU1" i="2"/>
  <c r="DP1" i="2"/>
  <c r="DJ1" i="2"/>
  <c r="DE1" i="2"/>
  <c r="CY1" i="2"/>
  <c r="CT1" i="2"/>
  <c r="CN1" i="2"/>
  <c r="CI1" i="2"/>
  <c r="CC1" i="2"/>
  <c r="BX1" i="2"/>
  <c r="BR1" i="2"/>
  <c r="BM1" i="2"/>
  <c r="BG1" i="2"/>
  <c r="BB1" i="2"/>
  <c r="AV1" i="2"/>
  <c r="AQ1" i="2"/>
  <c r="AK1" i="2"/>
  <c r="AF1" i="2"/>
  <c r="Z1" i="2"/>
  <c r="U1" i="2"/>
  <c r="O1" i="2"/>
  <c r="SE4" i="27"/>
  <c r="RZ4" i="27"/>
  <c r="RU4" i="27"/>
  <c r="RP4" i="27"/>
  <c r="RK4" i="27"/>
  <c r="RF4" i="27"/>
  <c r="RA4" i="27"/>
  <c r="QV4" i="27"/>
  <c r="QQ4" i="27"/>
  <c r="QL4" i="27"/>
  <c r="QG4" i="27"/>
  <c r="QB4" i="27"/>
  <c r="PW4" i="27"/>
  <c r="PR4" i="27"/>
  <c r="PM4" i="27"/>
  <c r="PH4" i="27"/>
  <c r="PC4" i="27"/>
  <c r="OX4" i="27"/>
  <c r="OS4" i="27"/>
  <c r="ON4" i="27"/>
  <c r="OI4" i="27"/>
  <c r="OD4" i="27"/>
  <c r="NY4" i="27"/>
  <c r="NT4" i="27"/>
  <c r="NO4" i="27"/>
  <c r="NJ4" i="27"/>
  <c r="NE4" i="27"/>
  <c r="MZ4" i="27"/>
  <c r="MU4" i="27"/>
  <c r="MP4" i="27"/>
  <c r="MK4" i="27"/>
  <c r="MF4" i="27"/>
  <c r="MA4" i="27"/>
  <c r="LV4" i="27"/>
  <c r="LQ4" i="27"/>
  <c r="LL4" i="27"/>
  <c r="LG4" i="27"/>
  <c r="LB4" i="27"/>
  <c r="KW4" i="27"/>
  <c r="KR4" i="27"/>
  <c r="KM4" i="27"/>
  <c r="KH4" i="27"/>
  <c r="KC4" i="27"/>
  <c r="JX4" i="27"/>
  <c r="JS4" i="27"/>
  <c r="JN4" i="27"/>
  <c r="JI4" i="27"/>
  <c r="JD4" i="27"/>
  <c r="IY4" i="27"/>
  <c r="IT4" i="27"/>
  <c r="IO4" i="27"/>
  <c r="IJ4" i="27"/>
  <c r="IE4" i="27"/>
  <c r="HZ4" i="27"/>
  <c r="HU4" i="27"/>
  <c r="HP4" i="27"/>
  <c r="HK4" i="27"/>
  <c r="HF4" i="27"/>
  <c r="HA4" i="27"/>
  <c r="GV4" i="27"/>
  <c r="GQ4" i="27"/>
  <c r="GL4" i="27"/>
  <c r="GG4" i="27"/>
  <c r="GB4" i="27"/>
  <c r="FW4" i="27"/>
  <c r="FR4" i="27"/>
  <c r="FM4" i="27"/>
  <c r="FH4" i="27"/>
  <c r="FC4" i="27"/>
  <c r="EX4" i="27"/>
  <c r="ES4" i="27"/>
  <c r="EN4" i="27"/>
  <c r="EI4" i="27"/>
  <c r="ED4" i="27"/>
  <c r="DY4" i="27"/>
  <c r="DT4" i="27"/>
  <c r="DO4" i="27"/>
  <c r="DJ4" i="27"/>
  <c r="DE4" i="27"/>
  <c r="CZ4" i="27"/>
  <c r="CU4" i="27"/>
  <c r="CP4" i="27"/>
  <c r="CK4" i="27"/>
  <c r="CF4" i="27"/>
  <c r="CA4" i="27"/>
  <c r="BV4" i="27"/>
  <c r="BQ4" i="27"/>
  <c r="BL4" i="27"/>
  <c r="BG4" i="27"/>
  <c r="BB4" i="27"/>
  <c r="AW4" i="27"/>
  <c r="AR4" i="27"/>
  <c r="AM4" i="27"/>
  <c r="AH4" i="27"/>
  <c r="AC4" i="27"/>
  <c r="X4" i="27"/>
  <c r="S4" i="27"/>
  <c r="N4" i="27"/>
  <c r="I4" i="27"/>
  <c r="D4" i="27"/>
  <c r="UB4" i="31"/>
  <c r="TV4" i="31"/>
  <c r="TQ4" i="31"/>
  <c r="TK4" i="31"/>
  <c r="TF4" i="31"/>
  <c r="SZ4" i="31"/>
  <c r="SU4" i="31"/>
  <c r="SO4" i="31"/>
  <c r="SJ4" i="31"/>
  <c r="SD4" i="31"/>
  <c r="RY4" i="31"/>
  <c r="RS4" i="31"/>
  <c r="RN4" i="31"/>
  <c r="RH4" i="31"/>
  <c r="RC4" i="31"/>
  <c r="QW4" i="31"/>
  <c r="QR4" i="31"/>
  <c r="QL4" i="31"/>
  <c r="QG4" i="31"/>
  <c r="QA4" i="31"/>
  <c r="PV4" i="31"/>
  <c r="PP4" i="31"/>
  <c r="PK4" i="31"/>
  <c r="PE4" i="31"/>
  <c r="OZ4" i="31"/>
  <c r="OT4" i="31"/>
  <c r="OO4" i="31"/>
  <c r="OI4" i="31"/>
  <c r="OD4" i="31"/>
  <c r="NX4" i="31"/>
  <c r="NS4" i="31"/>
  <c r="NM4" i="31"/>
  <c r="NH4" i="31"/>
  <c r="NB4" i="31"/>
  <c r="MW4" i="31"/>
  <c r="MQ4" i="31"/>
  <c r="ML4" i="31"/>
  <c r="MF4" i="31"/>
  <c r="MA4" i="31"/>
  <c r="LU4" i="31"/>
  <c r="LP4" i="31"/>
  <c r="LJ4" i="31"/>
  <c r="LE4" i="31"/>
  <c r="KY4" i="31"/>
  <c r="KT4" i="31"/>
  <c r="KN4" i="31"/>
  <c r="KI4" i="31"/>
  <c r="KC4" i="31"/>
  <c r="JX4" i="31"/>
  <c r="JR4" i="31"/>
  <c r="JM4" i="31"/>
  <c r="JG4" i="31"/>
  <c r="JB4" i="31"/>
  <c r="IV4" i="31"/>
  <c r="IQ4" i="31"/>
  <c r="IK4" i="31"/>
  <c r="IF4" i="31"/>
  <c r="HZ4" i="31"/>
  <c r="HU4" i="31"/>
  <c r="HO4" i="31"/>
  <c r="HJ4" i="31"/>
  <c r="HD4" i="31"/>
  <c r="GY4" i="31"/>
  <c r="GS4" i="31"/>
  <c r="GN4" i="31"/>
  <c r="GH4" i="31"/>
  <c r="GC4" i="31"/>
  <c r="FW4" i="31"/>
  <c r="FR4" i="31"/>
  <c r="FL4" i="31"/>
  <c r="FG4" i="31"/>
  <c r="FA4" i="31"/>
  <c r="EV4" i="31"/>
  <c r="EP4" i="31"/>
  <c r="EK4" i="31"/>
  <c r="EE4" i="31"/>
  <c r="DZ4" i="31"/>
  <c r="DT4" i="31"/>
  <c r="DO4" i="31"/>
  <c r="DI4" i="31"/>
  <c r="DD4" i="31"/>
  <c r="CX4" i="31"/>
  <c r="CS4" i="31"/>
  <c r="CM4" i="31"/>
  <c r="CH4" i="31"/>
  <c r="CB4" i="31"/>
  <c r="BW4" i="31"/>
  <c r="BQ4" i="31"/>
  <c r="BL4" i="31"/>
  <c r="BF4" i="31"/>
  <c r="BA4" i="31"/>
  <c r="AU4" i="31"/>
  <c r="AP4" i="31"/>
  <c r="AJ4" i="31"/>
  <c r="AE4" i="31"/>
  <c r="Y4" i="31"/>
  <c r="T4" i="31"/>
  <c r="N4" i="31"/>
  <c r="I4" i="31"/>
  <c r="C4" i="31"/>
  <c r="UM1" i="2"/>
  <c r="UG1" i="2"/>
  <c r="UB1" i="2"/>
  <c r="TV1" i="2"/>
  <c r="TQ1" i="2"/>
  <c r="TK1" i="2"/>
  <c r="TF1" i="2"/>
  <c r="SZ1" i="2"/>
  <c r="SU1" i="2"/>
  <c r="SO1" i="2"/>
  <c r="SJ1" i="2"/>
  <c r="SD1" i="2"/>
  <c r="RY1" i="2"/>
  <c r="RS1" i="2"/>
  <c r="RN1" i="2"/>
  <c r="RH1" i="2"/>
  <c r="RC1" i="2"/>
  <c r="QW1" i="2"/>
  <c r="QR1" i="2"/>
  <c r="QL1" i="2"/>
  <c r="QG1" i="2"/>
  <c r="QA1" i="2"/>
  <c r="PV1" i="2"/>
  <c r="PP1" i="2"/>
  <c r="PK1" i="2"/>
  <c r="PE1" i="2"/>
  <c r="OZ1" i="2"/>
  <c r="OT1" i="2"/>
  <c r="OO1" i="2"/>
  <c r="OI1" i="2"/>
  <c r="OD1" i="2"/>
  <c r="NX1" i="2"/>
  <c r="NS1" i="2"/>
  <c r="NM1" i="2"/>
  <c r="NH1" i="2"/>
  <c r="NB1" i="2"/>
  <c r="MW1" i="2"/>
  <c r="MQ1" i="2"/>
  <c r="ML1" i="2"/>
  <c r="MF1" i="2"/>
  <c r="MA1" i="2"/>
  <c r="LU1" i="2"/>
  <c r="LP1" i="2"/>
  <c r="LJ1" i="2"/>
  <c r="LE1" i="2"/>
  <c r="KY1" i="2"/>
  <c r="KT1" i="2"/>
  <c r="KN1" i="2"/>
  <c r="KI1" i="2"/>
  <c r="KC1" i="2"/>
  <c r="JX1" i="2"/>
  <c r="JR1" i="2"/>
  <c r="JM1" i="2"/>
  <c r="JG1" i="2"/>
  <c r="JB1" i="2"/>
  <c r="IV1" i="2"/>
  <c r="IQ1" i="2"/>
  <c r="IK1" i="2"/>
  <c r="IF1" i="2"/>
  <c r="HZ1" i="2"/>
  <c r="HU1" i="2"/>
  <c r="HO1" i="2"/>
  <c r="HJ1" i="2"/>
  <c r="HD1" i="2"/>
  <c r="GY1" i="2"/>
  <c r="GS1" i="2"/>
  <c r="GN1" i="2"/>
  <c r="GH1" i="2"/>
  <c r="GC1" i="2"/>
  <c r="FW1" i="2"/>
  <c r="FR1" i="2"/>
  <c r="FL1" i="2"/>
  <c r="FG1" i="2"/>
  <c r="FA1" i="2"/>
  <c r="EV1" i="2"/>
  <c r="EP1" i="2"/>
  <c r="EK1" i="2"/>
  <c r="EE1" i="2"/>
  <c r="DZ1" i="2"/>
  <c r="DT1" i="2"/>
  <c r="DO1" i="2"/>
  <c r="DI1" i="2"/>
  <c r="DD1" i="2"/>
  <c r="CX1" i="2"/>
  <c r="CS1" i="2"/>
  <c r="CM1" i="2"/>
  <c r="CH1" i="2"/>
  <c r="CB1" i="2"/>
  <c r="BW1" i="2"/>
  <c r="BQ1" i="2"/>
  <c r="BL1" i="2"/>
  <c r="BF1" i="2"/>
  <c r="BA1" i="2"/>
  <c r="AU1" i="2"/>
  <c r="AP1" i="2"/>
  <c r="AJ1" i="2"/>
  <c r="AE1" i="2"/>
  <c r="Y1" i="2"/>
  <c r="T1" i="2"/>
  <c r="N1" i="2"/>
  <c r="SD4" i="27"/>
  <c r="RY4" i="27"/>
  <c r="RT4" i="27"/>
  <c r="RO4" i="27"/>
  <c r="RJ4" i="27"/>
  <c r="RE4" i="27"/>
  <c r="QZ4" i="27"/>
  <c r="QU4" i="27"/>
  <c r="QP4" i="27"/>
  <c r="QK4" i="27"/>
  <c r="QF4" i="27"/>
  <c r="QA4" i="27"/>
  <c r="PV4" i="27"/>
  <c r="PQ4" i="27"/>
  <c r="PL4" i="27"/>
  <c r="PG4" i="27"/>
  <c r="PB4" i="27"/>
  <c r="OW4" i="27"/>
  <c r="OR4" i="27"/>
  <c r="OM4" i="27"/>
  <c r="OH4" i="27"/>
  <c r="OC4" i="27"/>
  <c r="NX4" i="27"/>
  <c r="NS4" i="27"/>
  <c r="NN4" i="27"/>
  <c r="NI4" i="27"/>
  <c r="ND4" i="27"/>
  <c r="MY4" i="27"/>
  <c r="MT4" i="27"/>
  <c r="MO4" i="27"/>
  <c r="MJ4" i="27"/>
  <c r="ME4" i="27"/>
  <c r="LZ4" i="27"/>
  <c r="LU4" i="27"/>
  <c r="LP4" i="27"/>
  <c r="LK4" i="27"/>
  <c r="LF4" i="27"/>
  <c r="LA4" i="27"/>
  <c r="KV4" i="27"/>
  <c r="KQ4" i="27"/>
  <c r="KL4" i="27"/>
  <c r="KG4" i="27"/>
  <c r="KB4" i="27"/>
  <c r="JW4" i="27"/>
  <c r="JR4" i="27"/>
  <c r="JM4" i="27"/>
  <c r="JH4" i="27"/>
  <c r="JC4" i="27"/>
  <c r="IX4" i="27"/>
  <c r="IS4" i="27"/>
  <c r="IN4" i="27"/>
  <c r="II4" i="27"/>
  <c r="ID4" i="27"/>
  <c r="HY4" i="27"/>
  <c r="HT4" i="27"/>
  <c r="HO4" i="27"/>
  <c r="HJ4" i="27"/>
  <c r="HE4" i="27"/>
  <c r="GZ4" i="27"/>
  <c r="GU4" i="27"/>
  <c r="GP4" i="27"/>
  <c r="GK4" i="27"/>
  <c r="GF4" i="27"/>
  <c r="GA4" i="27"/>
  <c r="FV4" i="27"/>
  <c r="FQ4" i="27"/>
  <c r="FL4" i="27"/>
  <c r="FG4" i="27"/>
  <c r="FB4" i="27"/>
  <c r="EW4" i="27"/>
  <c r="ER4" i="27"/>
  <c r="EM4" i="27"/>
  <c r="EH4" i="27"/>
  <c r="EC4" i="27"/>
  <c r="DX4" i="27"/>
  <c r="DS4" i="27"/>
  <c r="DN4" i="27"/>
  <c r="DI4" i="27"/>
  <c r="DD4" i="27"/>
  <c r="CY4" i="27"/>
  <c r="CT4" i="27"/>
  <c r="CO4" i="27"/>
  <c r="CJ4" i="27"/>
  <c r="CE4" i="27"/>
  <c r="BZ4" i="27"/>
  <c r="BU4" i="27"/>
  <c r="BP4" i="27"/>
  <c r="BK4" i="27"/>
  <c r="BF4" i="27"/>
  <c r="BA4" i="27"/>
  <c r="AV4" i="27"/>
  <c r="AQ4" i="27"/>
  <c r="AL4" i="27"/>
  <c r="AG4" i="27"/>
  <c r="AB4" i="27"/>
  <c r="W4" i="27"/>
  <c r="R4" i="27"/>
  <c r="M4" i="27"/>
  <c r="H4" i="27"/>
  <c r="C4" i="27"/>
  <c r="UA4" i="31"/>
  <c r="TU4" i="31"/>
  <c r="TP4" i="31"/>
  <c r="TJ4" i="31"/>
  <c r="TE4" i="31"/>
  <c r="SY4" i="31"/>
  <c r="ST4" i="31"/>
  <c r="SN4" i="31"/>
  <c r="SI4" i="31"/>
  <c r="SC4" i="31"/>
  <c r="RX4" i="31"/>
  <c r="RR4" i="31"/>
  <c r="RM4" i="31"/>
  <c r="RG4" i="31"/>
  <c r="RB4" i="31"/>
  <c r="QV4" i="31"/>
  <c r="QQ4" i="31"/>
  <c r="QK4" i="31"/>
  <c r="QF4" i="31"/>
  <c r="PZ4" i="31"/>
  <c r="PU4" i="31"/>
  <c r="PO4" i="31"/>
  <c r="PJ4" i="31"/>
  <c r="PD4" i="31"/>
  <c r="OY4" i="31"/>
  <c r="OS4" i="31"/>
  <c r="ON4" i="31"/>
  <c r="OH4" i="31"/>
  <c r="OC4" i="31"/>
  <c r="NW4" i="31"/>
  <c r="NR4" i="31"/>
  <c r="NL4" i="31"/>
  <c r="NG4" i="31"/>
  <c r="NA4" i="31"/>
  <c r="MV4" i="31"/>
  <c r="MP4" i="31"/>
  <c r="MK4" i="31"/>
  <c r="ME4" i="31"/>
  <c r="LZ4" i="31"/>
  <c r="LT4" i="31"/>
  <c r="LO4" i="31"/>
  <c r="LI4" i="31"/>
  <c r="LD4" i="31"/>
  <c r="KX4" i="31"/>
  <c r="KS4" i="31"/>
  <c r="KM4" i="31"/>
  <c r="KH4" i="31"/>
  <c r="KB4" i="31"/>
  <c r="JW4" i="31"/>
  <c r="JQ4" i="31"/>
  <c r="JL4" i="31"/>
  <c r="JF4" i="31"/>
  <c r="JA4" i="31"/>
  <c r="IU4" i="31"/>
  <c r="IP4" i="31"/>
  <c r="IJ4" i="31"/>
  <c r="IE4" i="31"/>
  <c r="HY4" i="31"/>
  <c r="HT4" i="31"/>
  <c r="HN4" i="31"/>
  <c r="HI4" i="31"/>
  <c r="HC4" i="31"/>
  <c r="GX4" i="31"/>
  <c r="GR4" i="31"/>
  <c r="GM4" i="31"/>
  <c r="GG4" i="31"/>
  <c r="GB4" i="31"/>
  <c r="FV4" i="31"/>
  <c r="FQ4" i="31"/>
  <c r="FK4" i="31"/>
  <c r="FF4" i="31"/>
  <c r="EZ4" i="31"/>
  <c r="EU4" i="31"/>
  <c r="EO4" i="31"/>
  <c r="EJ4" i="31"/>
  <c r="ED4" i="31"/>
  <c r="DY4" i="31"/>
  <c r="DS4" i="31"/>
  <c r="DN4" i="31"/>
  <c r="DH4" i="31"/>
  <c r="DC4" i="31"/>
  <c r="CW4" i="31"/>
  <c r="CR4" i="31"/>
  <c r="CL4" i="31"/>
  <c r="CG4" i="31"/>
  <c r="CA4" i="31"/>
  <c r="BV4" i="31"/>
  <c r="BP4" i="31"/>
  <c r="BK4" i="31"/>
  <c r="BE4" i="31"/>
  <c r="AZ4" i="31"/>
  <c r="AT4" i="31"/>
  <c r="AO4" i="31"/>
  <c r="AI4" i="31"/>
  <c r="AD4" i="31"/>
  <c r="X4" i="31"/>
  <c r="S4" i="31"/>
  <c r="M4" i="31"/>
  <c r="H4" i="31"/>
  <c r="B4" i="31"/>
  <c r="UL1" i="2"/>
  <c r="UF1" i="2"/>
  <c r="UA1" i="2"/>
  <c r="TU1" i="2"/>
  <c r="TP1" i="2"/>
  <c r="TJ1" i="2"/>
  <c r="TE1" i="2"/>
  <c r="SY1" i="2"/>
  <c r="ST1" i="2"/>
  <c r="SN1" i="2"/>
  <c r="SI1" i="2"/>
  <c r="SC1" i="2"/>
  <c r="RX1" i="2"/>
  <c r="RR1" i="2"/>
  <c r="RM1" i="2"/>
  <c r="RG1" i="2"/>
  <c r="RB1" i="2"/>
  <c r="QV1" i="2"/>
  <c r="QQ1" i="2"/>
  <c r="QK1" i="2"/>
  <c r="QF1" i="2"/>
  <c r="PZ1" i="2"/>
  <c r="PU1" i="2"/>
  <c r="PO1" i="2"/>
  <c r="PJ1" i="2"/>
  <c r="PD1" i="2"/>
  <c r="OY1" i="2"/>
  <c r="OS1" i="2"/>
  <c r="ON1" i="2"/>
  <c r="OH1" i="2"/>
  <c r="OC1" i="2"/>
  <c r="NW1" i="2"/>
  <c r="NR1" i="2"/>
  <c r="NL1" i="2"/>
  <c r="NG1" i="2"/>
  <c r="NA1" i="2"/>
  <c r="MV1" i="2"/>
  <c r="MP1" i="2"/>
  <c r="MK1" i="2"/>
  <c r="ME1" i="2"/>
  <c r="LZ1" i="2"/>
  <c r="LT1" i="2"/>
  <c r="LO1" i="2"/>
  <c r="LI1" i="2"/>
  <c r="LD1" i="2"/>
  <c r="KX1" i="2"/>
  <c r="KS1" i="2"/>
  <c r="KM1" i="2"/>
  <c r="KH1" i="2"/>
  <c r="KB1" i="2"/>
  <c r="JW1" i="2"/>
  <c r="JQ1" i="2"/>
  <c r="JL1" i="2"/>
  <c r="JF1" i="2"/>
  <c r="JA1" i="2"/>
  <c r="IU1" i="2"/>
  <c r="IP1" i="2"/>
  <c r="IJ1" i="2"/>
  <c r="IE1" i="2"/>
  <c r="HY1" i="2"/>
  <c r="HT1" i="2"/>
  <c r="HN1" i="2"/>
  <c r="HI1" i="2"/>
  <c r="HC1" i="2"/>
  <c r="GX1" i="2"/>
  <c r="GR1" i="2"/>
  <c r="GM1" i="2"/>
  <c r="GG1" i="2"/>
  <c r="GB1" i="2"/>
  <c r="FV1" i="2"/>
  <c r="FQ1" i="2"/>
  <c r="FK1" i="2"/>
  <c r="FF1" i="2"/>
  <c r="EZ1" i="2"/>
  <c r="EU1" i="2"/>
  <c r="EO1" i="2"/>
  <c r="EJ1" i="2"/>
  <c r="ED1" i="2"/>
  <c r="DY1" i="2"/>
  <c r="DS1" i="2"/>
  <c r="DN1" i="2"/>
  <c r="DH1" i="2"/>
  <c r="DC1" i="2"/>
  <c r="CW1" i="2"/>
  <c r="CR1" i="2"/>
  <c r="CL1" i="2"/>
  <c r="CG1" i="2"/>
  <c r="CA1" i="2"/>
  <c r="BV1" i="2"/>
  <c r="BP1" i="2"/>
  <c r="BK1" i="2"/>
  <c r="BE1" i="2"/>
  <c r="AZ1" i="2"/>
  <c r="AT1" i="2"/>
  <c r="AO1" i="2"/>
  <c r="AI1" i="2"/>
  <c r="AD1" i="2"/>
  <c r="X1" i="2"/>
  <c r="S1" i="2"/>
  <c r="M1" i="2"/>
  <c r="SC4" i="27"/>
  <c r="RX4" i="27"/>
  <c r="RS4" i="27"/>
  <c r="RN4" i="27"/>
  <c r="RI4" i="27"/>
  <c r="RD4" i="27"/>
  <c r="QY4" i="27"/>
  <c r="QT4" i="27"/>
  <c r="QO4" i="27"/>
  <c r="QJ4" i="27"/>
  <c r="QE4" i="27"/>
  <c r="PZ4" i="27"/>
  <c r="PU4" i="27"/>
  <c r="PP4" i="27"/>
  <c r="PK4" i="27"/>
  <c r="PF4" i="27"/>
  <c r="PA4" i="27"/>
  <c r="OV4" i="27"/>
  <c r="OQ4" i="27"/>
  <c r="OL4" i="27"/>
  <c r="OG4" i="27"/>
  <c r="OB4" i="27"/>
  <c r="NW4" i="27"/>
  <c r="NR4" i="27"/>
  <c r="NM4" i="27"/>
  <c r="NH4" i="27"/>
  <c r="NC4" i="27"/>
  <c r="MX4" i="27"/>
  <c r="MS4" i="27"/>
  <c r="MN4" i="27"/>
  <c r="MI4" i="27"/>
  <c r="MD4" i="27"/>
  <c r="LY4" i="27"/>
  <c r="LT4" i="27"/>
  <c r="LO4" i="27"/>
  <c r="LJ4" i="27"/>
  <c r="LE4" i="27"/>
  <c r="KZ4" i="27"/>
  <c r="KU4" i="27"/>
  <c r="KP4" i="27"/>
  <c r="KK4" i="27"/>
  <c r="KF4" i="27"/>
  <c r="KA4" i="27"/>
  <c r="JV4" i="27"/>
  <c r="JQ4" i="27"/>
  <c r="JL4" i="27"/>
  <c r="JG4" i="27"/>
  <c r="JB4" i="27"/>
  <c r="IW4" i="27"/>
  <c r="IR4" i="27"/>
  <c r="IM4" i="27"/>
  <c r="IH4" i="27"/>
  <c r="IC4" i="27"/>
  <c r="HX4" i="27"/>
  <c r="HS4" i="27"/>
  <c r="HN4" i="27"/>
  <c r="HI4" i="27"/>
  <c r="HD4" i="27"/>
  <c r="GY4" i="27"/>
  <c r="GT4" i="27"/>
  <c r="GO4" i="27"/>
  <c r="GJ4" i="27"/>
  <c r="GE4" i="27"/>
  <c r="FZ4" i="27"/>
  <c r="FU4" i="27"/>
  <c r="FP4" i="27"/>
  <c r="FK4" i="27"/>
  <c r="FF4" i="27"/>
  <c r="FA4" i="27"/>
  <c r="EV4" i="27"/>
  <c r="EQ4" i="27"/>
  <c r="EL4" i="27"/>
  <c r="EG4" i="27"/>
  <c r="EB4" i="27"/>
  <c r="DW4" i="27"/>
  <c r="DR4" i="27"/>
  <c r="DM4" i="27"/>
  <c r="DH4" i="27"/>
  <c r="DC4" i="27"/>
  <c r="CX4" i="27"/>
  <c r="CS4" i="27"/>
  <c r="CN4" i="27"/>
  <c r="CI4" i="27"/>
  <c r="CD4" i="27"/>
  <c r="BY4" i="27"/>
  <c r="BT4" i="27"/>
  <c r="BO4" i="27"/>
  <c r="BJ4" i="27"/>
  <c r="BE4" i="27"/>
  <c r="AZ4" i="27"/>
  <c r="AU4" i="27"/>
  <c r="AP4" i="27"/>
  <c r="AK4" i="27"/>
  <c r="AF4" i="27"/>
  <c r="AA4" i="27"/>
  <c r="V4" i="27"/>
  <c r="Q4" i="27"/>
  <c r="L4" i="27"/>
  <c r="G4" i="27"/>
  <c r="B4" i="27"/>
  <c r="A4" i="27"/>
  <c r="F4" i="27"/>
  <c r="K4" i="27"/>
  <c r="P4" i="27"/>
  <c r="U4" i="27"/>
  <c r="Z4" i="27"/>
  <c r="AE4" i="27"/>
  <c r="AJ4" i="27"/>
  <c r="AO4" i="27"/>
  <c r="AT4" i="27"/>
  <c r="AY4" i="27"/>
  <c r="BD4" i="27"/>
  <c r="BI4" i="27"/>
  <c r="BN4" i="27"/>
  <c r="BS4" i="27"/>
  <c r="BX4" i="27"/>
  <c r="CC4" i="27"/>
  <c r="CH4" i="27"/>
  <c r="CM4" i="27"/>
  <c r="CR4" i="27"/>
  <c r="CW4" i="27"/>
  <c r="DB4" i="27"/>
  <c r="DG4" i="27"/>
  <c r="DL4" i="27"/>
  <c r="DQ4" i="27"/>
  <c r="DV4" i="27"/>
  <c r="EA4" i="27"/>
  <c r="EF4" i="27"/>
  <c r="EK4" i="27"/>
  <c r="EP4" i="27"/>
  <c r="EU4" i="27"/>
  <c r="EZ4" i="27"/>
  <c r="FE4" i="27"/>
  <c r="FJ4" i="27"/>
  <c r="FO4" i="27"/>
  <c r="FT4" i="27"/>
  <c r="FY4" i="27"/>
  <c r="GD4" i="27"/>
  <c r="GI4" i="27"/>
  <c r="GN4" i="27"/>
  <c r="GS4" i="27"/>
  <c r="GX4" i="27"/>
  <c r="HC4" i="27"/>
  <c r="HH4" i="27"/>
  <c r="HM4" i="27"/>
  <c r="HR4" i="27"/>
  <c r="HW4" i="27"/>
  <c r="IB4" i="27"/>
  <c r="IG4" i="27"/>
  <c r="IL4" i="27"/>
  <c r="IQ4" i="27"/>
  <c r="IV4" i="27"/>
  <c r="JA4" i="27"/>
  <c r="JF4" i="27"/>
  <c r="JK4" i="27"/>
  <c r="JP4" i="27"/>
  <c r="JU4" i="27"/>
  <c r="JZ4" i="27"/>
  <c r="KE4" i="27"/>
  <c r="KJ4" i="27"/>
  <c r="KO4" i="27"/>
  <c r="KT4" i="27"/>
  <c r="KY4" i="27"/>
  <c r="LD4" i="27"/>
  <c r="LI4" i="27"/>
  <c r="LN4" i="27"/>
  <c r="LS4" i="27"/>
  <c r="LX4" i="27"/>
  <c r="MC4" i="27"/>
  <c r="MH4" i="27"/>
  <c r="MM4" i="27"/>
  <c r="MR4" i="27"/>
  <c r="MW4" i="27"/>
  <c r="NB4" i="27"/>
  <c r="NG4" i="27"/>
  <c r="NL4" i="27"/>
  <c r="NQ4" i="27"/>
  <c r="NV4" i="27"/>
  <c r="OA4" i="27"/>
  <c r="OF4" i="27"/>
  <c r="OK4" i="27"/>
  <c r="OP4" i="27"/>
  <c r="OU4" i="27"/>
  <c r="OZ4" i="27"/>
  <c r="PE4" i="27"/>
  <c r="PJ4" i="27"/>
  <c r="PO4" i="27"/>
  <c r="PT4" i="27"/>
  <c r="PY4" i="27"/>
  <c r="QD4" i="27"/>
  <c r="QI4" i="27"/>
  <c r="QN4" i="27"/>
  <c r="QS4" i="27"/>
  <c r="QX4" i="27"/>
  <c r="RC4" i="27"/>
  <c r="RH4" i="27"/>
  <c r="RM4" i="27"/>
  <c r="RR4" i="27"/>
  <c r="RW4" i="27"/>
  <c r="SB4" i="27"/>
  <c r="L1" i="2"/>
  <c r="R1" i="2"/>
  <c r="W1" i="2"/>
  <c r="AC1" i="2"/>
  <c r="AH1" i="2"/>
  <c r="AN1" i="2"/>
  <c r="AS1" i="2"/>
  <c r="AY1" i="2"/>
  <c r="BD1" i="2"/>
  <c r="BJ1" i="2"/>
  <c r="BO1" i="2"/>
  <c r="BU1" i="2"/>
  <c r="BZ1" i="2"/>
  <c r="CF1" i="2"/>
  <c r="CK1" i="2"/>
  <c r="CQ1" i="2"/>
  <c r="CV1" i="2"/>
  <c r="DB1" i="2"/>
  <c r="DG1" i="2"/>
  <c r="DM1" i="2"/>
  <c r="DR1" i="2"/>
  <c r="DX1" i="2"/>
  <c r="EC1" i="2"/>
  <c r="EI1" i="2"/>
  <c r="EN1" i="2"/>
  <c r="ET1" i="2"/>
  <c r="EY1" i="2"/>
  <c r="FE1" i="2"/>
  <c r="FJ1" i="2"/>
  <c r="FP1" i="2"/>
  <c r="FU1" i="2"/>
  <c r="GA1" i="2"/>
  <c r="GF1" i="2"/>
  <c r="GL1" i="2"/>
  <c r="GQ1" i="2"/>
  <c r="GW1" i="2"/>
  <c r="HB1" i="2"/>
  <c r="HH1" i="2"/>
  <c r="HM1" i="2"/>
  <c r="HS1" i="2"/>
  <c r="HX1" i="2"/>
  <c r="ID1" i="2"/>
  <c r="II1" i="2"/>
  <c r="IO1" i="2"/>
  <c r="IT1" i="2"/>
  <c r="IZ1" i="2"/>
  <c r="JE1" i="2"/>
  <c r="JK1" i="2"/>
  <c r="JP1" i="2"/>
  <c r="JV1" i="2"/>
  <c r="KA1" i="2"/>
  <c r="KG1" i="2"/>
  <c r="KL1" i="2"/>
  <c r="KR1" i="2"/>
  <c r="KW1" i="2"/>
  <c r="LC1" i="2"/>
  <c r="LH1" i="2"/>
  <c r="LN1" i="2"/>
  <c r="LS1" i="2"/>
  <c r="LY1" i="2"/>
  <c r="MD1" i="2"/>
  <c r="MJ1" i="2"/>
  <c r="MO1" i="2"/>
  <c r="MU1" i="2"/>
  <c r="MZ1" i="2"/>
  <c r="NF1" i="2"/>
  <c r="NK1" i="2"/>
  <c r="NQ1" i="2"/>
  <c r="NV1" i="2"/>
  <c r="OB1" i="2"/>
  <c r="OG1" i="2"/>
  <c r="OM1" i="2"/>
  <c r="OR1" i="2"/>
  <c r="OX1" i="2"/>
  <c r="PC1" i="2"/>
  <c r="PI1" i="2"/>
  <c r="PN1" i="2"/>
  <c r="PT1" i="2"/>
  <c r="PY1" i="2"/>
  <c r="QE1" i="2"/>
  <c r="QJ1" i="2"/>
  <c r="QP1" i="2"/>
  <c r="QU1" i="2"/>
  <c r="RA1" i="2"/>
  <c r="RF1" i="2"/>
  <c r="RL1" i="2"/>
  <c r="RQ1" i="2"/>
  <c r="RW1" i="2"/>
  <c r="SB1" i="2"/>
  <c r="SH1" i="2"/>
  <c r="SM1" i="2"/>
  <c r="SS1" i="2"/>
  <c r="SX1" i="2"/>
  <c r="TD1" i="2"/>
  <c r="TI1" i="2"/>
  <c r="TO1" i="2"/>
  <c r="TT1" i="2"/>
  <c r="TZ1" i="2"/>
  <c r="UE1" i="2"/>
  <c r="UK1" i="2"/>
  <c r="A4" i="31"/>
  <c r="G4" i="31"/>
  <c r="L4" i="31"/>
  <c r="R4" i="31"/>
  <c r="W4" i="31"/>
  <c r="AC4" i="31"/>
  <c r="AH4" i="31"/>
  <c r="AN4" i="31"/>
  <c r="AS4" i="31"/>
  <c r="AY4" i="31"/>
  <c r="BD4" i="31"/>
  <c r="BJ4" i="31"/>
  <c r="BO4" i="31"/>
  <c r="BU4" i="31"/>
  <c r="BZ4" i="31"/>
  <c r="CF4" i="31"/>
  <c r="CK4" i="31"/>
  <c r="CQ4" i="31"/>
  <c r="CV4" i="31"/>
  <c r="DB4" i="31"/>
  <c r="DG4" i="31"/>
  <c r="DM4" i="31"/>
  <c r="DR4" i="31"/>
  <c r="DX4" i="31"/>
  <c r="EC4" i="31"/>
  <c r="EI4" i="31"/>
  <c r="EN4" i="31"/>
  <c r="ET4" i="31"/>
  <c r="EY4" i="31"/>
  <c r="FE4" i="31"/>
  <c r="FJ4" i="31"/>
  <c r="FP4" i="31"/>
  <c r="FU4" i="31"/>
  <c r="GA4" i="31"/>
  <c r="GF4" i="31"/>
  <c r="GL4" i="31"/>
  <c r="GQ4" i="31"/>
  <c r="GW4" i="31"/>
  <c r="HB4" i="31"/>
  <c r="HH4" i="31"/>
  <c r="HM4" i="31"/>
  <c r="HS4" i="31"/>
  <c r="HX4" i="31"/>
  <c r="ID4" i="31"/>
  <c r="II4" i="31"/>
  <c r="IO4" i="31"/>
  <c r="IT4" i="31"/>
  <c r="IZ4" i="31"/>
  <c r="JE4" i="31"/>
  <c r="JK4" i="31"/>
  <c r="JP4" i="31"/>
  <c r="JV4" i="31"/>
  <c r="KA4" i="31"/>
  <c r="KG4" i="31"/>
  <c r="KL4" i="31"/>
  <c r="KR4" i="31"/>
  <c r="KW4" i="31"/>
  <c r="LC4" i="31"/>
  <c r="LH4" i="31"/>
  <c r="LN4" i="31"/>
  <c r="LS4" i="31"/>
  <c r="LY4" i="31"/>
  <c r="MD4" i="31"/>
  <c r="MJ4" i="31"/>
  <c r="MO4" i="31"/>
  <c r="MU4" i="31"/>
  <c r="MZ4" i="31"/>
  <c r="NF4" i="31"/>
  <c r="NK4" i="31"/>
  <c r="NQ4" i="31"/>
  <c r="NV4" i="31"/>
  <c r="OB4" i="31"/>
  <c r="OG4" i="31"/>
  <c r="OM4" i="31"/>
  <c r="OR4" i="31"/>
  <c r="OX4" i="31"/>
  <c r="PC4" i="31"/>
  <c r="PI4" i="31"/>
  <c r="PN4" i="31"/>
  <c r="PT4" i="31"/>
  <c r="PY4" i="31"/>
  <c r="QE4" i="31"/>
  <c r="QJ4" i="31"/>
  <c r="QP4" i="31"/>
  <c r="QU4" i="31"/>
  <c r="RA4" i="31"/>
  <c r="RF4" i="31"/>
  <c r="RL4" i="31"/>
  <c r="RQ4" i="31"/>
  <c r="RW4" i="31"/>
  <c r="SB4" i="31"/>
  <c r="SH4" i="31"/>
  <c r="SM4" i="31"/>
  <c r="SS4" i="31"/>
  <c r="SX4" i="31"/>
  <c r="TD4" i="31"/>
  <c r="TI4" i="31"/>
  <c r="TO4" i="31"/>
  <c r="TT4" i="31"/>
  <c r="TZ4" i="31"/>
  <c r="RY4" i="2" l="1"/>
  <c r="RC4" i="2"/>
  <c r="TK4" i="2"/>
  <c r="UB4" i="2"/>
  <c r="BL4" i="2"/>
  <c r="DZ4" i="2"/>
  <c r="QR4" i="2"/>
  <c r="BQ4" i="2"/>
  <c r="DT2" i="2"/>
  <c r="DI5" i="31" s="1"/>
  <c r="PE3" i="2"/>
  <c r="GS13" i="45" s="1"/>
  <c r="QW4" i="2"/>
  <c r="RH4" i="2"/>
  <c r="SZ4" i="2"/>
  <c r="TV4" i="2"/>
  <c r="UG4" i="2"/>
  <c r="SJ4" i="2"/>
  <c r="UM4" i="2"/>
  <c r="SU4" i="2"/>
  <c r="TZ4" i="2"/>
  <c r="EK4" i="2"/>
  <c r="ML4" i="2"/>
  <c r="RP5" i="2"/>
  <c r="RE8" i="31" s="1"/>
  <c r="EP4" i="2"/>
  <c r="PK4" i="2"/>
  <c r="QG4" i="2"/>
  <c r="SO4" i="2"/>
  <c r="MQ4" i="2"/>
  <c r="NB4" i="2"/>
  <c r="NX4" i="2"/>
  <c r="NZ5" i="2"/>
  <c r="NO8" i="31" s="1"/>
  <c r="OI4" i="2"/>
  <c r="OT4" i="2"/>
  <c r="PC2" i="2"/>
  <c r="PP4" i="2"/>
  <c r="QA4" i="2"/>
  <c r="QL4" i="2"/>
  <c r="RF4" i="2"/>
  <c r="HX5" i="45" s="1"/>
  <c r="RO2" i="2"/>
  <c r="PM5" i="27" s="1"/>
  <c r="RS4" i="2"/>
  <c r="SB3" i="2"/>
  <c r="PY6" i="27" s="1"/>
  <c r="SD4" i="2"/>
  <c r="SX5" i="2"/>
  <c r="SM8" i="31" s="1"/>
  <c r="TP3" i="2"/>
  <c r="TE6" i="31" s="1"/>
  <c r="KY4" i="2"/>
  <c r="KW4" i="2"/>
  <c r="EN14" i="45" s="1"/>
  <c r="MW4" i="2"/>
  <c r="PI4" i="2"/>
  <c r="OX7" i="31" s="1"/>
  <c r="PV4" i="2"/>
  <c r="PZ5" i="2"/>
  <c r="PO8" i="31" s="1"/>
  <c r="QB2" i="2"/>
  <c r="PQ5" i="31" s="1"/>
  <c r="QG3" i="2"/>
  <c r="HJ13" i="45" s="1"/>
  <c r="RN4" i="2"/>
  <c r="SU2" i="2"/>
  <c r="IQ12" i="45" s="1"/>
  <c r="TF4" i="2"/>
  <c r="TQ4" i="2"/>
  <c r="AJ4" i="2"/>
  <c r="AP4" i="2"/>
  <c r="AU4" i="2"/>
  <c r="CB4" i="2"/>
  <c r="CM4" i="2"/>
  <c r="DI4" i="2"/>
  <c r="EE4" i="2"/>
  <c r="FY3" i="2"/>
  <c r="EY6" i="27" s="1"/>
  <c r="HZ4" i="2"/>
  <c r="IV4" i="2"/>
  <c r="NV2" i="2"/>
  <c r="IZ6" i="2"/>
  <c r="HR9" i="27" s="1"/>
  <c r="KT4" i="2"/>
  <c r="NH4" i="2"/>
  <c r="NS4" i="2"/>
  <c r="NY3" i="2"/>
  <c r="OZ4" i="2"/>
  <c r="Y3" i="2"/>
  <c r="N6" i="31" s="1"/>
  <c r="Y4" i="2"/>
  <c r="AE4" i="2"/>
  <c r="CH4" i="2"/>
  <c r="CS4" i="2"/>
  <c r="DO4" i="2"/>
  <c r="FG4" i="2"/>
  <c r="FM2" i="2"/>
  <c r="FB5" i="31" s="1"/>
  <c r="FR4" i="2"/>
  <c r="FC2" i="2"/>
  <c r="EE5" i="27" s="1"/>
  <c r="FS3" i="2"/>
  <c r="CI4" i="45" s="1"/>
  <c r="FU3" i="2"/>
  <c r="BZ13" i="45" s="1"/>
  <c r="SO3" i="2"/>
  <c r="SD6" i="31" s="1"/>
  <c r="SP5" i="2"/>
  <c r="SQ2" i="2"/>
  <c r="SS2" i="2"/>
  <c r="ST5" i="2"/>
  <c r="SI8" i="31" s="1"/>
  <c r="SU3" i="2"/>
  <c r="SV5" i="2"/>
  <c r="SK8" i="31" s="1"/>
  <c r="SW2" i="2"/>
  <c r="SX2" i="2"/>
  <c r="TM5" i="2"/>
  <c r="TO5" i="2"/>
  <c r="TU2" i="2"/>
  <c r="TV2" i="2"/>
  <c r="UA4" i="2"/>
  <c r="UB2" i="2"/>
  <c r="UD2" i="2"/>
  <c r="UE2" i="2"/>
  <c r="UG2" i="2"/>
  <c r="UH3" i="2"/>
  <c r="UO4" i="2"/>
  <c r="P2" i="2"/>
  <c r="H11" i="9" s="1"/>
  <c r="BD2" i="2"/>
  <c r="W3" i="45" s="1"/>
  <c r="CM2" i="2"/>
  <c r="DG2" i="2"/>
  <c r="CM5" i="27" s="1"/>
  <c r="DI3" i="2"/>
  <c r="CO6" i="27" s="1"/>
  <c r="DN2" i="2"/>
  <c r="CS5" i="27" s="1"/>
  <c r="DR2" i="2"/>
  <c r="DG5" i="31" s="1"/>
  <c r="QL5" i="2"/>
  <c r="QM4" i="2"/>
  <c r="HP5" i="45" s="1"/>
  <c r="QN4" i="2"/>
  <c r="QC7" i="31" s="1"/>
  <c r="QP4" i="2"/>
  <c r="OP7" i="27" s="1"/>
  <c r="QY3" i="2"/>
  <c r="RB5" i="2"/>
  <c r="HT15" i="45" s="1"/>
  <c r="RC2" i="2"/>
  <c r="RD4" i="2"/>
  <c r="RE4" i="2"/>
  <c r="QT7" i="31" s="1"/>
  <c r="RF2" i="2"/>
  <c r="RG5" i="2"/>
  <c r="RH5" i="2"/>
  <c r="RJ3" i="2"/>
  <c r="RN3" i="2"/>
  <c r="RO5" i="2"/>
  <c r="RD8" i="31" s="1"/>
  <c r="RP3" i="2"/>
  <c r="RQ4" i="2"/>
  <c r="RY3" i="2"/>
  <c r="SA5" i="2"/>
  <c r="SC4" i="2"/>
  <c r="PZ7" i="27" s="1"/>
  <c r="SD2" i="2"/>
  <c r="SE5" i="2"/>
  <c r="RT8" i="31" s="1"/>
  <c r="SF5" i="2"/>
  <c r="SH5" i="2"/>
  <c r="SI2" i="2"/>
  <c r="SJ2" i="2"/>
  <c r="SK4" i="2"/>
  <c r="RZ7" i="31" s="1"/>
  <c r="SL4" i="2"/>
  <c r="SN6" i="2"/>
  <c r="SC9" i="31" s="1"/>
  <c r="PO3" i="2"/>
  <c r="PP5" i="2"/>
  <c r="PQ5" i="2"/>
  <c r="HE6" i="45" s="1"/>
  <c r="PR2" i="2"/>
  <c r="PV3" i="2"/>
  <c r="PW3" i="2"/>
  <c r="PX2" i="2"/>
  <c r="PZ2" i="2"/>
  <c r="QA2" i="2"/>
  <c r="QB3" i="2"/>
  <c r="QC3" i="2"/>
  <c r="PR6" i="31" s="1"/>
  <c r="QE4" i="2"/>
  <c r="PT7" i="31" s="1"/>
  <c r="QF3" i="2"/>
  <c r="QJ2" i="2"/>
  <c r="FW6" i="2"/>
  <c r="EW9" i="27" s="1"/>
  <c r="FY2" i="2"/>
  <c r="CD12" i="45" s="1"/>
  <c r="GC4" i="2"/>
  <c r="GN4" i="2"/>
  <c r="GQ2" i="2"/>
  <c r="GF5" i="31" s="1"/>
  <c r="GS4" i="2"/>
  <c r="GY4" i="2"/>
  <c r="GZ3" i="2"/>
  <c r="FW6" i="27" s="1"/>
  <c r="HA2" i="2"/>
  <c r="FX5" i="27" s="1"/>
  <c r="HB2" i="2"/>
  <c r="CV3" i="45" s="1"/>
  <c r="HD4" i="2"/>
  <c r="HP2" i="2"/>
  <c r="CY12" i="45" s="1"/>
  <c r="HS2" i="2"/>
  <c r="GN5" i="27" s="1"/>
  <c r="HV2" i="2"/>
  <c r="DE12" i="45" s="1"/>
  <c r="IB2" i="2"/>
  <c r="HQ5" i="31" s="1"/>
  <c r="IF4" i="2"/>
  <c r="IK4" i="2"/>
  <c r="IM3" i="2"/>
  <c r="DK13" i="45" s="1"/>
  <c r="IP2" i="2"/>
  <c r="DN12" i="45" s="1"/>
  <c r="IQ4" i="2"/>
  <c r="IR2" i="2"/>
  <c r="IG5" i="31" s="1"/>
  <c r="IV3" i="2"/>
  <c r="DT4" i="45" s="1"/>
  <c r="JB4" i="2"/>
  <c r="JG4" i="2"/>
  <c r="JK2" i="2"/>
  <c r="IB5" i="27" s="1"/>
  <c r="JM4" i="2"/>
  <c r="JV2" i="2"/>
  <c r="EI3" i="45" s="1"/>
  <c r="JX4" i="2"/>
  <c r="JZ2" i="2"/>
  <c r="IP5" i="27" s="1"/>
  <c r="KD4" i="2"/>
  <c r="EF14" i="45" s="1"/>
  <c r="KI4" i="2"/>
  <c r="KK3" i="2"/>
  <c r="KR2" i="2"/>
  <c r="KG5" i="31" s="1"/>
  <c r="KT2" i="2"/>
  <c r="KI5" i="31" s="1"/>
  <c r="LE4" i="2"/>
  <c r="LG4" i="2"/>
  <c r="KV7" i="31" s="1"/>
  <c r="LP4" i="2"/>
  <c r="LV4" i="2"/>
  <c r="LK7" i="31" s="1"/>
  <c r="LY2" i="2"/>
  <c r="LN5" i="31" s="1"/>
  <c r="MU2" i="2"/>
  <c r="LD5" i="27" s="1"/>
  <c r="MX5" i="2"/>
  <c r="LG8" i="27" s="1"/>
  <c r="MY3" i="2"/>
  <c r="MZ3" i="2"/>
  <c r="FU4" i="45" s="1"/>
  <c r="NB5" i="2"/>
  <c r="MQ8" i="31" s="1"/>
  <c r="NC2" i="2"/>
  <c r="MR5" i="31" s="1"/>
  <c r="ND2" i="2"/>
  <c r="MS5" i="31" s="1"/>
  <c r="NG3" i="2"/>
  <c r="MV6" i="31" s="1"/>
  <c r="NH3" i="2"/>
  <c r="MW6" i="31" s="1"/>
  <c r="NI3" i="2"/>
  <c r="MX6" i="31" s="1"/>
  <c r="NJ2" i="2"/>
  <c r="LR5" i="27" s="1"/>
  <c r="NM4" i="2"/>
  <c r="NT4" i="2"/>
  <c r="MA7" i="27" s="1"/>
  <c r="NV5" i="2"/>
  <c r="NK8" i="31" s="1"/>
  <c r="NW4" i="2"/>
  <c r="NX3" i="2"/>
  <c r="ME6" i="27" s="1"/>
  <c r="NY2" i="2"/>
  <c r="OB2" i="2"/>
  <c r="OC2" i="2"/>
  <c r="OD4" i="2"/>
  <c r="OE4" i="2"/>
  <c r="NT7" i="31" s="1"/>
  <c r="OF3" i="2"/>
  <c r="OG5" i="2"/>
  <c r="MM8" i="27" s="1"/>
  <c r="OH3" i="2"/>
  <c r="MN6" i="27" s="1"/>
  <c r="OI2" i="2"/>
  <c r="OK2" i="2"/>
  <c r="OO4" i="2"/>
  <c r="OU4" i="2"/>
  <c r="OV4" i="2"/>
  <c r="OY2" i="2"/>
  <c r="PA3" i="2"/>
  <c r="OP6" i="31" s="1"/>
  <c r="PB3" i="2"/>
  <c r="PC4" i="2"/>
  <c r="PD3" i="2"/>
  <c r="PE4" i="2"/>
  <c r="PF5" i="2"/>
  <c r="PG2" i="2"/>
  <c r="PI2" i="2"/>
  <c r="PJ5" i="2"/>
  <c r="PK2" i="2"/>
  <c r="PN6" i="2"/>
  <c r="PC9" i="31" s="1"/>
  <c r="EC3" i="2"/>
  <c r="EU2" i="2"/>
  <c r="FA4" i="2"/>
  <c r="FL4" i="2"/>
  <c r="FQ2" i="2"/>
  <c r="M2" i="2"/>
  <c r="B3" i="45" s="1"/>
  <c r="N2" i="2"/>
  <c r="U5" i="2"/>
  <c r="W2" i="2"/>
  <c r="AQ2" i="2"/>
  <c r="AS2" i="2"/>
  <c r="BF4" i="2"/>
  <c r="CI2" i="2"/>
  <c r="BX5" i="31" s="1"/>
  <c r="CT2" i="2"/>
  <c r="DE3" i="2"/>
  <c r="DT4" i="2"/>
  <c r="QK6" i="2"/>
  <c r="SJ5" i="31"/>
  <c r="QP5" i="27"/>
  <c r="NL7" i="27"/>
  <c r="GW14" i="45"/>
  <c r="AS12" i="45"/>
  <c r="CV5" i="31"/>
  <c r="M6" i="27"/>
  <c r="PE7" i="27"/>
  <c r="QU7" i="31"/>
  <c r="FN6" i="31"/>
  <c r="GB2" i="2"/>
  <c r="GB3" i="2"/>
  <c r="HK5" i="31"/>
  <c r="HX2" i="2"/>
  <c r="HX3" i="2"/>
  <c r="HX5" i="2"/>
  <c r="IF2" i="2"/>
  <c r="IO2" i="2"/>
  <c r="IQ2" i="2"/>
  <c r="IU6" i="2"/>
  <c r="IX6" i="2"/>
  <c r="IX2" i="2"/>
  <c r="DX7" i="45"/>
  <c r="IO9" i="31"/>
  <c r="IZ4" i="2"/>
  <c r="IZ2" i="2"/>
  <c r="JA2" i="2"/>
  <c r="JE2" i="2"/>
  <c r="JE3" i="2"/>
  <c r="JI3" i="2"/>
  <c r="JR4" i="2"/>
  <c r="KC4" i="2"/>
  <c r="KC2" i="2"/>
  <c r="KH3" i="2"/>
  <c r="KJ2" i="2"/>
  <c r="KL3" i="2"/>
  <c r="KN4" i="2"/>
  <c r="KO2" i="2"/>
  <c r="JD5" i="27" s="1"/>
  <c r="KO3" i="2"/>
  <c r="KU2" i="2"/>
  <c r="LJ4" i="2"/>
  <c r="LK3" i="2"/>
  <c r="LK2" i="2"/>
  <c r="LL2" i="2"/>
  <c r="LO6" i="2"/>
  <c r="LO3" i="2"/>
  <c r="LQ3" i="2"/>
  <c r="LU4" i="2"/>
  <c r="LW2" i="2"/>
  <c r="MA3" i="2"/>
  <c r="MA2" i="2"/>
  <c r="MA4" i="2"/>
  <c r="MB3" i="2"/>
  <c r="MB2" i="2"/>
  <c r="MD2" i="2"/>
  <c r="MF2" i="2"/>
  <c r="MF4" i="2"/>
  <c r="MH3" i="2"/>
  <c r="MK2" i="2"/>
  <c r="MK3" i="2"/>
  <c r="MN2" i="2"/>
  <c r="MN3" i="2"/>
  <c r="MR3" i="2"/>
  <c r="MR2" i="2"/>
  <c r="MS5" i="2"/>
  <c r="MS2" i="2"/>
  <c r="FP12" i="45"/>
  <c r="MJ5" i="31"/>
  <c r="MV5" i="2"/>
  <c r="EN5" i="27"/>
  <c r="HL3" i="2"/>
  <c r="HL2" i="2"/>
  <c r="KC3" i="2"/>
  <c r="CK12" i="45"/>
  <c r="FO5" i="27"/>
  <c r="CT13" i="45"/>
  <c r="HU4" i="2"/>
  <c r="IM2" i="2"/>
  <c r="EU6" i="27"/>
  <c r="JI2" i="2"/>
  <c r="JK5" i="45"/>
  <c r="TO7" i="31"/>
  <c r="RR7" i="27"/>
  <c r="GH4" i="2"/>
  <c r="GH2" i="2"/>
  <c r="HJ3" i="2"/>
  <c r="HJ4" i="2"/>
  <c r="HO2" i="2"/>
  <c r="HO4" i="2"/>
  <c r="FH6" i="31"/>
  <c r="FW4" i="2"/>
  <c r="IP15" i="45"/>
  <c r="QO8" i="27"/>
  <c r="QQ8" i="27"/>
  <c r="IR15" i="45"/>
  <c r="HQ5" i="45"/>
  <c r="OO7" i="27"/>
  <c r="IG6" i="45"/>
  <c r="PM8" i="27"/>
  <c r="IL6" i="45"/>
  <c r="QG7" i="27"/>
  <c r="IR5" i="45"/>
  <c r="IJ16" i="45"/>
  <c r="MK7" i="27"/>
  <c r="GJ6" i="45"/>
  <c r="EA3" i="2"/>
  <c r="EA2" i="2"/>
  <c r="ED3" i="2"/>
  <c r="EF2" i="2"/>
  <c r="DU5" i="31" s="1"/>
  <c r="EV4" i="2"/>
  <c r="EX2" i="2"/>
  <c r="FB3" i="2"/>
  <c r="FK4" i="2"/>
  <c r="FP2" i="2"/>
  <c r="FU4" i="2"/>
  <c r="FU2" i="2"/>
  <c r="IO4" i="2"/>
  <c r="JD2" i="2"/>
  <c r="OB8" i="27"/>
  <c r="HC15" i="45"/>
  <c r="T4" i="2"/>
  <c r="BA4" i="2"/>
  <c r="BC2" i="2"/>
  <c r="BW4" i="2"/>
  <c r="CJ2" i="2"/>
  <c r="CV2" i="2"/>
  <c r="CV4" i="2"/>
  <c r="CX4" i="2"/>
  <c r="CX2" i="2"/>
  <c r="CE5" i="27" s="1"/>
  <c r="CY2" i="2"/>
  <c r="DD4" i="2"/>
  <c r="DU2" i="2"/>
  <c r="DX4" i="2"/>
  <c r="PL6" i="31"/>
  <c r="PF8" i="31"/>
  <c r="PG8" i="27"/>
  <c r="PN8" i="27"/>
  <c r="IH6" i="45"/>
  <c r="BG2" i="2"/>
  <c r="AR5" i="27" s="1"/>
  <c r="BL2" i="2"/>
  <c r="IE2" i="2"/>
  <c r="IT6" i="45"/>
  <c r="QS8" i="27"/>
  <c r="DZ6" i="2"/>
  <c r="FG2" i="2"/>
  <c r="FI2" i="2"/>
  <c r="FK3" i="2"/>
  <c r="GW2" i="2"/>
  <c r="QY6" i="31"/>
  <c r="N4" i="2"/>
  <c r="KB4" i="2"/>
  <c r="NU5" i="27"/>
  <c r="PB5" i="27"/>
  <c r="NR6" i="27"/>
  <c r="PE2" i="2"/>
  <c r="QC2" i="2"/>
  <c r="RP2" i="2"/>
  <c r="SV2" i="2"/>
  <c r="OC3" i="2"/>
  <c r="QL3" i="2"/>
  <c r="SD3" i="2"/>
  <c r="UB3" i="2"/>
  <c r="TQ6" i="31" s="1"/>
  <c r="PJ4" i="2"/>
  <c r="RJ4" i="2"/>
  <c r="OE5" i="2"/>
  <c r="QA5" i="2"/>
  <c r="RQ5" i="2"/>
  <c r="IR3" i="2"/>
  <c r="LF3" i="2"/>
  <c r="LG2" i="2"/>
  <c r="LH2" i="2"/>
  <c r="LI4" i="2"/>
  <c r="QT3" i="2"/>
  <c r="QU3" i="2"/>
  <c r="HM13" i="45" s="1"/>
  <c r="QV5" i="2"/>
  <c r="QK8" i="31" s="1"/>
  <c r="RT2" i="2"/>
  <c r="RX6" i="2"/>
  <c r="SY5" i="2"/>
  <c r="TB3" i="2"/>
  <c r="QW6" i="27" s="1"/>
  <c r="TJ2" i="2"/>
  <c r="TL4" i="2"/>
  <c r="TO3" i="2"/>
  <c r="TQ2" i="2"/>
  <c r="TS3" i="2"/>
  <c r="TU5" i="2"/>
  <c r="TW4" i="2"/>
  <c r="TZ5" i="2"/>
  <c r="TO8" i="31" s="1"/>
  <c r="UA3" i="2"/>
  <c r="UD3" i="2"/>
  <c r="UF2" i="2"/>
  <c r="UH4" i="2"/>
  <c r="UM2" i="2"/>
  <c r="UO2" i="2"/>
  <c r="DZ2" i="2"/>
  <c r="SC2" i="2"/>
  <c r="OE3" i="2"/>
  <c r="PP3" i="2"/>
  <c r="SE3" i="2"/>
  <c r="MY4" i="2"/>
  <c r="PZ4" i="2"/>
  <c r="OF5" i="2"/>
  <c r="QC5" i="2"/>
  <c r="SD5" i="2"/>
  <c r="DB6" i="2"/>
  <c r="AY7" i="45" s="1"/>
  <c r="DD6" i="2"/>
  <c r="EM6" i="2"/>
  <c r="GO2" i="2"/>
  <c r="GP2" i="2"/>
  <c r="JR3" i="2"/>
  <c r="KA3" i="2"/>
  <c r="QH3" i="2"/>
  <c r="RB6" i="2"/>
  <c r="MV2" i="2"/>
  <c r="QL2" i="2"/>
  <c r="PR3" i="2"/>
  <c r="RE3" i="2"/>
  <c r="SF3" i="2"/>
  <c r="MZ4" i="2"/>
  <c r="QB4" i="2"/>
  <c r="QE5" i="2"/>
  <c r="GJ2" i="2"/>
  <c r="II6" i="2"/>
  <c r="IK2" i="2"/>
  <c r="NV4" i="2"/>
  <c r="OD2" i="2"/>
  <c r="PJ2" i="2"/>
  <c r="QN2" i="2"/>
  <c r="SF2" i="2"/>
  <c r="RF3" i="2"/>
  <c r="SK3" i="2"/>
  <c r="PC5" i="2"/>
  <c r="QF5" i="2"/>
  <c r="BJ6" i="2"/>
  <c r="DV3" i="2"/>
  <c r="FV4" i="2"/>
  <c r="HJ6" i="2"/>
  <c r="OK4" i="2"/>
  <c r="QP2" i="2"/>
  <c r="SH2" i="2"/>
  <c r="NB3" i="2"/>
  <c r="OV3" i="2"/>
  <c r="PD5" i="2"/>
  <c r="AU3" i="2"/>
  <c r="CS3" i="2"/>
  <c r="PI6" i="2"/>
  <c r="NG2" i="2"/>
  <c r="OY3" i="2"/>
  <c r="PX3" i="2"/>
  <c r="SQ3" i="2"/>
  <c r="SQ4" i="2"/>
  <c r="BL6" i="2"/>
  <c r="EV3" i="2"/>
  <c r="FI3" i="2"/>
  <c r="KG6" i="2"/>
  <c r="KI2" i="2"/>
  <c r="NB6" i="2"/>
  <c r="PM4" i="2"/>
  <c r="PN2" i="2"/>
  <c r="NH2" i="2"/>
  <c r="OU2" i="2"/>
  <c r="RD2" i="2"/>
  <c r="RO3" i="2"/>
  <c r="SS3" i="2"/>
  <c r="SS4" i="2"/>
  <c r="SQ5" i="2"/>
  <c r="AF2" i="2"/>
  <c r="NI2" i="2"/>
  <c r="OV2" i="2"/>
  <c r="RE2" i="2"/>
  <c r="ST3" i="2"/>
  <c r="ST4" i="2"/>
  <c r="JH3" i="2"/>
  <c r="KT6" i="2"/>
  <c r="SV4" i="2"/>
  <c r="Z2" i="2"/>
  <c r="HQ6" i="2"/>
  <c r="HJ4" i="45"/>
  <c r="PK6" i="31"/>
  <c r="NX6" i="27"/>
  <c r="QQ2" i="2"/>
  <c r="QR3" i="2"/>
  <c r="QR2" i="2"/>
  <c r="QW2" i="2"/>
  <c r="QY2" i="2"/>
  <c r="QY4" i="2"/>
  <c r="QY5" i="2"/>
  <c r="RA4" i="2"/>
  <c r="RA5" i="2"/>
  <c r="RA2" i="2"/>
  <c r="RA3" i="2"/>
  <c r="RR5" i="2"/>
  <c r="RR2" i="2"/>
  <c r="RR4" i="2"/>
  <c r="RS3" i="2"/>
  <c r="RS5" i="2"/>
  <c r="RS2" i="2"/>
  <c r="RU2" i="2"/>
  <c r="TD4" i="2"/>
  <c r="TD3" i="2"/>
  <c r="TE5" i="2"/>
  <c r="TE3" i="2"/>
  <c r="TE4" i="2"/>
  <c r="TF3" i="2"/>
  <c r="TF2" i="2"/>
  <c r="TG4" i="2"/>
  <c r="TG2" i="2"/>
  <c r="TG5" i="2"/>
  <c r="TH4" i="2"/>
  <c r="TH3" i="2"/>
  <c r="TH2" i="2"/>
  <c r="TI4" i="2"/>
  <c r="TI3" i="2"/>
  <c r="TI5" i="2"/>
  <c r="TK3" i="2"/>
  <c r="BU6" i="2"/>
  <c r="BY2" i="2"/>
  <c r="GN6" i="2"/>
  <c r="JO6" i="2"/>
  <c r="JQ3" i="2"/>
  <c r="JS2" i="2"/>
  <c r="JS3" i="2"/>
  <c r="JW3" i="2"/>
  <c r="JW2" i="2"/>
  <c r="JX2" i="2"/>
  <c r="JY5" i="2"/>
  <c r="JY2" i="2"/>
  <c r="JZ3" i="2"/>
  <c r="RG8" i="27"/>
  <c r="BO2" i="2"/>
  <c r="AY5" i="27" s="1"/>
  <c r="BQ2" i="2"/>
  <c r="BQ3" i="2"/>
  <c r="GI2" i="2"/>
  <c r="AJ2" i="2"/>
  <c r="AU2" i="2"/>
  <c r="BB3" i="2"/>
  <c r="KA2" i="2"/>
  <c r="TE2" i="2"/>
  <c r="OY6" i="27"/>
  <c r="TI2" i="2"/>
  <c r="TG3" i="2"/>
  <c r="LE3" i="2"/>
  <c r="LN2" i="2"/>
  <c r="LS2" i="2"/>
  <c r="LW3" i="2"/>
  <c r="RX5" i="2"/>
  <c r="RX2" i="2"/>
  <c r="SB2" i="2"/>
  <c r="SB4" i="2"/>
  <c r="TM3" i="2"/>
  <c r="TM2" i="2"/>
  <c r="TP4" i="2"/>
  <c r="TP5" i="2"/>
  <c r="TP2" i="2"/>
  <c r="TR4" i="2"/>
  <c r="TR5" i="2"/>
  <c r="TR2" i="2"/>
  <c r="TT5" i="2"/>
  <c r="TT4" i="2"/>
  <c r="TV5" i="2"/>
  <c r="TX3" i="2"/>
  <c r="TX2" i="2"/>
  <c r="TX5" i="2"/>
  <c r="UC3" i="2"/>
  <c r="UC2" i="2"/>
  <c r="UC5" i="2"/>
  <c r="UE4" i="2"/>
  <c r="UE5" i="2"/>
  <c r="UE3" i="2"/>
  <c r="UG5" i="2"/>
  <c r="UG3" i="2"/>
  <c r="UI2" i="2"/>
  <c r="UI3" i="2"/>
  <c r="UI4" i="2"/>
  <c r="UL3" i="2"/>
  <c r="UN2" i="2"/>
  <c r="UN4" i="2"/>
  <c r="UN3" i="2"/>
  <c r="LO2" i="2"/>
  <c r="UA2" i="2"/>
  <c r="UM3" i="2"/>
  <c r="UC4" i="2"/>
  <c r="P6" i="2"/>
  <c r="Y6" i="2"/>
  <c r="AS6" i="2"/>
  <c r="GC2" i="2"/>
  <c r="GE6" i="2"/>
  <c r="GL6" i="2"/>
  <c r="HA6" i="2"/>
  <c r="OX5" i="2"/>
  <c r="OX2" i="2"/>
  <c r="OZ2" i="2"/>
  <c r="OZ3" i="2"/>
  <c r="PB2" i="2"/>
  <c r="PB4" i="2"/>
  <c r="QN5" i="2"/>
  <c r="QN3" i="2"/>
  <c r="QQ4" i="2"/>
  <c r="QQ6" i="2"/>
  <c r="QQ3" i="2"/>
  <c r="QQ5" i="2"/>
  <c r="QS6" i="2"/>
  <c r="QS4" i="2"/>
  <c r="QS2" i="2"/>
  <c r="QS3" i="2"/>
  <c r="QS5" i="2"/>
  <c r="UA5" i="2"/>
  <c r="BJ2" i="2"/>
  <c r="BQ6" i="2"/>
  <c r="CM6" i="2"/>
  <c r="CV3" i="2"/>
  <c r="FU6" i="2"/>
  <c r="HI2" i="2"/>
  <c r="HY6" i="2"/>
  <c r="IH4" i="2"/>
  <c r="NQ2" i="2"/>
  <c r="NU3" i="2"/>
  <c r="NU5" i="2"/>
  <c r="NU2" i="2"/>
  <c r="OB6" i="2"/>
  <c r="OU3" i="2"/>
  <c r="UH5" i="2"/>
  <c r="AW2" i="2"/>
  <c r="BK2" i="2"/>
  <c r="CB6" i="2"/>
  <c r="FN6" i="2"/>
  <c r="GU3" i="2"/>
  <c r="LY4" i="2"/>
  <c r="LY6" i="2"/>
  <c r="MC4" i="2"/>
  <c r="NF5" i="2"/>
  <c r="NH6" i="2"/>
  <c r="NJ5" i="2"/>
  <c r="UI5" i="2"/>
  <c r="BU4" i="2"/>
  <c r="BV6" i="2"/>
  <c r="BX3" i="2"/>
  <c r="BX2" i="2"/>
  <c r="EO2" i="2"/>
  <c r="FA2" i="2"/>
  <c r="FG6" i="2"/>
  <c r="FL3" i="2"/>
  <c r="KH4" i="2"/>
  <c r="LF2" i="2"/>
  <c r="LH4" i="2"/>
  <c r="LJ2" i="2"/>
  <c r="LJ3" i="2"/>
  <c r="LN4" i="2"/>
  <c r="LO4" i="2"/>
  <c r="LP2" i="2"/>
  <c r="LR2" i="2"/>
  <c r="LR3" i="2"/>
  <c r="TK2" i="2"/>
  <c r="TR3" i="2"/>
  <c r="RX4" i="2"/>
  <c r="LH5" i="2"/>
  <c r="SB5" i="2"/>
  <c r="UL5" i="2"/>
  <c r="EC6" i="2"/>
  <c r="GM3" i="2"/>
  <c r="KE2" i="2"/>
  <c r="LA3" i="2"/>
  <c r="LA2" i="2"/>
  <c r="LA6" i="2"/>
  <c r="LD3" i="2"/>
  <c r="UL2" i="2"/>
  <c r="TT3" i="2"/>
  <c r="SA4" i="2"/>
  <c r="TM4" i="2"/>
  <c r="UN5" i="2"/>
  <c r="DN3" i="2"/>
  <c r="JP2" i="2"/>
  <c r="JY3" i="2"/>
  <c r="KA4" i="2"/>
  <c r="TS2" i="2"/>
  <c r="TV3" i="2"/>
  <c r="TS4" i="2"/>
  <c r="TK5" i="2"/>
  <c r="CR2" i="2"/>
  <c r="HI6" i="2"/>
  <c r="HJ2" i="2"/>
  <c r="TT2" i="2"/>
  <c r="RX3" i="2"/>
  <c r="TL5" i="2"/>
  <c r="BR3" i="2"/>
  <c r="DJ2" i="2"/>
  <c r="GR6" i="2"/>
  <c r="MF6" i="2"/>
  <c r="MH2" i="2"/>
  <c r="AI2" i="2"/>
  <c r="CM3" i="2"/>
  <c r="CW6" i="2"/>
  <c r="EM2" i="2"/>
  <c r="EP3" i="2"/>
  <c r="EU6" i="2"/>
  <c r="IE3" i="2"/>
  <c r="IU3" i="2"/>
  <c r="JG6" i="2"/>
  <c r="JG5" i="2"/>
  <c r="JG3" i="2"/>
  <c r="JL5" i="2"/>
  <c r="KU5" i="2"/>
  <c r="KU4" i="2"/>
  <c r="NA5" i="2"/>
  <c r="NB2" i="2"/>
  <c r="NC4" i="2"/>
  <c r="NF6" i="2"/>
  <c r="NF2" i="2"/>
  <c r="OQ6" i="2"/>
  <c r="QG2" i="2"/>
  <c r="RG2" i="2"/>
  <c r="RG6" i="2"/>
  <c r="RM4" i="2"/>
  <c r="RM5" i="2"/>
  <c r="RO6" i="2"/>
  <c r="RO4" i="2"/>
  <c r="RQ3" i="2"/>
  <c r="RQ2" i="2"/>
  <c r="TB4" i="2"/>
  <c r="TB2" i="2"/>
  <c r="TB5" i="2"/>
  <c r="IB3" i="2"/>
  <c r="ID2" i="2"/>
  <c r="IS2" i="2"/>
  <c r="KN2" i="2"/>
  <c r="KP3" i="2"/>
  <c r="MQ2" i="2"/>
  <c r="MS4" i="2"/>
  <c r="MS3" i="2"/>
  <c r="MV3" i="2"/>
  <c r="MX3" i="2"/>
  <c r="MX2" i="2"/>
  <c r="MZ5" i="2"/>
  <c r="MZ2" i="2"/>
  <c r="OC6" i="2"/>
  <c r="OE2" i="2"/>
  <c r="OF2" i="2"/>
  <c r="OF4" i="2"/>
  <c r="OH4" i="2"/>
  <c r="PZ3" i="2"/>
  <c r="QB5" i="2"/>
  <c r="QE2" i="2"/>
  <c r="QE3" i="2"/>
  <c r="RC3" i="2"/>
  <c r="RE5" i="2"/>
  <c r="SO5" i="2"/>
  <c r="SO2" i="2"/>
  <c r="ST6" i="2"/>
  <c r="ST2" i="2"/>
  <c r="SV6" i="2"/>
  <c r="SV3" i="2"/>
  <c r="SX3" i="2"/>
  <c r="SX4" i="2"/>
  <c r="TE6" i="2"/>
  <c r="HC3" i="2"/>
  <c r="HW4" i="2"/>
  <c r="KB6" i="2"/>
  <c r="KD2" i="2"/>
  <c r="KD3" i="2"/>
  <c r="KH2" i="2"/>
  <c r="KJ4" i="2"/>
  <c r="KL4" i="2"/>
  <c r="NO6" i="2"/>
  <c r="NT5" i="2"/>
  <c r="NT2" i="2"/>
  <c r="NT3" i="2"/>
  <c r="NX5" i="2"/>
  <c r="NX2" i="2"/>
  <c r="NZ3" i="2"/>
  <c r="PK3" i="2"/>
  <c r="PX5" i="2"/>
  <c r="PX4" i="2"/>
  <c r="QV4" i="2"/>
  <c r="SJ3" i="2"/>
  <c r="NK2" i="2"/>
  <c r="NM3" i="2"/>
  <c r="PE5" i="2"/>
  <c r="PG3" i="2"/>
  <c r="PQ6" i="2"/>
  <c r="PQ2" i="2"/>
  <c r="PQ4" i="2"/>
  <c r="PQ3" i="2"/>
  <c r="PZ6" i="2"/>
  <c r="QT2" i="2"/>
  <c r="QT5" i="2"/>
  <c r="QV6" i="2"/>
  <c r="SC5" i="2"/>
  <c r="SE4" i="2"/>
  <c r="SE2" i="2"/>
  <c r="SH4" i="2"/>
  <c r="SH3" i="2"/>
  <c r="TJ5" i="2"/>
  <c r="TL3" i="2"/>
  <c r="TL2" i="2"/>
  <c r="TO2" i="2"/>
  <c r="TO4" i="2"/>
  <c r="TQ3" i="2"/>
  <c r="TU4" i="2"/>
  <c r="TW3" i="2"/>
  <c r="TW2" i="2"/>
  <c r="TW5" i="2"/>
  <c r="TZ3" i="2"/>
  <c r="TZ2" i="2"/>
  <c r="UD4" i="2"/>
  <c r="UF4" i="2"/>
  <c r="UF5" i="2"/>
  <c r="UH2" i="2"/>
  <c r="UK2" i="2"/>
  <c r="UK3" i="2"/>
  <c r="UK5" i="2"/>
  <c r="UK4" i="2"/>
  <c r="UO3" i="2"/>
  <c r="EB3" i="2"/>
  <c r="ED6" i="2"/>
  <c r="EO6" i="2"/>
  <c r="GD2" i="2"/>
  <c r="IH6" i="2"/>
  <c r="II3" i="2"/>
  <c r="IQ3" i="2"/>
  <c r="IS3" i="2"/>
  <c r="JM2" i="2"/>
  <c r="LI3" i="2"/>
  <c r="LW4" i="2"/>
  <c r="LZ3" i="2"/>
  <c r="LZ2" i="2"/>
  <c r="MK6" i="2"/>
  <c r="NG5" i="2"/>
  <c r="OV5" i="2"/>
  <c r="PA2" i="2"/>
  <c r="PA4" i="2"/>
  <c r="QF2" i="2"/>
  <c r="QF6" i="2"/>
  <c r="QM6" i="2"/>
  <c r="QM5" i="2"/>
  <c r="QM3" i="2"/>
  <c r="QM2" i="2"/>
  <c r="QP5" i="2"/>
  <c r="QP3" i="2"/>
  <c r="SA2" i="2"/>
  <c r="SA3" i="2"/>
  <c r="SY4" i="2"/>
  <c r="SY2" i="2"/>
  <c r="TD2" i="2"/>
  <c r="TD5" i="2"/>
  <c r="AG6" i="2"/>
  <c r="AI6" i="2"/>
  <c r="AL2" i="2"/>
  <c r="EM3" i="2"/>
  <c r="EO3" i="2"/>
  <c r="GQ3" i="2"/>
  <c r="LC2" i="2"/>
  <c r="JP5" i="27" s="1"/>
  <c r="MN6" i="2"/>
  <c r="MR4" i="2"/>
  <c r="MU4" i="2"/>
  <c r="MU5" i="2"/>
  <c r="MW3" i="2"/>
  <c r="MY2" i="2"/>
  <c r="NA3" i="2"/>
  <c r="QA3" i="2"/>
  <c r="QC4" i="2"/>
  <c r="RM6" i="2"/>
  <c r="RN2" i="2"/>
  <c r="RP4" i="2"/>
  <c r="RR6" i="2"/>
  <c r="RT6" i="2"/>
  <c r="RT3" i="2"/>
  <c r="RT5" i="2"/>
  <c r="RT4" i="2"/>
  <c r="SC6" i="2"/>
  <c r="SW3" i="2"/>
  <c r="SY6" i="2"/>
  <c r="Y2" i="2"/>
  <c r="CZ2" i="2"/>
  <c r="DC6" i="2"/>
  <c r="DI6" i="2"/>
  <c r="DP3" i="2"/>
  <c r="FM3" i="2"/>
  <c r="FN3" i="2"/>
  <c r="GS3" i="2"/>
  <c r="GX4" i="2"/>
  <c r="IA3" i="2"/>
  <c r="IT3" i="2"/>
  <c r="KR6" i="2"/>
  <c r="KT3" i="2"/>
  <c r="OF6" i="2"/>
  <c r="OG2" i="2"/>
  <c r="OG4" i="2"/>
  <c r="OI3" i="2"/>
  <c r="OI6" i="2"/>
  <c r="OK3" i="2"/>
  <c r="OK5" i="2"/>
  <c r="ON2" i="2"/>
  <c r="OV6" i="2"/>
  <c r="PC6" i="2"/>
  <c r="PY5" i="2"/>
  <c r="PY4" i="2"/>
  <c r="PY3" i="2"/>
  <c r="PY2" i="2"/>
  <c r="RH2" i="2"/>
  <c r="RH3" i="2"/>
  <c r="SI3" i="2"/>
  <c r="SI5" i="2"/>
  <c r="SI6" i="2"/>
  <c r="SK5" i="2"/>
  <c r="SK2" i="2"/>
  <c r="SP6" i="2"/>
  <c r="SP2" i="2"/>
  <c r="SP4" i="2"/>
  <c r="SP3" i="2"/>
  <c r="SS5" i="2"/>
  <c r="DC3" i="2"/>
  <c r="DD2" i="2"/>
  <c r="DR6" i="2"/>
  <c r="EX6" i="2"/>
  <c r="GZ2" i="2"/>
  <c r="HA3" i="2"/>
  <c r="HB6" i="2"/>
  <c r="HB4" i="2"/>
  <c r="HL6" i="2"/>
  <c r="KM6" i="2"/>
  <c r="LE6" i="2"/>
  <c r="MG2" i="2"/>
  <c r="MG3" i="2"/>
  <c r="MJ2" i="2"/>
  <c r="PF2" i="2"/>
  <c r="PG5" i="2"/>
  <c r="PI3" i="2"/>
  <c r="PJ3" i="2"/>
  <c r="PL2" i="2"/>
  <c r="PP2" i="2"/>
  <c r="PR5" i="2"/>
  <c r="PU6" i="2"/>
  <c r="RB3" i="2"/>
  <c r="RB4" i="2"/>
  <c r="RB2" i="2"/>
  <c r="RD3" i="2"/>
  <c r="RD5" i="2"/>
  <c r="RF5" i="2"/>
  <c r="SF4" i="2"/>
  <c r="IS4" i="2"/>
  <c r="CB2" i="2"/>
  <c r="CO6" i="2"/>
  <c r="ET6" i="2"/>
  <c r="GJ3" i="2"/>
  <c r="GL2" i="2"/>
  <c r="GP3" i="2"/>
  <c r="GQ6" i="2"/>
  <c r="HE2" i="2"/>
  <c r="IM4" i="2"/>
  <c r="MY5" i="2"/>
  <c r="NR6" i="2"/>
  <c r="NW5" i="2"/>
  <c r="PB5" i="2"/>
  <c r="SX6" i="2"/>
  <c r="SY3" i="2"/>
  <c r="LA4" i="2"/>
  <c r="MC6" i="2"/>
  <c r="QB6" i="2"/>
  <c r="RD6" i="2"/>
  <c r="SE6" i="2"/>
  <c r="TG6" i="2"/>
  <c r="IU2" i="2"/>
  <c r="JA3" i="2"/>
  <c r="JZ6" i="2"/>
  <c r="KX6" i="2"/>
  <c r="LW6" i="2"/>
  <c r="OC5" i="2"/>
  <c r="QE6" i="2"/>
  <c r="RF6" i="2"/>
  <c r="SH6" i="2"/>
  <c r="SI4" i="2"/>
  <c r="JR2" i="2"/>
  <c r="MU3" i="2"/>
  <c r="NY4" i="2"/>
  <c r="OH2" i="2"/>
  <c r="PA5" i="2"/>
  <c r="QP6" i="2"/>
  <c r="RQ6" i="2"/>
  <c r="RR3" i="2"/>
  <c r="SS6" i="2"/>
  <c r="TX4" i="2"/>
  <c r="UL4" i="2"/>
  <c r="JG2" i="2"/>
  <c r="JT5" i="2"/>
  <c r="KP4" i="2"/>
  <c r="KR4" i="2"/>
  <c r="MS6" i="2"/>
  <c r="NW6" i="2"/>
  <c r="OD3" i="2"/>
  <c r="OX4" i="2"/>
  <c r="OY4" i="2"/>
  <c r="PE6" i="2"/>
  <c r="PK6" i="2"/>
  <c r="HX4" i="2"/>
  <c r="KJ3" i="2"/>
  <c r="LG6" i="2"/>
  <c r="LI2" i="2"/>
  <c r="LR4" i="2"/>
  <c r="LS4" i="2"/>
  <c r="MD3" i="2"/>
  <c r="MK4" i="2"/>
  <c r="MR5" i="2"/>
  <c r="PY6" i="2"/>
  <c r="RA6" i="2"/>
  <c r="SB6" i="2"/>
  <c r="SC3" i="2"/>
  <c r="TD6" i="2"/>
  <c r="CG6" i="2"/>
  <c r="CI3" i="2"/>
  <c r="CW3" i="2"/>
  <c r="DF2" i="2"/>
  <c r="GR4" i="2"/>
  <c r="HT2" i="2"/>
  <c r="HV3" i="2"/>
  <c r="KN3" i="2"/>
  <c r="LD2" i="2"/>
  <c r="LQ4" i="2"/>
  <c r="MC2" i="2"/>
  <c r="MH5" i="2"/>
  <c r="PC3" i="2"/>
  <c r="OO12" i="27"/>
  <c r="OK12" i="27"/>
  <c r="JE12" i="27"/>
  <c r="JA12" i="27"/>
  <c r="EU12" i="27"/>
  <c r="EY12" i="27"/>
  <c r="EU1" i="27"/>
  <c r="CL12" i="27"/>
  <c r="CH1" i="27"/>
  <c r="CH17" i="45"/>
  <c r="CJ10" i="45" s="1"/>
  <c r="FR11" i="31"/>
  <c r="FR2" i="31"/>
  <c r="GP1" i="45"/>
  <c r="GL9" i="45"/>
  <c r="OT2" i="31"/>
  <c r="OR12" i="31" s="1"/>
  <c r="GS17" i="45"/>
  <c r="HO17" i="45"/>
  <c r="QL11" i="31"/>
  <c r="GF11" i="27"/>
  <c r="GF2" i="27"/>
  <c r="BU11" i="27"/>
  <c r="BU2" i="27"/>
  <c r="AB11" i="27"/>
  <c r="AB2" i="27"/>
  <c r="LN1" i="31"/>
  <c r="LN12" i="31"/>
  <c r="LR1" i="31"/>
  <c r="JG8" i="45"/>
  <c r="TK2" i="31"/>
  <c r="TK11" i="31"/>
  <c r="IL12" i="27"/>
  <c r="IL1" i="27"/>
  <c r="IP12" i="27"/>
  <c r="IP1" i="27"/>
  <c r="ER11" i="27"/>
  <c r="ER2" i="27"/>
  <c r="DB12" i="27"/>
  <c r="DB1" i="27"/>
  <c r="DF1" i="27"/>
  <c r="EY12" i="31"/>
  <c r="FC12" i="31"/>
  <c r="FC1" i="31"/>
  <c r="IQ17" i="45"/>
  <c r="IS10" i="45" s="1"/>
  <c r="SJ11" i="31"/>
  <c r="EO12" i="27"/>
  <c r="EK12" i="27"/>
  <c r="JZ1" i="31"/>
  <c r="JV12" i="31"/>
  <c r="JZ12" i="31"/>
  <c r="CF1" i="31"/>
  <c r="CF12" i="31"/>
  <c r="CJ1" i="31"/>
  <c r="C2" i="31"/>
  <c r="C8" i="45"/>
  <c r="C11" i="31"/>
  <c r="BA17" i="45"/>
  <c r="DD11" i="31"/>
  <c r="FA17" i="45"/>
  <c r="LJ11" i="31"/>
  <c r="QA2" i="27"/>
  <c r="NN2" i="27"/>
  <c r="NP1" i="27" s="1"/>
  <c r="IG12" i="27"/>
  <c r="MY11" i="27"/>
  <c r="LS12" i="27"/>
  <c r="LW1" i="27"/>
  <c r="KE12" i="27"/>
  <c r="KE1" i="27"/>
  <c r="KI1" i="27"/>
  <c r="KI12" i="27"/>
  <c r="HO11" i="27"/>
  <c r="HO2" i="27"/>
  <c r="CY11" i="27"/>
  <c r="CY2" i="27"/>
  <c r="DQ1" i="31"/>
  <c r="QP12" i="31"/>
  <c r="ID1" i="31"/>
  <c r="IH1" i="31"/>
  <c r="ID12" i="31"/>
  <c r="IH12" i="31"/>
  <c r="CB11" i="31"/>
  <c r="CB2" i="31"/>
  <c r="AJ17" i="45"/>
  <c r="CL1" i="27"/>
  <c r="DV1" i="27"/>
  <c r="DV12" i="27"/>
  <c r="DZ1" i="27"/>
  <c r="NA12" i="27"/>
  <c r="MW12" i="27"/>
  <c r="SM12" i="31"/>
  <c r="SQ12" i="31"/>
  <c r="SM1" i="31"/>
  <c r="OG12" i="31"/>
  <c r="OK12" i="31"/>
  <c r="OG1" i="31"/>
  <c r="OK1" i="31"/>
  <c r="MO12" i="31"/>
  <c r="MO1" i="31"/>
  <c r="MS1" i="31"/>
  <c r="FN12" i="27"/>
  <c r="RE11" i="27"/>
  <c r="QT1" i="31"/>
  <c r="QL2" i="31"/>
  <c r="QJ12" i="31" s="1"/>
  <c r="GL12" i="31"/>
  <c r="GP1" i="31"/>
  <c r="GL1" i="31"/>
  <c r="GP12" i="31"/>
  <c r="DD2" i="31"/>
  <c r="OT11" i="31"/>
  <c r="PP11" i="31"/>
  <c r="HD17" i="45"/>
  <c r="JY12" i="27"/>
  <c r="JU12" i="27"/>
  <c r="HW12" i="27"/>
  <c r="HW1" i="27"/>
  <c r="IA12" i="27"/>
  <c r="TZ12" i="31"/>
  <c r="UD1" i="31"/>
  <c r="UD12" i="31"/>
  <c r="SJ2" i="31"/>
  <c r="KR1" i="31"/>
  <c r="KR12" i="31"/>
  <c r="BW17" i="45"/>
  <c r="BY10" i="45" s="1"/>
  <c r="EV2" i="31"/>
  <c r="EV11" i="31"/>
  <c r="RC12" i="27"/>
  <c r="HR12" i="27"/>
  <c r="HV1" i="27"/>
  <c r="HV12" i="27"/>
  <c r="DF12" i="27"/>
  <c r="LA11" i="27"/>
  <c r="LA2" i="27"/>
  <c r="BJ12" i="31"/>
  <c r="BN12" i="31"/>
  <c r="AC5" i="27"/>
  <c r="HB1" i="27"/>
  <c r="GU11" i="27"/>
  <c r="GU2" i="27"/>
  <c r="DS11" i="27"/>
  <c r="DS2" i="27"/>
  <c r="TZ1" i="31"/>
  <c r="EY1" i="31"/>
  <c r="PP2" i="31"/>
  <c r="PN12" i="31" s="1"/>
  <c r="HM1" i="31"/>
  <c r="HQ1" i="31"/>
  <c r="AE8" i="45"/>
  <c r="AC9" i="45" s="1"/>
  <c r="BA2" i="31"/>
  <c r="BA11" i="31"/>
  <c r="FN5" i="31"/>
  <c r="FN1" i="27"/>
  <c r="QP2" i="27"/>
  <c r="QR1" i="27" s="1"/>
  <c r="JF12" i="27"/>
  <c r="JF1" i="27"/>
  <c r="JJ12" i="27"/>
  <c r="JJ1" i="27"/>
  <c r="HB12" i="27"/>
  <c r="GX1" i="27"/>
  <c r="CH12" i="27"/>
  <c r="AV2" i="27"/>
  <c r="KV1" i="31"/>
  <c r="BN1" i="31"/>
  <c r="RQ12" i="31"/>
  <c r="RU1" i="31"/>
  <c r="RQ1" i="31"/>
  <c r="RU12" i="31"/>
  <c r="AW1" i="31"/>
  <c r="AS12" i="31"/>
  <c r="AS1" i="31"/>
  <c r="R9" i="45"/>
  <c r="V1" i="45"/>
  <c r="BF11" i="31"/>
  <c r="Y17" i="45"/>
  <c r="BF2" i="31"/>
  <c r="BW6" i="2"/>
  <c r="BW3" i="2"/>
  <c r="CD3" i="2"/>
  <c r="CD2" i="2"/>
  <c r="CF2" i="2"/>
  <c r="GS8" i="45"/>
  <c r="OI11" i="31"/>
  <c r="OY1" i="27"/>
  <c r="LK2" i="27"/>
  <c r="LK11" i="27"/>
  <c r="CH8" i="45"/>
  <c r="FG11" i="31"/>
  <c r="DK9" i="45"/>
  <c r="DG9" i="45"/>
  <c r="DK1" i="45"/>
  <c r="DG1" i="45"/>
  <c r="HO8" i="45"/>
  <c r="QA2" i="31"/>
  <c r="IM9" i="45"/>
  <c r="II9" i="45"/>
  <c r="II1" i="45"/>
  <c r="IX18" i="45"/>
  <c r="IX10" i="45"/>
  <c r="IT10" i="45"/>
  <c r="QW12" i="27"/>
  <c r="QS12" i="27"/>
  <c r="DN2" i="27"/>
  <c r="OC2" i="27"/>
  <c r="OC11" i="27"/>
  <c r="OB1" i="31"/>
  <c r="OF12" i="31"/>
  <c r="ML2" i="31"/>
  <c r="KW12" i="31"/>
  <c r="LA12" i="31"/>
  <c r="KW1" i="31"/>
  <c r="AG12" i="31"/>
  <c r="QW11" i="31"/>
  <c r="AL9" i="45"/>
  <c r="AH9" i="45"/>
  <c r="AL1" i="45"/>
  <c r="AH1" i="45"/>
  <c r="CB17" i="45"/>
  <c r="FL2" i="31"/>
  <c r="GH8" i="45"/>
  <c r="NM11" i="31"/>
  <c r="NM2" i="31"/>
  <c r="HU8" i="45"/>
  <c r="QG11" i="31"/>
  <c r="QG2" i="31"/>
  <c r="QE1" i="31" s="1"/>
  <c r="EW3" i="2"/>
  <c r="EW2" i="2"/>
  <c r="EZ4" i="2"/>
  <c r="EZ3" i="2"/>
  <c r="FA3" i="2"/>
  <c r="FW3" i="2"/>
  <c r="FW2" i="2"/>
  <c r="FX6" i="2"/>
  <c r="FX2" i="2"/>
  <c r="FX3" i="2"/>
  <c r="GA3" i="2"/>
  <c r="GA6" i="2"/>
  <c r="GA4" i="2"/>
  <c r="GA2" i="2"/>
  <c r="OU12" i="27"/>
  <c r="OY12" i="27"/>
  <c r="DG12" i="27"/>
  <c r="DG1" i="27"/>
  <c r="AE12" i="27"/>
  <c r="AI12" i="27"/>
  <c r="EC12" i="31"/>
  <c r="EC1" i="31"/>
  <c r="BS9" i="45"/>
  <c r="BO1" i="45"/>
  <c r="BS1" i="45"/>
  <c r="OZ2" i="31"/>
  <c r="GY17" i="45"/>
  <c r="HA10" i="45" s="1"/>
  <c r="CT3" i="2"/>
  <c r="DK6" i="2"/>
  <c r="DK2" i="2"/>
  <c r="DK3" i="2"/>
  <c r="DM3" i="2"/>
  <c r="DM6" i="2"/>
  <c r="DM2" i="2"/>
  <c r="DM4" i="2"/>
  <c r="EK3" i="2"/>
  <c r="EK2" i="2"/>
  <c r="EL3" i="2"/>
  <c r="EL2" i="2"/>
  <c r="EN5" i="2"/>
  <c r="EN6" i="2"/>
  <c r="EN4" i="2"/>
  <c r="EN3" i="2"/>
  <c r="RW1" i="27"/>
  <c r="RW12" i="27"/>
  <c r="OH2" i="27"/>
  <c r="OJ1" i="27" s="1"/>
  <c r="MC12" i="27"/>
  <c r="HJ2" i="27"/>
  <c r="HL1" i="27" s="1"/>
  <c r="BN1" i="27"/>
  <c r="BN12" i="27"/>
  <c r="NI11" i="27"/>
  <c r="AC1" i="31"/>
  <c r="QU12" i="31"/>
  <c r="QU1" i="31"/>
  <c r="PC12" i="31"/>
  <c r="PC1" i="31"/>
  <c r="NF1" i="31"/>
  <c r="NF12" i="31"/>
  <c r="NJ12" i="31"/>
  <c r="JI12" i="31"/>
  <c r="JE12" i="31"/>
  <c r="GU12" i="31"/>
  <c r="GQ12" i="31"/>
  <c r="GQ1" i="31"/>
  <c r="V12" i="31"/>
  <c r="R12" i="31"/>
  <c r="IB9" i="45"/>
  <c r="HX9" i="45"/>
  <c r="IB1" i="45"/>
  <c r="HX1" i="45"/>
  <c r="IX9" i="45"/>
  <c r="IT1" i="45"/>
  <c r="IT9" i="45"/>
  <c r="U2" i="2"/>
  <c r="U3" i="2"/>
  <c r="AA6" i="2"/>
  <c r="AA2" i="2"/>
  <c r="AA3" i="2"/>
  <c r="CJ3" i="2"/>
  <c r="CJ6" i="2"/>
  <c r="DS2" i="2"/>
  <c r="DS6" i="2"/>
  <c r="DS3" i="2"/>
  <c r="RQ12" i="27"/>
  <c r="RM12" i="27"/>
  <c r="IS2" i="27"/>
  <c r="BM12" i="27"/>
  <c r="BI12" i="27"/>
  <c r="W2" i="27"/>
  <c r="NG12" i="27"/>
  <c r="NG1" i="27"/>
  <c r="GK11" i="27"/>
  <c r="GK2" i="27"/>
  <c r="EG1" i="31"/>
  <c r="CQ9" i="45"/>
  <c r="CU1" i="45"/>
  <c r="RC2" i="31"/>
  <c r="IF8" i="45"/>
  <c r="JI18" i="45"/>
  <c r="JE18" i="45"/>
  <c r="JE10" i="45"/>
  <c r="BW2" i="2"/>
  <c r="EN2" i="2"/>
  <c r="L3" i="2"/>
  <c r="L6" i="2"/>
  <c r="L2" i="2"/>
  <c r="S6" i="2"/>
  <c r="S3" i="2"/>
  <c r="CH3" i="2"/>
  <c r="CH2" i="2"/>
  <c r="FI12" i="27"/>
  <c r="FE12" i="27"/>
  <c r="LS1" i="31"/>
  <c r="LW1" i="31"/>
  <c r="DK12" i="31"/>
  <c r="DG1" i="31"/>
  <c r="BH9" i="45"/>
  <c r="BD1" i="45"/>
  <c r="BD9" i="45"/>
  <c r="AE6" i="2"/>
  <c r="AE2" i="2"/>
  <c r="AC3" i="2"/>
  <c r="AD2" i="2"/>
  <c r="AD3" i="2"/>
  <c r="IJ4" i="2"/>
  <c r="IJ2" i="2"/>
  <c r="IJ6" i="2"/>
  <c r="IJ3" i="2"/>
  <c r="IL4" i="2"/>
  <c r="IL3" i="2"/>
  <c r="IL2" i="2"/>
  <c r="JB2" i="2"/>
  <c r="JB3" i="2"/>
  <c r="JM3" i="2"/>
  <c r="KY2" i="2"/>
  <c r="KY3" i="2"/>
  <c r="KZ4" i="2"/>
  <c r="KZ2" i="2"/>
  <c r="LU6" i="2"/>
  <c r="LU5" i="2"/>
  <c r="LU3" i="2"/>
  <c r="LU2" i="2"/>
  <c r="MO6" i="2"/>
  <c r="MO2" i="2"/>
  <c r="MO3" i="2"/>
  <c r="MO4" i="2"/>
  <c r="NQ6" i="2"/>
  <c r="NQ5" i="2"/>
  <c r="NQ3" i="2"/>
  <c r="NQ4" i="2"/>
  <c r="NS5" i="2"/>
  <c r="NS6" i="2"/>
  <c r="NS2" i="2"/>
  <c r="NS3" i="2"/>
  <c r="OO2" i="2"/>
  <c r="OO3" i="2"/>
  <c r="OO6" i="2"/>
  <c r="PX12" i="31"/>
  <c r="PX1" i="31"/>
  <c r="CX17" i="45"/>
  <c r="CV18" i="45" s="1"/>
  <c r="HD11" i="31"/>
  <c r="FN9" i="45"/>
  <c r="FJ9" i="45"/>
  <c r="FN1" i="45"/>
  <c r="FJ1" i="45"/>
  <c r="JL3" i="2"/>
  <c r="JL2" i="2"/>
  <c r="JO3" i="2"/>
  <c r="LP6" i="2"/>
  <c r="LP3" i="2"/>
  <c r="LT6" i="2"/>
  <c r="LT2" i="2"/>
  <c r="LT3" i="2"/>
  <c r="LT4" i="2"/>
  <c r="MM2" i="2"/>
  <c r="MM3" i="2"/>
  <c r="MM4" i="2"/>
  <c r="MM5" i="2"/>
  <c r="NM2" i="2"/>
  <c r="NM5" i="2"/>
  <c r="NN4" i="2"/>
  <c r="NN3" i="2"/>
  <c r="NN5" i="2"/>
  <c r="NO2" i="2"/>
  <c r="NR3" i="2"/>
  <c r="NR5" i="2"/>
  <c r="NR2" i="2"/>
  <c r="NR4" i="2"/>
  <c r="OJ3" i="2"/>
  <c r="OJ2" i="2"/>
  <c r="OM2" i="2"/>
  <c r="OM4" i="2"/>
  <c r="OM5" i="2"/>
  <c r="ON6" i="2"/>
  <c r="ON4" i="2"/>
  <c r="ON3" i="2"/>
  <c r="AO6" i="2"/>
  <c r="AO2" i="2"/>
  <c r="AP6" i="2"/>
  <c r="AP2" i="2"/>
  <c r="JP6" i="2"/>
  <c r="LV5" i="2"/>
  <c r="LV3" i="2"/>
  <c r="LV2" i="2"/>
  <c r="MP6" i="2"/>
  <c r="MP5" i="2"/>
  <c r="MP3" i="2"/>
  <c r="MW6" i="2"/>
  <c r="MW2" i="2"/>
  <c r="OS2" i="2"/>
  <c r="OS6" i="2"/>
  <c r="OS3" i="2"/>
  <c r="OS5" i="2"/>
  <c r="OS4" i="2"/>
  <c r="PO6" i="2"/>
  <c r="PO2" i="2"/>
  <c r="PO5" i="2"/>
  <c r="PO4" i="2"/>
  <c r="PW4" i="2"/>
  <c r="PW2" i="2"/>
  <c r="PW5" i="2"/>
  <c r="QJ6" i="2"/>
  <c r="QJ4" i="2"/>
  <c r="QJ3" i="2"/>
  <c r="QJ5" i="2"/>
  <c r="QK3" i="2"/>
  <c r="QK4" i="2"/>
  <c r="QK2" i="2"/>
  <c r="QK5" i="2"/>
  <c r="QX5" i="2"/>
  <c r="QX2" i="2"/>
  <c r="QX4" i="2"/>
  <c r="RL6" i="2"/>
  <c r="RL4" i="2"/>
  <c r="RL2" i="2"/>
  <c r="RL5" i="2"/>
  <c r="RM3" i="2"/>
  <c r="RM2" i="2"/>
  <c r="RZ3" i="2"/>
  <c r="RZ5" i="2"/>
  <c r="RZ4" i="2"/>
  <c r="RZ2" i="2"/>
  <c r="SM6" i="2"/>
  <c r="SM3" i="2"/>
  <c r="SM4" i="2"/>
  <c r="SM2" i="2"/>
  <c r="SM5" i="2"/>
  <c r="SN3" i="2"/>
  <c r="SN2" i="2"/>
  <c r="SN5" i="2"/>
  <c r="TA4" i="2"/>
  <c r="TA5" i="2"/>
  <c r="TA3" i="2"/>
  <c r="TA2" i="2"/>
  <c r="OP6" i="2"/>
  <c r="OP5" i="2"/>
  <c r="OP4" i="2"/>
  <c r="OP2" i="2"/>
  <c r="OP3" i="2"/>
  <c r="OR4" i="2"/>
  <c r="OR6" i="2"/>
  <c r="OR3" i="2"/>
  <c r="OR5" i="2"/>
  <c r="OT6" i="2"/>
  <c r="OT5" i="2"/>
  <c r="OT3" i="2"/>
  <c r="PM3" i="2"/>
  <c r="PM2" i="2"/>
  <c r="PV5" i="2"/>
  <c r="PV6" i="2"/>
  <c r="QI6" i="2"/>
  <c r="QI5" i="2"/>
  <c r="QW6" i="2"/>
  <c r="QW5" i="2"/>
  <c r="QW3" i="2"/>
  <c r="RJ6" i="2"/>
  <c r="RJ5" i="2"/>
  <c r="RJ2" i="2"/>
  <c r="RY5" i="2"/>
  <c r="RY6" i="2"/>
  <c r="RY2" i="2"/>
  <c r="SL6" i="2"/>
  <c r="SL3" i="2"/>
  <c r="SL5" i="2"/>
  <c r="SL2" i="2"/>
  <c r="SZ6" i="2"/>
  <c r="SZ3" i="2"/>
  <c r="SZ5" i="2"/>
  <c r="SZ2" i="2"/>
  <c r="OQ3" i="2"/>
  <c r="OQ5" i="2"/>
  <c r="OQ2" i="2"/>
  <c r="PL3" i="2"/>
  <c r="PL4" i="2"/>
  <c r="PL5" i="2"/>
  <c r="PT6" i="2"/>
  <c r="PT3" i="2"/>
  <c r="PT5" i="2"/>
  <c r="PT4" i="2"/>
  <c r="PT2" i="2"/>
  <c r="PU4" i="2"/>
  <c r="PU3" i="2"/>
  <c r="QH2" i="2"/>
  <c r="QH4" i="2"/>
  <c r="QU6" i="2"/>
  <c r="QU4" i="2"/>
  <c r="QU5" i="2"/>
  <c r="QV3" i="2"/>
  <c r="QV2" i="2"/>
  <c r="RI5" i="2"/>
  <c r="RI4" i="2"/>
  <c r="RI3" i="2"/>
  <c r="RI2" i="2"/>
  <c r="RW6" i="2"/>
  <c r="RW5" i="2"/>
  <c r="RW2" i="2"/>
  <c r="RW3" i="2"/>
  <c r="CZ9" i="45"/>
  <c r="CZ1" i="45"/>
  <c r="CV1" i="45"/>
  <c r="CB3" i="2"/>
  <c r="QI3" i="2"/>
  <c r="QX3" i="2"/>
  <c r="RL3" i="2"/>
  <c r="AL5" i="2"/>
  <c r="CK6" i="2"/>
  <c r="CK4" i="2"/>
  <c r="CK2" i="2"/>
  <c r="CK3" i="2"/>
  <c r="CR3" i="2"/>
  <c r="CR6" i="2"/>
  <c r="DJ6" i="2"/>
  <c r="DJ3" i="2"/>
  <c r="DU3" i="2"/>
  <c r="DX6" i="2"/>
  <c r="DX2" i="2"/>
  <c r="EJ3" i="2"/>
  <c r="EJ6" i="2"/>
  <c r="EJ2" i="2"/>
  <c r="EU3" i="2"/>
  <c r="EY6" i="2"/>
  <c r="EY3" i="2"/>
  <c r="EY4" i="2"/>
  <c r="EY2" i="2"/>
  <c r="FH3" i="2"/>
  <c r="FH2" i="2"/>
  <c r="FI6" i="2"/>
  <c r="GX3" i="2"/>
  <c r="GX2" i="2"/>
  <c r="HM3" i="2"/>
  <c r="HM4" i="2"/>
  <c r="HM2" i="2"/>
  <c r="IG5" i="2"/>
  <c r="IG3" i="2"/>
  <c r="IG2" i="2"/>
  <c r="IG4" i="2"/>
  <c r="EI4" i="2"/>
  <c r="EQ3" i="2"/>
  <c r="EQ2" i="2"/>
  <c r="FF4" i="2"/>
  <c r="FF3" i="2"/>
  <c r="FF6" i="2"/>
  <c r="FF2" i="2"/>
  <c r="FF5" i="2"/>
  <c r="GU6" i="2"/>
  <c r="GU2" i="2"/>
  <c r="HH2" i="2"/>
  <c r="HK6" i="2"/>
  <c r="HK5" i="2"/>
  <c r="HK2" i="2"/>
  <c r="HZ2" i="2"/>
  <c r="EG9" i="45"/>
  <c r="EC9" i="45"/>
  <c r="EC1" i="45"/>
  <c r="FY9" i="45"/>
  <c r="FU9" i="45"/>
  <c r="FY1" i="45"/>
  <c r="HK3" i="2"/>
  <c r="AF6" i="2"/>
  <c r="AF3" i="2"/>
  <c r="BD5" i="2"/>
  <c r="BD4" i="2"/>
  <c r="BD3" i="2"/>
  <c r="AH2" i="2"/>
  <c r="AH6" i="2"/>
  <c r="AH4" i="2"/>
  <c r="AH3" i="2"/>
  <c r="CC6" i="2"/>
  <c r="CU3" i="2"/>
  <c r="CU6" i="2"/>
  <c r="CU2" i="2"/>
  <c r="GF4" i="2"/>
  <c r="HW2" i="2"/>
  <c r="HW3" i="2"/>
  <c r="HW6" i="2"/>
  <c r="T6" i="2"/>
  <c r="AR2" i="2"/>
  <c r="AR6" i="2"/>
  <c r="AS4" i="2"/>
  <c r="AS3" i="2"/>
  <c r="AZ2" i="2"/>
  <c r="AZ6" i="2"/>
  <c r="CG3" i="2"/>
  <c r="DE6" i="2"/>
  <c r="DE2" i="2"/>
  <c r="DE5" i="2"/>
  <c r="FB2" i="2"/>
  <c r="FE3" i="2"/>
  <c r="FE4" i="2"/>
  <c r="FE2" i="2"/>
  <c r="HU2" i="2"/>
  <c r="HU3" i="2"/>
  <c r="JN2" i="2"/>
  <c r="KE1" i="31"/>
  <c r="CB8" i="45"/>
  <c r="FY18" i="45"/>
  <c r="FU18" i="45"/>
  <c r="EI2" i="2"/>
  <c r="OR2" i="2"/>
  <c r="PU2" i="2"/>
  <c r="AZ3" i="2"/>
  <c r="QI4" i="2"/>
  <c r="RW4" i="2"/>
  <c r="SN4" i="2"/>
  <c r="QH5" i="2"/>
  <c r="AY2" i="2"/>
  <c r="AY6" i="2"/>
  <c r="BH3" i="2"/>
  <c r="BH6" i="2"/>
  <c r="BK6" i="2"/>
  <c r="BN3" i="2"/>
  <c r="BN2" i="2"/>
  <c r="BN6" i="2"/>
  <c r="BO4" i="2"/>
  <c r="BO3" i="2"/>
  <c r="BZ3" i="2"/>
  <c r="BZ6" i="2"/>
  <c r="BZ2" i="2"/>
  <c r="CQ6" i="2"/>
  <c r="CQ2" i="2"/>
  <c r="CS6" i="2"/>
  <c r="CS2" i="2"/>
  <c r="EG3" i="2"/>
  <c r="EG6" i="2"/>
  <c r="EG2" i="2"/>
  <c r="ET3" i="2"/>
  <c r="ET4" i="2"/>
  <c r="ET2" i="2"/>
  <c r="EV6" i="2"/>
  <c r="EV2" i="2"/>
  <c r="GC3" i="2"/>
  <c r="GC6" i="2"/>
  <c r="GE2" i="2"/>
  <c r="GE3" i="2"/>
  <c r="HI4" i="2"/>
  <c r="HI3" i="2"/>
  <c r="RN2" i="31"/>
  <c r="AH12" i="31"/>
  <c r="AL12" i="31"/>
  <c r="AH1" i="31"/>
  <c r="FU1" i="45"/>
  <c r="E18" i="45"/>
  <c r="A18" i="45"/>
  <c r="E10" i="45"/>
  <c r="AW18" i="45"/>
  <c r="AS18" i="45"/>
  <c r="AW10" i="45"/>
  <c r="EG18" i="45"/>
  <c r="EC18" i="45"/>
  <c r="F11" i="9"/>
  <c r="C3" i="45"/>
  <c r="BB2" i="2"/>
  <c r="CC2" i="2"/>
  <c r="OT2" i="2"/>
  <c r="PV2" i="2"/>
  <c r="QI2" i="2"/>
  <c r="QU2" i="2"/>
  <c r="PU5" i="2"/>
  <c r="Z6" i="2"/>
  <c r="AN4" i="2"/>
  <c r="BG3" i="2"/>
  <c r="BM6" i="2"/>
  <c r="BM3" i="2"/>
  <c r="BM2" i="2"/>
  <c r="BV2" i="2"/>
  <c r="CN6" i="2"/>
  <c r="CN2" i="2"/>
  <c r="CN3" i="2"/>
  <c r="DQ2" i="2"/>
  <c r="DQ3" i="2"/>
  <c r="DQ6" i="2"/>
  <c r="DR3" i="2"/>
  <c r="DR4" i="2"/>
  <c r="ER6" i="2"/>
  <c r="ER3" i="2"/>
  <c r="ER2" i="2"/>
  <c r="FR6" i="2"/>
  <c r="FR3" i="2"/>
  <c r="FR2" i="2"/>
  <c r="GB5" i="2"/>
  <c r="GB4" i="2"/>
  <c r="HD3" i="2"/>
  <c r="HD2" i="2"/>
  <c r="HF4" i="2"/>
  <c r="HF6" i="2"/>
  <c r="HF3" i="2"/>
  <c r="HF2" i="2"/>
  <c r="HF5" i="2"/>
  <c r="P9" i="45"/>
  <c r="L9" i="45"/>
  <c r="IE4" i="2"/>
  <c r="R6" i="2"/>
  <c r="AP3" i="2"/>
  <c r="BD6" i="2"/>
  <c r="BS6" i="2"/>
  <c r="BS3" i="2"/>
  <c r="BS2" i="2"/>
  <c r="DC2" i="2"/>
  <c r="DG4" i="2"/>
  <c r="DG3" i="2"/>
  <c r="DP2" i="2"/>
  <c r="EF3" i="2"/>
  <c r="GT3" i="2"/>
  <c r="GT2" i="2"/>
  <c r="GW3" i="2"/>
  <c r="GW6" i="2"/>
  <c r="GW4" i="2"/>
  <c r="HY2" i="2"/>
  <c r="HY4" i="2"/>
  <c r="HY3" i="2"/>
  <c r="JF2" i="2"/>
  <c r="JF3" i="2"/>
  <c r="JH6" i="2"/>
  <c r="JH2" i="2"/>
  <c r="KL5" i="2"/>
  <c r="KL2" i="2"/>
  <c r="KM2" i="2"/>
  <c r="KM4" i="2"/>
  <c r="KM3" i="2"/>
  <c r="KS6" i="2"/>
  <c r="KS4" i="2"/>
  <c r="KS2" i="2"/>
  <c r="KS3" i="2"/>
  <c r="KV3" i="2"/>
  <c r="KV2" i="2"/>
  <c r="IF3" i="2"/>
  <c r="IF6" i="2"/>
  <c r="IH3" i="2"/>
  <c r="IH2" i="2"/>
  <c r="II4" i="2"/>
  <c r="II2" i="2"/>
  <c r="JC3" i="2"/>
  <c r="JC2" i="2"/>
  <c r="JQ2" i="2"/>
  <c r="JQ6" i="2"/>
  <c r="KK5" i="2"/>
  <c r="KK4" i="2"/>
  <c r="KK6" i="2"/>
  <c r="KK2" i="2"/>
  <c r="KP6" i="2"/>
  <c r="KP5" i="2"/>
  <c r="KP2" i="2"/>
  <c r="JV4" i="2"/>
  <c r="JV3" i="2"/>
  <c r="JV6" i="2"/>
  <c r="ID3" i="2"/>
  <c r="ID4" i="2"/>
  <c r="ID6" i="2"/>
  <c r="IT2" i="2"/>
  <c r="IT4" i="2"/>
  <c r="ER9" i="45"/>
  <c r="EN9" i="45"/>
  <c r="W4" i="2"/>
  <c r="W6" i="2"/>
  <c r="W3" i="2"/>
  <c r="AQ3" i="2"/>
  <c r="BA2" i="2"/>
  <c r="BA6" i="2"/>
  <c r="BR2" i="2"/>
  <c r="BV3" i="2"/>
  <c r="BV5" i="2"/>
  <c r="DO6" i="2"/>
  <c r="DO2" i="2"/>
  <c r="DO3" i="2"/>
  <c r="DY2" i="2"/>
  <c r="DY3" i="2"/>
  <c r="EA6" i="2"/>
  <c r="EE3" i="2"/>
  <c r="EE6" i="2"/>
  <c r="EE2" i="2"/>
  <c r="FL2" i="2"/>
  <c r="GI3" i="2"/>
  <c r="GN3" i="2"/>
  <c r="GN2" i="2"/>
  <c r="GO6" i="2"/>
  <c r="GO3" i="2"/>
  <c r="GO5" i="2"/>
  <c r="GS6" i="2"/>
  <c r="GS2" i="2"/>
  <c r="GS5" i="2"/>
  <c r="HQ2" i="2"/>
  <c r="HQ3" i="2"/>
  <c r="HS4" i="2"/>
  <c r="HS3" i="2"/>
  <c r="HS6" i="2"/>
  <c r="V2" i="2"/>
  <c r="AJ3" i="2"/>
  <c r="AJ6" i="2"/>
  <c r="AW6" i="2"/>
  <c r="AW3" i="2"/>
  <c r="BE2" i="2"/>
  <c r="BE6" i="2"/>
  <c r="CZ3" i="2"/>
  <c r="DB4" i="2"/>
  <c r="DB3" i="2"/>
  <c r="DB2" i="2"/>
  <c r="EC4" i="2"/>
  <c r="EC2" i="2"/>
  <c r="FA5" i="2"/>
  <c r="FC4" i="2"/>
  <c r="FC6" i="2"/>
  <c r="FC3" i="2"/>
  <c r="FT3" i="2"/>
  <c r="FT2" i="2"/>
  <c r="GR2" i="2"/>
  <c r="GR3" i="2"/>
  <c r="O3" i="2"/>
  <c r="AK6" i="2"/>
  <c r="AN6" i="2"/>
  <c r="AN2" i="2"/>
  <c r="CA2" i="2"/>
  <c r="CA6" i="2"/>
  <c r="CA3" i="2"/>
  <c r="CD6" i="2"/>
  <c r="CF4" i="2"/>
  <c r="CF3" i="2"/>
  <c r="CV6" i="2"/>
  <c r="CX3" i="2"/>
  <c r="CX6" i="2"/>
  <c r="DI2" i="2"/>
  <c r="DV5" i="2"/>
  <c r="DV6" i="2"/>
  <c r="DV2" i="2"/>
  <c r="DZ3" i="2"/>
  <c r="EB6" i="2"/>
  <c r="EB2" i="2"/>
  <c r="FK6" i="2"/>
  <c r="FK2" i="2"/>
  <c r="GD6" i="2"/>
  <c r="GD3" i="2"/>
  <c r="GF2" i="2"/>
  <c r="GF6" i="2"/>
  <c r="GF3" i="2"/>
  <c r="GH6" i="2"/>
  <c r="GH3" i="2"/>
  <c r="HC2" i="2"/>
  <c r="HC6" i="2"/>
  <c r="HC4" i="2"/>
  <c r="HE3" i="2"/>
  <c r="HX6" i="2"/>
  <c r="HZ3" i="2"/>
  <c r="HZ6" i="2"/>
  <c r="IB5" i="2"/>
  <c r="KW3" i="2"/>
  <c r="KW2" i="2"/>
  <c r="NL5" i="2"/>
  <c r="P3" i="2"/>
  <c r="R4" i="2"/>
  <c r="R2" i="2"/>
  <c r="AC4" i="2"/>
  <c r="BF2" i="2"/>
  <c r="BH2" i="2"/>
  <c r="BJ4" i="2"/>
  <c r="BJ3" i="2"/>
  <c r="BU3" i="2"/>
  <c r="BX6" i="2"/>
  <c r="CO2" i="2"/>
  <c r="EA5" i="2"/>
  <c r="ED2" i="2"/>
  <c r="EK6" i="2"/>
  <c r="FH6" i="2"/>
  <c r="FJ4" i="2"/>
  <c r="FJ5" i="2"/>
  <c r="FJ6" i="2"/>
  <c r="FJ3" i="2"/>
  <c r="FJ2" i="2"/>
  <c r="GG2" i="2"/>
  <c r="GG4" i="2"/>
  <c r="GG6" i="2"/>
  <c r="GG3" i="2"/>
  <c r="HO5" i="2"/>
  <c r="HO6" i="2"/>
  <c r="HO3" i="2"/>
  <c r="HP3" i="2"/>
  <c r="IA2" i="2"/>
  <c r="IB4" i="2"/>
  <c r="JE6" i="2"/>
  <c r="JE4" i="2"/>
  <c r="JN3" i="2"/>
  <c r="JT3" i="2"/>
  <c r="HF9" i="45"/>
  <c r="HB9" i="45"/>
  <c r="X6" i="2"/>
  <c r="AU6" i="2"/>
  <c r="CW2" i="2"/>
  <c r="DT6" i="2"/>
  <c r="EI6" i="2"/>
  <c r="FG3" i="2"/>
  <c r="FS2" i="2"/>
  <c r="GY2" i="2"/>
  <c r="GY6" i="2"/>
  <c r="GY3" i="2"/>
  <c r="HN3" i="2"/>
  <c r="HN6" i="2"/>
  <c r="IP5" i="2"/>
  <c r="IP3" i="2"/>
  <c r="IW3" i="2"/>
  <c r="IW2" i="2"/>
  <c r="JD6" i="2"/>
  <c r="JD4" i="2"/>
  <c r="JD3" i="2"/>
  <c r="JO2" i="2"/>
  <c r="N6" i="2"/>
  <c r="BK3" i="2"/>
  <c r="BO6" i="2"/>
  <c r="BZ5" i="2"/>
  <c r="CF6" i="2"/>
  <c r="CH6" i="2"/>
  <c r="DH2" i="2"/>
  <c r="DY6" i="2"/>
  <c r="EX3" i="2"/>
  <c r="FL6" i="2"/>
  <c r="FN2" i="2"/>
  <c r="FP3" i="2"/>
  <c r="FP4" i="2"/>
  <c r="FV3" i="2"/>
  <c r="GM6" i="2"/>
  <c r="GM4" i="2"/>
  <c r="GM2" i="2"/>
  <c r="GQ4" i="2"/>
  <c r="HH4" i="2"/>
  <c r="HM6" i="2"/>
  <c r="IQ6" i="2"/>
  <c r="IS6" i="2"/>
  <c r="JA6" i="2"/>
  <c r="JC5" i="2"/>
  <c r="KO5" i="2"/>
  <c r="KO4" i="2"/>
  <c r="KU6" i="2"/>
  <c r="KU3" i="2"/>
  <c r="KW6" i="2"/>
  <c r="KY5" i="2"/>
  <c r="KY6" i="2"/>
  <c r="LL5" i="2"/>
  <c r="LL3" i="2"/>
  <c r="NG6" i="2"/>
  <c r="NG4" i="2"/>
  <c r="NM6" i="2"/>
  <c r="NN2" i="2"/>
  <c r="NO4" i="2"/>
  <c r="NO5" i="2"/>
  <c r="NO3" i="2"/>
  <c r="JP5" i="2"/>
  <c r="JT6" i="2"/>
  <c r="JT2" i="2"/>
  <c r="KI6" i="2"/>
  <c r="KI3" i="2"/>
  <c r="KX2" i="2"/>
  <c r="NJ6" i="2"/>
  <c r="NJ3" i="2"/>
  <c r="NK4" i="2"/>
  <c r="NK5" i="2"/>
  <c r="NL4" i="2"/>
  <c r="NL2" i="2"/>
  <c r="JR6" i="2"/>
  <c r="KE4" i="2"/>
  <c r="KG3" i="2"/>
  <c r="KG4" i="2"/>
  <c r="KG2" i="2"/>
  <c r="LS6" i="2"/>
  <c r="LS3" i="2"/>
  <c r="MG6" i="2"/>
  <c r="MG4" i="2"/>
  <c r="MJ3" i="2"/>
  <c r="MJ6" i="2"/>
  <c r="MJ4" i="2"/>
  <c r="ML6" i="2"/>
  <c r="ML3" i="2"/>
  <c r="NI6" i="2"/>
  <c r="NI5" i="2"/>
  <c r="LF6" i="2"/>
  <c r="JP4" i="2"/>
  <c r="JP3" i="2"/>
  <c r="LC5" i="2"/>
  <c r="LH6" i="2"/>
  <c r="LH3" i="2"/>
  <c r="LQ5" i="2"/>
  <c r="LQ2" i="2"/>
  <c r="LR6" i="2"/>
  <c r="ME6" i="2"/>
  <c r="ME3" i="2"/>
  <c r="MF5" i="2"/>
  <c r="MF3" i="2"/>
  <c r="MH6" i="2"/>
  <c r="MH4" i="2"/>
  <c r="ND3" i="2"/>
  <c r="CK18" i="45"/>
  <c r="ML2" i="2"/>
  <c r="MC3" i="2"/>
  <c r="NK3" i="2"/>
  <c r="MD4" i="2"/>
  <c r="NI4" i="2"/>
  <c r="T3" i="2"/>
  <c r="V6" i="2"/>
  <c r="AO3" i="2"/>
  <c r="AY3" i="2"/>
  <c r="BB6" i="2"/>
  <c r="BF3" i="2"/>
  <c r="BF6" i="2"/>
  <c r="CO3" i="2"/>
  <c r="CQ4" i="2"/>
  <c r="DH6" i="2"/>
  <c r="DT3" i="2"/>
  <c r="EP2" i="2"/>
  <c r="EP6" i="2"/>
  <c r="EZ2" i="2"/>
  <c r="EZ6" i="2"/>
  <c r="FP6" i="2"/>
  <c r="FQ4" i="2"/>
  <c r="FQ6" i="2"/>
  <c r="FQ3" i="2"/>
  <c r="IK5" i="2"/>
  <c r="IK3" i="2"/>
  <c r="IV2" i="2"/>
  <c r="IX3" i="2"/>
  <c r="IZ3" i="2"/>
  <c r="JB6" i="2"/>
  <c r="KA6" i="2"/>
  <c r="KC6" i="2"/>
  <c r="KC5" i="2"/>
  <c r="KL6" i="2"/>
  <c r="KZ3" i="2"/>
  <c r="LD5" i="2"/>
  <c r="LD4" i="2"/>
  <c r="LD6" i="2"/>
  <c r="LE5" i="2"/>
  <c r="LE2" i="2"/>
  <c r="LG3" i="2"/>
  <c r="KE3" i="2"/>
  <c r="KX3" i="2"/>
  <c r="NL3" i="2"/>
  <c r="LF4" i="2"/>
  <c r="ME4" i="2"/>
  <c r="NJ4" i="2"/>
  <c r="M6" i="2"/>
  <c r="AD6" i="2"/>
  <c r="AL3" i="2"/>
  <c r="AL6" i="2"/>
  <c r="AT6" i="2"/>
  <c r="AV2" i="2"/>
  <c r="BU2" i="2"/>
  <c r="CG2" i="2"/>
  <c r="DF6" i="2"/>
  <c r="DF3" i="2"/>
  <c r="EL6" i="2"/>
  <c r="GJ6" i="2"/>
  <c r="GL3" i="2"/>
  <c r="GL4" i="2"/>
  <c r="GZ6" i="2"/>
  <c r="HB3" i="2"/>
  <c r="HD6" i="2"/>
  <c r="HP6" i="2"/>
  <c r="HT3" i="2"/>
  <c r="HU6" i="2"/>
  <c r="IG6" i="2"/>
  <c r="JX3" i="2"/>
  <c r="KB2" i="2"/>
  <c r="KB3" i="2"/>
  <c r="KH5" i="2"/>
  <c r="KH6" i="2"/>
  <c r="ME2" i="2"/>
  <c r="NW3" i="2"/>
  <c r="NY5" i="2"/>
  <c r="PI5" i="2"/>
  <c r="N3" i="2"/>
  <c r="BG6" i="2"/>
  <c r="BL3" i="2"/>
  <c r="CI6" i="2"/>
  <c r="CL2" i="2"/>
  <c r="CM5" i="2"/>
  <c r="CY3" i="2"/>
  <c r="DG6" i="2"/>
  <c r="EF6" i="2"/>
  <c r="EI3" i="2"/>
  <c r="FS4" i="2"/>
  <c r="FV2" i="2"/>
  <c r="GE4" i="2"/>
  <c r="GT6" i="2"/>
  <c r="IE6" i="2"/>
  <c r="IM6" i="2"/>
  <c r="IO3" i="2"/>
  <c r="JS6" i="2"/>
  <c r="JX6" i="2"/>
  <c r="KW5" i="2"/>
  <c r="KZ6" i="2"/>
  <c r="LC3" i="2"/>
  <c r="LC6" i="2"/>
  <c r="LC4" i="2"/>
  <c r="LZ5" i="2"/>
  <c r="LZ4" i="2"/>
  <c r="LZ6" i="2"/>
  <c r="MB4" i="2"/>
  <c r="MD5" i="2"/>
  <c r="NA4" i="2"/>
  <c r="NA2" i="2"/>
  <c r="NA6" i="2"/>
  <c r="NK6" i="2"/>
  <c r="OB4" i="2"/>
  <c r="OB3" i="2"/>
  <c r="OB5" i="2"/>
  <c r="OM3" i="2"/>
  <c r="PM5" i="2"/>
  <c r="PM6" i="2"/>
  <c r="PN4" i="2"/>
  <c r="PN3" i="2"/>
  <c r="PR4" i="2"/>
  <c r="PR6" i="2"/>
  <c r="QG5" i="2"/>
  <c r="QG6" i="2"/>
  <c r="QT4" i="2"/>
  <c r="QT6" i="2"/>
  <c r="RH6" i="2"/>
  <c r="RU4" i="2"/>
  <c r="RU6" i="2"/>
  <c r="RU5" i="2"/>
  <c r="RU3" i="2"/>
  <c r="SJ5" i="2"/>
  <c r="SJ6" i="2"/>
  <c r="SW5" i="2"/>
  <c r="SW4" i="2"/>
  <c r="SW6" i="2"/>
  <c r="MZ6" i="2"/>
  <c r="NF3" i="2"/>
  <c r="NF4" i="2"/>
  <c r="NZ6" i="2"/>
  <c r="NZ4" i="2"/>
  <c r="PJ6" i="2"/>
  <c r="NC6" i="2"/>
  <c r="NC5" i="2"/>
  <c r="OJ6" i="2"/>
  <c r="OJ4" i="2"/>
  <c r="OM6" i="2"/>
  <c r="ON5" i="2"/>
  <c r="NV6" i="2"/>
  <c r="NV3" i="2"/>
  <c r="NX6" i="2"/>
  <c r="OG3" i="2"/>
  <c r="OZ6" i="2"/>
  <c r="PF4" i="2"/>
  <c r="PN5" i="2"/>
  <c r="MQ6" i="2"/>
  <c r="MQ5" i="2"/>
  <c r="MV6" i="2"/>
  <c r="MV4" i="2"/>
  <c r="ND5" i="2"/>
  <c r="NW2" i="2"/>
  <c r="OI5" i="2"/>
  <c r="MQ3" i="2"/>
  <c r="NC3" i="2"/>
  <c r="ND4" i="2"/>
  <c r="OH5" i="2"/>
  <c r="OY5" i="2"/>
  <c r="S2" i="2"/>
  <c r="AC6" i="2"/>
  <c r="AT2" i="2"/>
  <c r="BC3" i="2"/>
  <c r="BC6" i="2"/>
  <c r="BP2" i="2"/>
  <c r="BP6" i="2"/>
  <c r="BZ4" i="2"/>
  <c r="CL6" i="2"/>
  <c r="CZ6" i="2"/>
  <c r="DN6" i="2"/>
  <c r="DX3" i="2"/>
  <c r="EQ6" i="2"/>
  <c r="FA6" i="2"/>
  <c r="FT4" i="2"/>
  <c r="FT6" i="2"/>
  <c r="FV6" i="2"/>
  <c r="FW5" i="2"/>
  <c r="GB6" i="2"/>
  <c r="GP4" i="2"/>
  <c r="GP6" i="2"/>
  <c r="HN2" i="2"/>
  <c r="HN4" i="2"/>
  <c r="IA6" i="2"/>
  <c r="IO6" i="2"/>
  <c r="IX5" i="2"/>
  <c r="IX4" i="2"/>
  <c r="JM6" i="2"/>
  <c r="JW6" i="2"/>
  <c r="KE5" i="2"/>
  <c r="KE6" i="2"/>
  <c r="KT5" i="2"/>
  <c r="KV5" i="2"/>
  <c r="KV6" i="2"/>
  <c r="KV4" i="2"/>
  <c r="LJ5" i="2"/>
  <c r="LL4" i="2"/>
  <c r="LL6" i="2"/>
  <c r="LY3" i="2"/>
  <c r="MP2" i="2"/>
  <c r="MP4" i="2"/>
  <c r="NU6" i="2"/>
  <c r="NU4" i="2"/>
  <c r="OH6" i="2"/>
  <c r="OX3" i="2"/>
  <c r="OX6" i="2"/>
  <c r="PD4" i="2"/>
  <c r="PD6" i="2"/>
  <c r="PD2" i="2"/>
  <c r="PG4" i="2"/>
  <c r="NZ2" i="2"/>
  <c r="PF3" i="2"/>
  <c r="OJ5" i="2"/>
  <c r="U6" i="2"/>
  <c r="AK3" i="2"/>
  <c r="AY4" i="2"/>
  <c r="BY3" i="2"/>
  <c r="BY6" i="2"/>
  <c r="DP6" i="2"/>
  <c r="FM6" i="2"/>
  <c r="GX6" i="2"/>
  <c r="HH6" i="2"/>
  <c r="HH3" i="2"/>
  <c r="HL4" i="2"/>
  <c r="HT6" i="2"/>
  <c r="IR6" i="2"/>
  <c r="IT5" i="2"/>
  <c r="IT6" i="2"/>
  <c r="IV6" i="2"/>
  <c r="JI6" i="2"/>
  <c r="JL6" i="2"/>
  <c r="KR3" i="2"/>
  <c r="LJ6" i="2"/>
  <c r="LK4" i="2"/>
  <c r="MN5" i="2"/>
  <c r="MN4" i="2"/>
  <c r="NN6" i="2"/>
  <c r="OU5" i="2"/>
  <c r="O6" i="2"/>
  <c r="Y5" i="2"/>
  <c r="AG3" i="2"/>
  <c r="BR6" i="2"/>
  <c r="DU6" i="2"/>
  <c r="FY4" i="2"/>
  <c r="FY6" i="2"/>
  <c r="GO4" i="2"/>
  <c r="HB5" i="2"/>
  <c r="HE6" i="2"/>
  <c r="HQ4" i="2"/>
  <c r="JF6" i="2"/>
  <c r="JN6" i="2"/>
  <c r="JZ4" i="2"/>
  <c r="KJ5" i="2"/>
  <c r="KR5" i="2"/>
  <c r="LA5" i="2"/>
  <c r="MD6" i="2"/>
  <c r="MU6" i="2"/>
  <c r="ND6" i="2"/>
  <c r="OC4" i="2"/>
  <c r="OQ4" i="2"/>
  <c r="PL6" i="2"/>
  <c r="LS5" i="2"/>
  <c r="LV6" i="2"/>
  <c r="MA5" i="2"/>
  <c r="MX6" i="2"/>
  <c r="OK6" i="2"/>
  <c r="OO5" i="2"/>
  <c r="OY6" i="2"/>
  <c r="PF6" i="2"/>
  <c r="PP6" i="2"/>
  <c r="QC6" i="2"/>
  <c r="QR5" i="2"/>
  <c r="QR6" i="2"/>
  <c r="RE6" i="2"/>
  <c r="RS6" i="2"/>
  <c r="SF6" i="2"/>
  <c r="SU5" i="2"/>
  <c r="SU6" i="2"/>
  <c r="KD5" i="2"/>
  <c r="LI6" i="2"/>
  <c r="LN5" i="2"/>
  <c r="LQ6" i="2"/>
  <c r="MC5" i="2"/>
  <c r="NH5" i="2"/>
  <c r="OG6" i="2"/>
  <c r="PG6" i="2"/>
  <c r="IK6" i="2"/>
  <c r="JK4" i="2"/>
  <c r="JK6" i="2"/>
  <c r="KG5" i="2"/>
  <c r="KJ6" i="2"/>
  <c r="KN5" i="2"/>
  <c r="LF5" i="2"/>
  <c r="MA6" i="2"/>
  <c r="MY6" i="2"/>
  <c r="NY6" i="2"/>
  <c r="PA6" i="2"/>
  <c r="PW6" i="2"/>
  <c r="QA6" i="2"/>
  <c r="QN6" i="2"/>
  <c r="QX6" i="2"/>
  <c r="RC5" i="2"/>
  <c r="RC6" i="2"/>
  <c r="RP6" i="2"/>
  <c r="RZ6" i="2"/>
  <c r="SD6" i="2"/>
  <c r="SQ6" i="2"/>
  <c r="AV6" i="2"/>
  <c r="CY6" i="2"/>
  <c r="DI5" i="2"/>
  <c r="FB6" i="2"/>
  <c r="FN5" i="2"/>
  <c r="HA4" i="2"/>
  <c r="HT4" i="2"/>
  <c r="JC6" i="2"/>
  <c r="KZ5" i="2"/>
  <c r="LK6" i="2"/>
  <c r="LP5" i="2"/>
  <c r="LW5" i="2"/>
  <c r="MG5" i="2"/>
  <c r="NL6" i="2"/>
  <c r="NT6" i="2"/>
  <c r="PK5" i="2"/>
  <c r="JK3" i="2"/>
  <c r="LN3" i="2"/>
  <c r="MX4" i="2"/>
  <c r="AQ6" i="2"/>
  <c r="BH5" i="2"/>
  <c r="CC3" i="2"/>
  <c r="CQ3" i="2"/>
  <c r="CT6" i="2"/>
  <c r="DD3" i="2"/>
  <c r="EW6" i="2"/>
  <c r="FE6" i="2"/>
  <c r="FI4" i="2"/>
  <c r="GF5" i="2"/>
  <c r="GI6" i="2"/>
  <c r="GU4" i="2"/>
  <c r="HK4" i="2"/>
  <c r="IB6" i="2"/>
  <c r="IP6" i="2"/>
  <c r="IW6" i="2"/>
  <c r="KA5" i="2"/>
  <c r="KD6" i="2"/>
  <c r="KN6" i="2"/>
  <c r="KX4" i="2"/>
  <c r="LN6" i="2"/>
  <c r="LR5" i="2"/>
  <c r="MJ5" i="2"/>
  <c r="MM6" i="2"/>
  <c r="OD5" i="2"/>
  <c r="OD6" i="2"/>
  <c r="PB6" i="2"/>
  <c r="RG4" i="2"/>
  <c r="RG3" i="2"/>
  <c r="IL6" i="2"/>
  <c r="KO6" i="2"/>
  <c r="LG5" i="2"/>
  <c r="MB5" i="2"/>
  <c r="MO5" i="2"/>
  <c r="MR6" i="2"/>
  <c r="OU6" i="2"/>
  <c r="TH6" i="2"/>
  <c r="TH5" i="2"/>
  <c r="TJ6" i="2"/>
  <c r="TJ4" i="2"/>
  <c r="TJ3" i="2"/>
  <c r="TL6" i="2"/>
  <c r="TO6" i="2"/>
  <c r="TQ6" i="2"/>
  <c r="TQ5" i="2"/>
  <c r="TS6" i="2"/>
  <c r="TS5" i="2"/>
  <c r="TU6" i="2"/>
  <c r="TU3" i="2"/>
  <c r="TW6" i="2"/>
  <c r="TZ6" i="2"/>
  <c r="UB5" i="2"/>
  <c r="UD5" i="2"/>
  <c r="UF3" i="2"/>
  <c r="UM5" i="2"/>
  <c r="UO5" i="2"/>
  <c r="TA6" i="2"/>
  <c r="TF5" i="2"/>
  <c r="TF6" i="2"/>
  <c r="QF4" i="2"/>
  <c r="L4" i="2"/>
  <c r="S4" i="2"/>
  <c r="X3" i="2"/>
  <c r="AD4" i="2"/>
  <c r="AO4" i="2"/>
  <c r="AT3" i="2"/>
  <c r="AZ4" i="2"/>
  <c r="BK4" i="2"/>
  <c r="BP3" i="2"/>
  <c r="BV4" i="2"/>
  <c r="CG4" i="2"/>
  <c r="CL3" i="2"/>
  <c r="CR5" i="2"/>
  <c r="DC4" i="2"/>
  <c r="DH3" i="2"/>
  <c r="DN4" i="2"/>
  <c r="DY4" i="2"/>
  <c r="EJ4" i="2"/>
  <c r="EU4" i="2"/>
  <c r="FS6" i="2"/>
  <c r="GJ5" i="2"/>
  <c r="HV6" i="2"/>
  <c r="JY6" i="2"/>
  <c r="KI5" i="2"/>
  <c r="LK5" i="2"/>
  <c r="LY5" i="2"/>
  <c r="MB6" i="2"/>
  <c r="ML5" i="2"/>
  <c r="MW5" i="2"/>
  <c r="OE6" i="2"/>
  <c r="OZ5" i="2"/>
  <c r="PX6" i="2"/>
  <c r="QH6" i="2"/>
  <c r="QL6" i="2"/>
  <c r="QY6" i="2"/>
  <c r="RI6" i="2"/>
  <c r="RN5" i="2"/>
  <c r="RN6" i="2"/>
  <c r="SA6" i="2"/>
  <c r="SK6" i="2"/>
  <c r="SO6" i="2"/>
  <c r="TB6" i="2"/>
  <c r="TI6" i="2"/>
  <c r="TK6" i="2"/>
  <c r="TM6" i="2"/>
  <c r="TP6" i="2"/>
  <c r="TR6" i="2"/>
  <c r="TT6" i="2"/>
  <c r="TV6" i="2"/>
  <c r="TX6" i="2"/>
  <c r="UA6" i="2"/>
  <c r="UC6" i="2"/>
  <c r="UE6" i="2"/>
  <c r="UG6" i="2"/>
  <c r="UI6" i="2"/>
  <c r="UL6" i="2"/>
  <c r="UN6" i="2"/>
  <c r="UB6" i="2"/>
  <c r="UD6" i="2"/>
  <c r="GX5" i="2"/>
  <c r="HT5" i="2"/>
  <c r="KB5" i="2"/>
  <c r="KM5" i="2"/>
  <c r="KS5" i="2"/>
  <c r="KX5" i="2"/>
  <c r="LI5" i="2"/>
  <c r="LO5" i="2"/>
  <c r="LT5" i="2"/>
  <c r="ME5" i="2"/>
  <c r="MK5" i="2"/>
  <c r="UF6" i="2"/>
  <c r="UH6" i="2"/>
  <c r="UK6" i="2"/>
  <c r="UM6" i="2"/>
  <c r="UO6" i="2"/>
  <c r="A1" i="27"/>
  <c r="E12" i="27"/>
  <c r="A12" i="27"/>
  <c r="RH12" i="27"/>
  <c r="RL12" i="27"/>
  <c r="RH1" i="27"/>
  <c r="OZ12" i="27"/>
  <c r="PD12" i="27"/>
  <c r="OZ1" i="27"/>
  <c r="NL12" i="27"/>
  <c r="NP12" i="27"/>
  <c r="NL1" i="27"/>
  <c r="LX12" i="27"/>
  <c r="MB12" i="27"/>
  <c r="LX1" i="27"/>
  <c r="KJ12" i="27"/>
  <c r="KN12" i="27"/>
  <c r="KJ1" i="27"/>
  <c r="GN12" i="27"/>
  <c r="GR12" i="27"/>
  <c r="GN1" i="27"/>
  <c r="FT12" i="27"/>
  <c r="FX12" i="27"/>
  <c r="FT1" i="27"/>
  <c r="DL12" i="27"/>
  <c r="DP12" i="27"/>
  <c r="DL1" i="27"/>
  <c r="CR12" i="27"/>
  <c r="CV12" i="27"/>
  <c r="CR1" i="27"/>
  <c r="AJ12" i="27"/>
  <c r="AN12" i="27"/>
  <c r="AJ1" i="27"/>
  <c r="P12" i="27"/>
  <c r="T12" i="27"/>
  <c r="P1" i="27"/>
  <c r="RW12" i="31"/>
  <c r="SA12" i="31"/>
  <c r="SA1" i="31"/>
  <c r="OM12" i="31"/>
  <c r="OQ12" i="31"/>
  <c r="OQ1" i="31"/>
  <c r="JK12" i="31"/>
  <c r="JO12" i="31"/>
  <c r="JO1" i="31"/>
  <c r="CQ12" i="31"/>
  <c r="CU12" i="31"/>
  <c r="CU1" i="31"/>
  <c r="CJ9" i="45"/>
  <c r="CF1" i="45"/>
  <c r="CF9" i="45"/>
  <c r="CJ1" i="45"/>
  <c r="CU18" i="45"/>
  <c r="CQ10" i="45"/>
  <c r="CQ18" i="45"/>
  <c r="CU10" i="45"/>
  <c r="JD9" i="45"/>
  <c r="IZ1" i="45"/>
  <c r="IZ9" i="45"/>
  <c r="JD1" i="45"/>
  <c r="JO18" i="45"/>
  <c r="JK10" i="45"/>
  <c r="JK18" i="45"/>
  <c r="JO10" i="45"/>
  <c r="GR1" i="27"/>
  <c r="DP1" i="27"/>
  <c r="AN1" i="27"/>
  <c r="SD2" i="27"/>
  <c r="QZ11" i="27"/>
  <c r="QZ2" i="27"/>
  <c r="PL11" i="27"/>
  <c r="PL2" i="27"/>
  <c r="NX11" i="27"/>
  <c r="NX2" i="27"/>
  <c r="MJ11" i="27"/>
  <c r="MJ2" i="27"/>
  <c r="KV11" i="27"/>
  <c r="KV2" i="27"/>
  <c r="SS12" i="31"/>
  <c r="SW12" i="31"/>
  <c r="SS1" i="31"/>
  <c r="SW1" i="31"/>
  <c r="PI12" i="31"/>
  <c r="PM12" i="31"/>
  <c r="PI1" i="31"/>
  <c r="PM1" i="31"/>
  <c r="MH12" i="31"/>
  <c r="MD1" i="31"/>
  <c r="MH1" i="31"/>
  <c r="MD12" i="31"/>
  <c r="FN12" i="31"/>
  <c r="FJ1" i="31"/>
  <c r="FN1" i="31"/>
  <c r="FJ12" i="31"/>
  <c r="E1" i="27"/>
  <c r="FX1" i="27"/>
  <c r="CV1" i="27"/>
  <c r="PT12" i="27"/>
  <c r="PX12" i="27"/>
  <c r="PT1" i="27"/>
  <c r="OF12" i="27"/>
  <c r="OJ12" i="27"/>
  <c r="OF1" i="27"/>
  <c r="MR12" i="27"/>
  <c r="MV12" i="27"/>
  <c r="MR1" i="27"/>
  <c r="LD12" i="27"/>
  <c r="LH12" i="27"/>
  <c r="LD1" i="27"/>
  <c r="JP12" i="27"/>
  <c r="JT12" i="27"/>
  <c r="JP1" i="27"/>
  <c r="IV12" i="27"/>
  <c r="IZ12" i="27"/>
  <c r="IV1" i="27"/>
  <c r="IB12" i="27"/>
  <c r="IF12" i="27"/>
  <c r="IB1" i="27"/>
  <c r="HH12" i="27"/>
  <c r="HL12" i="27"/>
  <c r="HH1" i="27"/>
  <c r="EZ12" i="27"/>
  <c r="FD12" i="27"/>
  <c r="EZ1" i="27"/>
  <c r="EF12" i="27"/>
  <c r="EJ12" i="27"/>
  <c r="EF1" i="27"/>
  <c r="BX12" i="27"/>
  <c r="CB12" i="27"/>
  <c r="BX1" i="27"/>
  <c r="BD12" i="27"/>
  <c r="BH12" i="27"/>
  <c r="BD1" i="27"/>
  <c r="HE11" i="27"/>
  <c r="HE2" i="27"/>
  <c r="FQ11" i="27"/>
  <c r="FQ2" i="27"/>
  <c r="EC11" i="27"/>
  <c r="EC2" i="27"/>
  <c r="CO11" i="27"/>
  <c r="CO2" i="27"/>
  <c r="BA11" i="27"/>
  <c r="BA2" i="27"/>
  <c r="M11" i="27"/>
  <c r="M2" i="27"/>
  <c r="RW1" i="31"/>
  <c r="JK1" i="31"/>
  <c r="TO12" i="31"/>
  <c r="TS12" i="31"/>
  <c r="TS1" i="31"/>
  <c r="QE12" i="31"/>
  <c r="QI12" i="31"/>
  <c r="QI1" i="31"/>
  <c r="MU12" i="31"/>
  <c r="MY12" i="31"/>
  <c r="MY1" i="31"/>
  <c r="GA12" i="31"/>
  <c r="GE12" i="31"/>
  <c r="GE1" i="31"/>
  <c r="K18" i="45"/>
  <c r="G10" i="45"/>
  <c r="G18" i="45"/>
  <c r="K10" i="45"/>
  <c r="FT9" i="45"/>
  <c r="FP1" i="45"/>
  <c r="FP9" i="45"/>
  <c r="FT1" i="45"/>
  <c r="GE18" i="45"/>
  <c r="GA10" i="45"/>
  <c r="GA18" i="45"/>
  <c r="GE10" i="45"/>
  <c r="QN12" i="27"/>
  <c r="QR12" i="27"/>
  <c r="QN1" i="27"/>
  <c r="RT11" i="27"/>
  <c r="RT2" i="27"/>
  <c r="QF11" i="27"/>
  <c r="QF2" i="27"/>
  <c r="OR11" i="27"/>
  <c r="OR2" i="27"/>
  <c r="ND11" i="27"/>
  <c r="ND2" i="27"/>
  <c r="LP11" i="27"/>
  <c r="LP2" i="27"/>
  <c r="KB11" i="27"/>
  <c r="KB2" i="27"/>
  <c r="RA12" i="31"/>
  <c r="RE12" i="31"/>
  <c r="RA1" i="31"/>
  <c r="RE1" i="31"/>
  <c r="NQ12" i="31"/>
  <c r="NU12" i="31"/>
  <c r="NQ1" i="31"/>
  <c r="NU1" i="31"/>
  <c r="IX12" i="31"/>
  <c r="IT1" i="31"/>
  <c r="IX1" i="31"/>
  <c r="IT12" i="31"/>
  <c r="CD12" i="31"/>
  <c r="BZ1" i="31"/>
  <c r="CD1" i="31"/>
  <c r="BZ12" i="31"/>
  <c r="BD12" i="31"/>
  <c r="BH12" i="31"/>
  <c r="BD1" i="31"/>
  <c r="BH1" i="31"/>
  <c r="L12" i="31"/>
  <c r="P12" i="31"/>
  <c r="L1" i="31"/>
  <c r="P1" i="31"/>
  <c r="LY12" i="31"/>
  <c r="MC12" i="31"/>
  <c r="LL12" i="31"/>
  <c r="LH1" i="31"/>
  <c r="LL1" i="31"/>
  <c r="IO12" i="31"/>
  <c r="IS12" i="31"/>
  <c r="IB12" i="31"/>
  <c r="HX1" i="31"/>
  <c r="IB1" i="31"/>
  <c r="FE12" i="31"/>
  <c r="FI12" i="31"/>
  <c r="ER12" i="31"/>
  <c r="EN1" i="31"/>
  <c r="ER1" i="31"/>
  <c r="BU12" i="31"/>
  <c r="BY12" i="31"/>
  <c r="W12" i="31"/>
  <c r="W1" i="31"/>
  <c r="AA12" i="31"/>
  <c r="AA1" i="31"/>
  <c r="P18" i="45"/>
  <c r="P10" i="45"/>
  <c r="L10" i="45"/>
  <c r="AG9" i="45"/>
  <c r="AC1" i="45"/>
  <c r="AG1" i="45"/>
  <c r="BS18" i="45"/>
  <c r="BO18" i="45"/>
  <c r="CJ18" i="45"/>
  <c r="CF10" i="45"/>
  <c r="CF18" i="45"/>
  <c r="CZ18" i="45"/>
  <c r="CZ10" i="45"/>
  <c r="CV10" i="45"/>
  <c r="DQ9" i="45"/>
  <c r="DM1" i="45"/>
  <c r="DQ1" i="45"/>
  <c r="FC18" i="45"/>
  <c r="EY18" i="45"/>
  <c r="FT18" i="45"/>
  <c r="FP10" i="45"/>
  <c r="FP18" i="45"/>
  <c r="GJ18" i="45"/>
  <c r="GJ10" i="45"/>
  <c r="GF10" i="45"/>
  <c r="HA9" i="45"/>
  <c r="GW1" i="45"/>
  <c r="HA1" i="45"/>
  <c r="IM18" i="45"/>
  <c r="II18" i="45"/>
  <c r="JD18" i="45"/>
  <c r="IZ10" i="45"/>
  <c r="IZ18" i="45"/>
  <c r="RQ1" i="27"/>
  <c r="QW1" i="27"/>
  <c r="QC1" i="27"/>
  <c r="PI1" i="27"/>
  <c r="OO1" i="27"/>
  <c r="NU1" i="27"/>
  <c r="NA1" i="27"/>
  <c r="MG1" i="27"/>
  <c r="LM1" i="27"/>
  <c r="KS1" i="27"/>
  <c r="JY1" i="27"/>
  <c r="JE1" i="27"/>
  <c r="IK1" i="27"/>
  <c r="HQ1" i="27"/>
  <c r="GW1" i="27"/>
  <c r="GC1" i="27"/>
  <c r="FI1" i="27"/>
  <c r="EO1" i="27"/>
  <c r="DU1" i="27"/>
  <c r="DA1" i="27"/>
  <c r="CG1" i="27"/>
  <c r="BM1" i="27"/>
  <c r="AS1" i="27"/>
  <c r="Y1" i="27"/>
  <c r="K1" i="31"/>
  <c r="G12" i="31"/>
  <c r="K12" i="31"/>
  <c r="LY1" i="31"/>
  <c r="IO1" i="31"/>
  <c r="FE1" i="31"/>
  <c r="BU1" i="31"/>
  <c r="LC12" i="31"/>
  <c r="LG12" i="31"/>
  <c r="KP12" i="31"/>
  <c r="KL1" i="31"/>
  <c r="KP1" i="31"/>
  <c r="HS12" i="31"/>
  <c r="HW12" i="31"/>
  <c r="HF12" i="31"/>
  <c r="HB1" i="31"/>
  <c r="HF1" i="31"/>
  <c r="EI12" i="31"/>
  <c r="EM12" i="31"/>
  <c r="DV12" i="31"/>
  <c r="DR1" i="31"/>
  <c r="DV1" i="31"/>
  <c r="AR9" i="45"/>
  <c r="AN1" i="45"/>
  <c r="AN9" i="45"/>
  <c r="BC18" i="45"/>
  <c r="AY10" i="45"/>
  <c r="AY18" i="45"/>
  <c r="BC10" i="45"/>
  <c r="EB9" i="45"/>
  <c r="DX1" i="45"/>
  <c r="DX9" i="45"/>
  <c r="EM18" i="45"/>
  <c r="EI10" i="45"/>
  <c r="EI18" i="45"/>
  <c r="EM10" i="45"/>
  <c r="HL9" i="45"/>
  <c r="HH1" i="45"/>
  <c r="HH9" i="45"/>
  <c r="HW18" i="45"/>
  <c r="HS10" i="45"/>
  <c r="HS18" i="45"/>
  <c r="HW10" i="45"/>
  <c r="RM1" i="27"/>
  <c r="QS1" i="27"/>
  <c r="PY1" i="27"/>
  <c r="PE1" i="27"/>
  <c r="OK1" i="27"/>
  <c r="NQ1" i="27"/>
  <c r="MW1" i="27"/>
  <c r="MC1" i="27"/>
  <c r="LI1" i="27"/>
  <c r="KO1" i="27"/>
  <c r="JU1" i="27"/>
  <c r="JA1" i="27"/>
  <c r="IG1" i="27"/>
  <c r="HM1" i="27"/>
  <c r="GS1" i="27"/>
  <c r="FY1" i="27"/>
  <c r="FE1" i="27"/>
  <c r="EK1" i="27"/>
  <c r="DQ1" i="27"/>
  <c r="CW1" i="27"/>
  <c r="CC1" i="27"/>
  <c r="BI1" i="27"/>
  <c r="AO1" i="27"/>
  <c r="U1" i="27"/>
  <c r="TX12" i="31"/>
  <c r="TT1" i="31"/>
  <c r="TX1" i="31"/>
  <c r="TB12" i="31"/>
  <c r="SX1" i="31"/>
  <c r="TB1" i="31"/>
  <c r="SF12" i="31"/>
  <c r="SB1" i="31"/>
  <c r="SF1" i="31"/>
  <c r="RJ12" i="31"/>
  <c r="RF1" i="31"/>
  <c r="RJ1" i="31"/>
  <c r="QN12" i="31"/>
  <c r="QJ1" i="31"/>
  <c r="QN1" i="31"/>
  <c r="PR12" i="31"/>
  <c r="PN1" i="31"/>
  <c r="PR1" i="31"/>
  <c r="OV12" i="31"/>
  <c r="OR1" i="31"/>
  <c r="OV1" i="31"/>
  <c r="NZ12" i="31"/>
  <c r="NV1" i="31"/>
  <c r="NZ1" i="31"/>
  <c r="ND12" i="31"/>
  <c r="MZ1" i="31"/>
  <c r="ND1" i="31"/>
  <c r="KG12" i="31"/>
  <c r="KK12" i="31"/>
  <c r="JT12" i="31"/>
  <c r="JP1" i="31"/>
  <c r="JT1" i="31"/>
  <c r="GW12" i="31"/>
  <c r="HA12" i="31"/>
  <c r="GJ12" i="31"/>
  <c r="GF1" i="31"/>
  <c r="GJ1" i="31"/>
  <c r="DM12" i="31"/>
  <c r="DQ12" i="31"/>
  <c r="CZ12" i="31"/>
  <c r="CV1" i="31"/>
  <c r="CZ1" i="31"/>
  <c r="AR12" i="31"/>
  <c r="AN12" i="31"/>
  <c r="AA18" i="45"/>
  <c r="W18" i="45"/>
  <c r="AR18" i="45"/>
  <c r="AN10" i="45"/>
  <c r="AN18" i="45"/>
  <c r="BH18" i="45"/>
  <c r="BH10" i="45"/>
  <c r="BD10" i="45"/>
  <c r="BY9" i="45"/>
  <c r="BU1" i="45"/>
  <c r="BY1" i="45"/>
  <c r="DK18" i="45"/>
  <c r="DG18" i="45"/>
  <c r="EB18" i="45"/>
  <c r="DX10" i="45"/>
  <c r="DX18" i="45"/>
  <c r="ER18" i="45"/>
  <c r="ER10" i="45"/>
  <c r="EN10" i="45"/>
  <c r="FI9" i="45"/>
  <c r="FE1" i="45"/>
  <c r="FI1" i="45"/>
  <c r="GU18" i="45"/>
  <c r="GQ18" i="45"/>
  <c r="HL18" i="45"/>
  <c r="HH10" i="45"/>
  <c r="HH18" i="45"/>
  <c r="IB18" i="45"/>
  <c r="IB10" i="45"/>
  <c r="HX10" i="45"/>
  <c r="IS9" i="45"/>
  <c r="IO1" i="45"/>
  <c r="IS1" i="45"/>
  <c r="V9" i="45"/>
  <c r="R1" i="45"/>
  <c r="AG18" i="45"/>
  <c r="AC10" i="45"/>
  <c r="AC18" i="45"/>
  <c r="BN9" i="45"/>
  <c r="BJ1" i="45"/>
  <c r="BY18" i="45"/>
  <c r="BU10" i="45"/>
  <c r="BU18" i="45"/>
  <c r="DF9" i="45"/>
  <c r="DB1" i="45"/>
  <c r="DQ18" i="45"/>
  <c r="DM10" i="45"/>
  <c r="DM18" i="45"/>
  <c r="EX9" i="45"/>
  <c r="ET1" i="45"/>
  <c r="FI18" i="45"/>
  <c r="FE10" i="45"/>
  <c r="FE18" i="45"/>
  <c r="GP9" i="45"/>
  <c r="GL1" i="45"/>
  <c r="HA18" i="45"/>
  <c r="GW10" i="45"/>
  <c r="GW18" i="45"/>
  <c r="IH9" i="45"/>
  <c r="ID1" i="45"/>
  <c r="IS18" i="45"/>
  <c r="IO10" i="45"/>
  <c r="IO18" i="45"/>
  <c r="K9" i="45"/>
  <c r="G1" i="45"/>
  <c r="V18" i="45"/>
  <c r="R10" i="45"/>
  <c r="R18" i="45"/>
  <c r="BC9" i="45"/>
  <c r="AY1" i="45"/>
  <c r="BN18" i="45"/>
  <c r="BJ10" i="45"/>
  <c r="BJ18" i="45"/>
  <c r="CU9" i="45"/>
  <c r="CQ1" i="45"/>
  <c r="DF18" i="45"/>
  <c r="DB10" i="45"/>
  <c r="DB18" i="45"/>
  <c r="EM9" i="45"/>
  <c r="EI1" i="45"/>
  <c r="EX18" i="45"/>
  <c r="ET10" i="45"/>
  <c r="ET18" i="45"/>
  <c r="GE9" i="45"/>
  <c r="GA1" i="45"/>
  <c r="GP18" i="45"/>
  <c r="GL10" i="45"/>
  <c r="GL18" i="45"/>
  <c r="HW9" i="45"/>
  <c r="HS1" i="45"/>
  <c r="IH18" i="45"/>
  <c r="ID10" i="45"/>
  <c r="ID18" i="45"/>
  <c r="JO9" i="45"/>
  <c r="JK1" i="45"/>
  <c r="O2" i="2"/>
  <c r="T2" i="2"/>
  <c r="X2" i="2"/>
  <c r="AC2" i="2"/>
  <c r="AG2" i="2"/>
  <c r="AK2" i="2"/>
  <c r="CR4" i="2"/>
  <c r="L5" i="2"/>
  <c r="M5" i="2"/>
  <c r="N5" i="2"/>
  <c r="O5" i="2"/>
  <c r="O4" i="2"/>
  <c r="P5" i="2"/>
  <c r="P4" i="2"/>
  <c r="R5" i="2"/>
  <c r="S5" i="2"/>
  <c r="T5" i="2"/>
  <c r="U4" i="2"/>
  <c r="V5" i="2"/>
  <c r="V4" i="2"/>
  <c r="W5" i="2"/>
  <c r="X5" i="2"/>
  <c r="Z5" i="2"/>
  <c r="Z4" i="2"/>
  <c r="AA5" i="2"/>
  <c r="AA4" i="2"/>
  <c r="AC5" i="2"/>
  <c r="AD5" i="2"/>
  <c r="AE5" i="2"/>
  <c r="AF5" i="2"/>
  <c r="AF4" i="2"/>
  <c r="AG5" i="2"/>
  <c r="AG4" i="2"/>
  <c r="AH5" i="2"/>
  <c r="AI5" i="2"/>
  <c r="AJ5" i="2"/>
  <c r="AK5" i="2"/>
  <c r="AK4" i="2"/>
  <c r="AL4" i="2"/>
  <c r="AN5" i="2"/>
  <c r="AO5" i="2"/>
  <c r="AP5" i="2"/>
  <c r="AQ4" i="2"/>
  <c r="AR5" i="2"/>
  <c r="AR4" i="2"/>
  <c r="AS5" i="2"/>
  <c r="AT5" i="2"/>
  <c r="AU5" i="2"/>
  <c r="AV5" i="2"/>
  <c r="AV4" i="2"/>
  <c r="AW5" i="2"/>
  <c r="AW4" i="2"/>
  <c r="AY5" i="2"/>
  <c r="AZ5" i="2"/>
  <c r="BA5" i="2"/>
  <c r="BB5" i="2"/>
  <c r="BB4" i="2"/>
  <c r="BC5" i="2"/>
  <c r="BC4" i="2"/>
  <c r="BE5" i="2"/>
  <c r="BF5" i="2"/>
  <c r="BG5" i="2"/>
  <c r="BG4" i="2"/>
  <c r="BH4" i="2"/>
  <c r="BJ5" i="2"/>
  <c r="BK5" i="2"/>
  <c r="BL5" i="2"/>
  <c r="BM5" i="2"/>
  <c r="BM4" i="2"/>
  <c r="BN5" i="2"/>
  <c r="BN4" i="2"/>
  <c r="BO5" i="2"/>
  <c r="BP5" i="2"/>
  <c r="BQ5" i="2"/>
  <c r="BR5" i="2"/>
  <c r="BR4" i="2"/>
  <c r="BS5" i="2"/>
  <c r="BS4" i="2"/>
  <c r="BU5" i="2"/>
  <c r="BW5" i="2"/>
  <c r="BX5" i="2"/>
  <c r="BX4" i="2"/>
  <c r="BY5" i="2"/>
  <c r="BY4" i="2"/>
  <c r="CA5" i="2"/>
  <c r="CB5" i="2"/>
  <c r="CC5" i="2"/>
  <c r="CC4" i="2"/>
  <c r="CD5" i="2"/>
  <c r="CD4" i="2"/>
  <c r="CF5" i="2"/>
  <c r="CG5" i="2"/>
  <c r="CH5" i="2"/>
  <c r="CI4" i="2"/>
  <c r="CI5" i="2"/>
  <c r="CJ5" i="2"/>
  <c r="CJ4" i="2"/>
  <c r="CK5" i="2"/>
  <c r="CL5" i="2"/>
  <c r="CN5" i="2"/>
  <c r="CN4" i="2"/>
  <c r="CO5" i="2"/>
  <c r="CO4" i="2"/>
  <c r="CQ5" i="2"/>
  <c r="CS5" i="2"/>
  <c r="CT5" i="2"/>
  <c r="CT4" i="2"/>
  <c r="CU5" i="2"/>
  <c r="CU4" i="2"/>
  <c r="CV5" i="2"/>
  <c r="CW5" i="2"/>
  <c r="CX5" i="2"/>
  <c r="CY5" i="2"/>
  <c r="CY4" i="2"/>
  <c r="CZ5" i="2"/>
  <c r="CZ4" i="2"/>
  <c r="DB5" i="2"/>
  <c r="DC5" i="2"/>
  <c r="DD5" i="2"/>
  <c r="DE4" i="2"/>
  <c r="DF5" i="2"/>
  <c r="DF4" i="2"/>
  <c r="DG5" i="2"/>
  <c r="DH5" i="2"/>
  <c r="DJ5" i="2"/>
  <c r="DJ4" i="2"/>
  <c r="DK5" i="2"/>
  <c r="DK4" i="2"/>
  <c r="DM5" i="2"/>
  <c r="DN5" i="2"/>
  <c r="DO5" i="2"/>
  <c r="DP5" i="2"/>
  <c r="DP4" i="2"/>
  <c r="DQ5" i="2"/>
  <c r="DQ4" i="2"/>
  <c r="DR5" i="2"/>
  <c r="DS5" i="2"/>
  <c r="DT5" i="2"/>
  <c r="DU5" i="2"/>
  <c r="DU4" i="2"/>
  <c r="DV4" i="2"/>
  <c r="DX5" i="2"/>
  <c r="DY5" i="2"/>
  <c r="DZ5" i="2"/>
  <c r="EA4" i="2"/>
  <c r="EB5" i="2"/>
  <c r="EB4" i="2"/>
  <c r="EC5" i="2"/>
  <c r="ED5" i="2"/>
  <c r="EE5" i="2"/>
  <c r="EF5" i="2"/>
  <c r="EF4" i="2"/>
  <c r="EG5" i="2"/>
  <c r="EG4" i="2"/>
  <c r="EI5" i="2"/>
  <c r="EJ5" i="2"/>
  <c r="EK5" i="2"/>
  <c r="EL5" i="2"/>
  <c r="EL4" i="2"/>
  <c r="EM5" i="2"/>
  <c r="EM4" i="2"/>
  <c r="EO5" i="2"/>
  <c r="EP5" i="2"/>
  <c r="EQ5" i="2"/>
  <c r="EQ4" i="2"/>
  <c r="ER4" i="2"/>
  <c r="ET5" i="2"/>
  <c r="EU5" i="2"/>
  <c r="EV5" i="2"/>
  <c r="EW5" i="2"/>
  <c r="EW4" i="2"/>
  <c r="EX5" i="2"/>
  <c r="EX4" i="2"/>
  <c r="EY5" i="2"/>
  <c r="M3" i="2"/>
  <c r="R3" i="2"/>
  <c r="V3" i="2"/>
  <c r="Z3" i="2"/>
  <c r="AE3" i="2"/>
  <c r="AI3" i="2"/>
  <c r="AN3" i="2"/>
  <c r="AR3" i="2"/>
  <c r="AV3" i="2"/>
  <c r="BA3" i="2"/>
  <c r="BE3" i="2"/>
  <c r="M4" i="2"/>
  <c r="X4" i="2"/>
  <c r="AI4" i="2"/>
  <c r="AT4" i="2"/>
  <c r="BE4" i="2"/>
  <c r="BP4" i="2"/>
  <c r="CA4" i="2"/>
  <c r="CL4" i="2"/>
  <c r="CW4" i="2"/>
  <c r="DH4" i="2"/>
  <c r="DS4" i="2"/>
  <c r="ED4" i="2"/>
  <c r="EO4" i="2"/>
  <c r="AQ5" i="2"/>
  <c r="ER5" i="2"/>
  <c r="FN4" i="2"/>
  <c r="GJ4" i="2"/>
  <c r="FS5" i="2"/>
  <c r="EZ5" i="2"/>
  <c r="FB5" i="2"/>
  <c r="FC5" i="2"/>
  <c r="FE5" i="2"/>
  <c r="FG5" i="2"/>
  <c r="FH5" i="2"/>
  <c r="FI5" i="2"/>
  <c r="FK5" i="2"/>
  <c r="FL5" i="2"/>
  <c r="FM5" i="2"/>
  <c r="FP5" i="2"/>
  <c r="FQ5" i="2"/>
  <c r="FR5" i="2"/>
  <c r="FT5" i="2"/>
  <c r="FU5" i="2"/>
  <c r="FV5" i="2"/>
  <c r="FX5" i="2"/>
  <c r="FY5" i="2"/>
  <c r="GA5" i="2"/>
  <c r="GC5" i="2"/>
  <c r="GD5" i="2"/>
  <c r="GE5" i="2"/>
  <c r="GG5" i="2"/>
  <c r="GH5" i="2"/>
  <c r="GI5" i="2"/>
  <c r="GL5" i="2"/>
  <c r="GM5" i="2"/>
  <c r="GN5" i="2"/>
  <c r="GP5" i="2"/>
  <c r="GQ5" i="2"/>
  <c r="GR5" i="2"/>
  <c r="GT5" i="2"/>
  <c r="GU5" i="2"/>
  <c r="GW5" i="2"/>
  <c r="GY5" i="2"/>
  <c r="GZ5" i="2"/>
  <c r="HA5" i="2"/>
  <c r="HC5" i="2"/>
  <c r="HD5" i="2"/>
  <c r="HE5" i="2"/>
  <c r="HH5" i="2"/>
  <c r="HI5" i="2"/>
  <c r="HJ5" i="2"/>
  <c r="HL5" i="2"/>
  <c r="HM5" i="2"/>
  <c r="HN5" i="2"/>
  <c r="HP5" i="2"/>
  <c r="HQ5" i="2"/>
  <c r="HS5" i="2"/>
  <c r="HU5" i="2"/>
  <c r="HV5" i="2"/>
  <c r="HW5" i="2"/>
  <c r="HY5" i="2"/>
  <c r="HZ5" i="2"/>
  <c r="IA5" i="2"/>
  <c r="ID5" i="2"/>
  <c r="IE5" i="2"/>
  <c r="IF5" i="2"/>
  <c r="IH5" i="2"/>
  <c r="II5" i="2"/>
  <c r="IJ5" i="2"/>
  <c r="IL5" i="2"/>
  <c r="IM5" i="2"/>
  <c r="IO5" i="2"/>
  <c r="IP4" i="2"/>
  <c r="IQ5" i="2"/>
  <c r="IR5" i="2"/>
  <c r="IR4" i="2"/>
  <c r="IS5" i="2"/>
  <c r="IU5" i="2"/>
  <c r="IU4" i="2"/>
  <c r="IV5" i="2"/>
  <c r="IW5" i="2"/>
  <c r="IW4" i="2"/>
  <c r="IZ5" i="2"/>
  <c r="JA5" i="2"/>
  <c r="JA4" i="2"/>
  <c r="JB5" i="2"/>
  <c r="JC4" i="2"/>
  <c r="JD5" i="2"/>
  <c r="JE5" i="2"/>
  <c r="JF5" i="2"/>
  <c r="JF4" i="2"/>
  <c r="JH4" i="2"/>
  <c r="JH5" i="2"/>
  <c r="JI4" i="2"/>
  <c r="JI5" i="2"/>
  <c r="JK5" i="2"/>
  <c r="JL4" i="2"/>
  <c r="JM5" i="2"/>
  <c r="JN5" i="2"/>
  <c r="JN4" i="2"/>
  <c r="JO5" i="2"/>
  <c r="JO4" i="2"/>
  <c r="JQ5" i="2"/>
  <c r="JQ4" i="2"/>
  <c r="JR5" i="2"/>
  <c r="JS5" i="2"/>
  <c r="JS4" i="2"/>
  <c r="JT4" i="2"/>
  <c r="JV5" i="2"/>
  <c r="JW5" i="2"/>
  <c r="JW4" i="2"/>
  <c r="JX5" i="2"/>
  <c r="JY4" i="2"/>
  <c r="FB4" i="2"/>
  <c r="FH4" i="2"/>
  <c r="FM4" i="2"/>
  <c r="FX4" i="2"/>
  <c r="GD4" i="2"/>
  <c r="GI4" i="2"/>
  <c r="GT4" i="2"/>
  <c r="GZ4" i="2"/>
  <c r="HE4" i="2"/>
  <c r="HP4" i="2"/>
  <c r="HV4" i="2"/>
  <c r="IA4" i="2"/>
  <c r="JZ5" i="2"/>
  <c r="C13" i="45" l="1"/>
  <c r="NW6" i="31"/>
  <c r="QB8" i="27"/>
  <c r="HE5" i="31"/>
  <c r="ON7" i="27"/>
  <c r="QB7" i="31"/>
  <c r="NT8" i="27"/>
  <c r="CU12" i="45"/>
  <c r="ES6" i="27"/>
  <c r="GQ5" i="27"/>
  <c r="EQ3" i="45"/>
  <c r="FJ6" i="31"/>
  <c r="HH5" i="31"/>
  <c r="DB12" i="45"/>
  <c r="BF3" i="45"/>
  <c r="MG8" i="27"/>
  <c r="GQ5" i="31"/>
  <c r="RD5" i="31"/>
  <c r="PA8" i="27"/>
  <c r="IG3" i="45"/>
  <c r="QQ8" i="31"/>
  <c r="FW6" i="45"/>
  <c r="JO5" i="31"/>
  <c r="IK6" i="31"/>
  <c r="GP5" i="31"/>
  <c r="EV3" i="45"/>
  <c r="EM3" i="45"/>
  <c r="GL5" i="27"/>
  <c r="CY5" i="27"/>
  <c r="AO5" i="27"/>
  <c r="AS5" i="31"/>
  <c r="HI5" i="27"/>
  <c r="IE5" i="31"/>
  <c r="HO6" i="27"/>
  <c r="FL9" i="31"/>
  <c r="NE6" i="27"/>
  <c r="JS7" i="31"/>
  <c r="GZ4" i="45"/>
  <c r="OT6" i="31"/>
  <c r="JH5" i="27"/>
  <c r="E11" i="9"/>
  <c r="GO6" i="31"/>
  <c r="CC3" i="45"/>
  <c r="CD13" i="45"/>
  <c r="NI6" i="27"/>
  <c r="RI6" i="27"/>
  <c r="KH7" i="27"/>
  <c r="DK3" i="45"/>
  <c r="GB4" i="45"/>
  <c r="IZ5" i="31"/>
  <c r="LM5" i="27"/>
  <c r="B5" i="31"/>
  <c r="FY3" i="45"/>
  <c r="CX6" i="31"/>
  <c r="PD7" i="27"/>
  <c r="JK5" i="31"/>
  <c r="FX3" i="45"/>
  <c r="HW14" i="45"/>
  <c r="KD5" i="31"/>
  <c r="QJ9" i="27"/>
  <c r="HG6" i="27"/>
  <c r="LK8" i="27"/>
  <c r="IB6" i="31"/>
  <c r="GC4" i="45"/>
  <c r="MM8" i="31"/>
  <c r="LQ6" i="27"/>
  <c r="KJ5" i="27"/>
  <c r="CB16" i="45"/>
  <c r="CW5" i="27"/>
  <c r="OH6" i="27"/>
  <c r="LP6" i="27"/>
  <c r="FE12" i="45"/>
  <c r="PV6" i="31"/>
  <c r="GG13" i="45"/>
  <c r="MC8" i="27"/>
  <c r="GF6" i="45"/>
  <c r="LI6" i="27"/>
  <c r="JF5" i="27"/>
  <c r="BD3" i="45"/>
  <c r="KL7" i="31"/>
  <c r="OE6" i="27"/>
  <c r="JK7" i="27"/>
  <c r="GW5" i="27"/>
  <c r="LO6" i="27"/>
  <c r="MO6" i="31"/>
  <c r="ET3" i="45"/>
  <c r="DC5" i="31"/>
  <c r="HF13" i="45"/>
  <c r="AZ12" i="45"/>
  <c r="BQ5" i="27"/>
  <c r="AQ3" i="45"/>
  <c r="B5" i="27"/>
  <c r="LL5" i="27"/>
  <c r="EX14" i="45"/>
  <c r="DP12" i="45"/>
  <c r="IL5" i="27"/>
  <c r="RQ6" i="31"/>
  <c r="II4" i="45"/>
  <c r="GQ12" i="45"/>
  <c r="OR5" i="31"/>
  <c r="NG5" i="27"/>
  <c r="OD5" i="27"/>
  <c r="JT7" i="27"/>
  <c r="DX12" i="45"/>
  <c r="AU13" i="45"/>
  <c r="JA13" i="45"/>
  <c r="HE12" i="45"/>
  <c r="GO5" i="45"/>
  <c r="FY5" i="27"/>
  <c r="OV8" i="27"/>
  <c r="HN15" i="45"/>
  <c r="HB7" i="45"/>
  <c r="EY5" i="27"/>
  <c r="MY5" i="31"/>
  <c r="FS15" i="45"/>
  <c r="IT7" i="27"/>
  <c r="HK5" i="27"/>
  <c r="ER5" i="31"/>
  <c r="AQ12" i="45"/>
  <c r="CA5" i="27"/>
  <c r="CI5" i="31"/>
  <c r="GH12" i="45"/>
  <c r="MO5" i="27"/>
  <c r="NX5" i="31"/>
  <c r="MD7" i="27"/>
  <c r="NL7" i="31"/>
  <c r="GG5" i="45"/>
  <c r="HC12" i="45"/>
  <c r="OB5" i="27"/>
  <c r="PO5" i="31"/>
  <c r="HX14" i="45"/>
  <c r="PO7" i="27"/>
  <c r="RF7" i="31"/>
  <c r="HU12" i="45"/>
  <c r="QR5" i="31"/>
  <c r="JL5" i="45"/>
  <c r="RS7" i="27"/>
  <c r="TP7" i="31"/>
  <c r="IO12" i="45"/>
  <c r="QN5" i="27"/>
  <c r="SH5" i="31"/>
  <c r="GI4" i="45"/>
  <c r="NN6" i="31"/>
  <c r="MF6" i="27"/>
  <c r="JK6" i="45"/>
  <c r="NQ9" i="27"/>
  <c r="GE3" i="45"/>
  <c r="BS12" i="45"/>
  <c r="GR13" i="45"/>
  <c r="OS6" i="31"/>
  <c r="NH6" i="27"/>
  <c r="HL3" i="45"/>
  <c r="NZ5" i="27"/>
  <c r="PM5" i="31"/>
  <c r="IQ3" i="45"/>
  <c r="RY5" i="31"/>
  <c r="QF5" i="27"/>
  <c r="IH4" i="45"/>
  <c r="PN6" i="27"/>
  <c r="RE6" i="31"/>
  <c r="AJ12" i="45"/>
  <c r="BU5" i="27"/>
  <c r="CB5" i="31"/>
  <c r="JG3" i="45"/>
  <c r="TK5" i="31"/>
  <c r="RO5" i="27"/>
  <c r="IM12" i="45"/>
  <c r="QM5" i="27"/>
  <c r="SF5" i="31"/>
  <c r="RR8" i="27"/>
  <c r="BV3" i="45"/>
  <c r="EJ5" i="31"/>
  <c r="DW5" i="27"/>
  <c r="GQ14" i="45"/>
  <c r="OR7" i="31"/>
  <c r="NG7" i="27"/>
  <c r="GF15" i="45"/>
  <c r="NV8" i="31"/>
  <c r="GD14" i="45"/>
  <c r="NI7" i="31"/>
  <c r="MN6" i="31"/>
  <c r="FT13" i="45"/>
  <c r="LH6" i="27"/>
  <c r="EM13" i="45"/>
  <c r="IZ6" i="27"/>
  <c r="JZ6" i="31"/>
  <c r="HK4" i="45"/>
  <c r="NY6" i="27"/>
  <c r="IP3" i="45"/>
  <c r="RX5" i="31"/>
  <c r="QE5" i="27"/>
  <c r="HQ13" i="45"/>
  <c r="QN6" i="31"/>
  <c r="JF3" i="45"/>
  <c r="RN5" i="27"/>
  <c r="TJ5" i="31"/>
  <c r="IL15" i="45"/>
  <c r="SE8" i="31"/>
  <c r="QL8" i="27"/>
  <c r="GD4" i="45"/>
  <c r="L12" i="45"/>
  <c r="AH5" i="31"/>
  <c r="AE5" i="27"/>
  <c r="BD13" i="45"/>
  <c r="DG6" i="27"/>
  <c r="DR6" i="31"/>
  <c r="NF6" i="27"/>
  <c r="HA4" i="45"/>
  <c r="OQ6" i="31"/>
  <c r="GP4" i="45"/>
  <c r="NU6" i="31"/>
  <c r="ML6" i="27"/>
  <c r="IO6" i="45"/>
  <c r="QD8" i="27"/>
  <c r="RW8" i="31"/>
  <c r="IF4" i="45"/>
  <c r="PL6" i="27"/>
  <c r="RC6" i="31"/>
  <c r="HS5" i="45"/>
  <c r="QE7" i="31"/>
  <c r="E5" i="31"/>
  <c r="E5" i="27"/>
  <c r="IZ15" i="45"/>
  <c r="RH8" i="27"/>
  <c r="TD8" i="31"/>
  <c r="IK13" i="45"/>
  <c r="QK6" i="27"/>
  <c r="U3" i="45"/>
  <c r="AF5" i="31"/>
  <c r="HM3" i="45"/>
  <c r="OK5" i="27"/>
  <c r="PY5" i="31"/>
  <c r="HF3" i="45"/>
  <c r="PG5" i="31"/>
  <c r="IM6" i="45"/>
  <c r="QC8" i="27"/>
  <c r="RU8" i="31"/>
  <c r="IB4" i="45"/>
  <c r="PI6" i="27"/>
  <c r="JO14" i="45"/>
  <c r="UD7" i="31"/>
  <c r="SF7" i="27"/>
  <c r="IX15" i="45"/>
  <c r="TB8" i="31"/>
  <c r="A12" i="45"/>
  <c r="L5" i="31"/>
  <c r="K5" i="27"/>
  <c r="GY12" i="45"/>
  <c r="OZ5" i="31"/>
  <c r="NN5" i="27"/>
  <c r="GX3" i="45"/>
  <c r="NC5" i="27"/>
  <c r="ON5" i="31"/>
  <c r="HI13" i="45"/>
  <c r="OG6" i="27"/>
  <c r="PU6" i="31"/>
  <c r="HZ6" i="45"/>
  <c r="QW8" i="31"/>
  <c r="JH13" i="45"/>
  <c r="RZ6" i="27"/>
  <c r="TW6" i="31"/>
  <c r="IT3" i="45"/>
  <c r="QS5" i="27"/>
  <c r="SM5" i="31"/>
  <c r="J6" i="45"/>
  <c r="J8" i="31"/>
  <c r="I8" i="27"/>
  <c r="GX15" i="45"/>
  <c r="NM8" i="27"/>
  <c r="OY8" i="31"/>
  <c r="GU5" i="45"/>
  <c r="OK7" i="31"/>
  <c r="NA7" i="27"/>
  <c r="GM3" i="45"/>
  <c r="MI5" i="27"/>
  <c r="NR5" i="31"/>
  <c r="HD6" i="45"/>
  <c r="PE8" i="31"/>
  <c r="NS8" i="27"/>
  <c r="IK3" i="45"/>
  <c r="RS5" i="31"/>
  <c r="QA5" i="27"/>
  <c r="HY6" i="45"/>
  <c r="QV8" i="31"/>
  <c r="PF8" i="27"/>
  <c r="HO6" i="45"/>
  <c r="OM8" i="27"/>
  <c r="QA8" i="31"/>
  <c r="JG12" i="45"/>
  <c r="TV5" i="31"/>
  <c r="RY5" i="27"/>
  <c r="IS12" i="45"/>
  <c r="QR5" i="27"/>
  <c r="SL5" i="31"/>
  <c r="FB14" i="45"/>
  <c r="HN7" i="45"/>
  <c r="OL9" i="27"/>
  <c r="PZ9" i="31"/>
  <c r="C5" i="27"/>
  <c r="C5" i="31"/>
  <c r="GW12" i="45"/>
  <c r="OX5" i="31"/>
  <c r="NL5" i="27"/>
  <c r="GT5" i="45"/>
  <c r="MZ7" i="27"/>
  <c r="OJ7" i="31"/>
  <c r="GL3" i="45"/>
  <c r="MH5" i="27"/>
  <c r="NQ5" i="31"/>
  <c r="HC4" i="45"/>
  <c r="PD6" i="31"/>
  <c r="IJ5" i="45"/>
  <c r="RR7" i="31"/>
  <c r="HX3" i="45"/>
  <c r="QU5" i="31"/>
  <c r="PE5" i="27"/>
  <c r="JE12" i="45"/>
  <c r="TT5" i="31"/>
  <c r="RW5" i="27"/>
  <c r="OF7" i="27"/>
  <c r="E3" i="45"/>
  <c r="GU12" i="45"/>
  <c r="OV5" i="31"/>
  <c r="NK5" i="27"/>
  <c r="GI3" i="45"/>
  <c r="MF5" i="27"/>
  <c r="NN5" i="31"/>
  <c r="HE13" i="45"/>
  <c r="OD6" i="27"/>
  <c r="PQ6" i="31"/>
  <c r="IH15" i="45"/>
  <c r="PX8" i="27"/>
  <c r="RP8" i="31"/>
  <c r="JO3" i="45"/>
  <c r="TS5" i="31"/>
  <c r="RV5" i="27"/>
  <c r="IQ13" i="45"/>
  <c r="QP6" i="27"/>
  <c r="SJ6" i="31"/>
  <c r="HH14" i="45"/>
  <c r="BB4" i="45"/>
  <c r="CK6" i="27"/>
  <c r="CT6" i="31"/>
  <c r="CG3" i="45"/>
  <c r="FF5" i="31"/>
  <c r="EQ5" i="27"/>
  <c r="GT15" i="45"/>
  <c r="NJ8" i="27"/>
  <c r="OU8" i="31"/>
  <c r="GJ12" i="45"/>
  <c r="NZ5" i="31"/>
  <c r="MQ5" i="27"/>
  <c r="GH4" i="45"/>
  <c r="NM6" i="31"/>
  <c r="HD12" i="45"/>
  <c r="OC5" i="27"/>
  <c r="PP5" i="31"/>
  <c r="IS5" i="45"/>
  <c r="SA7" i="31"/>
  <c r="QH7" i="27"/>
  <c r="IF13" i="45"/>
  <c r="PV6" i="27"/>
  <c r="RN6" i="31"/>
  <c r="HV14" i="45"/>
  <c r="QS7" i="31"/>
  <c r="PC7" i="27"/>
  <c r="JM3" i="45"/>
  <c r="TQ5" i="31"/>
  <c r="RT5" i="27"/>
  <c r="GF3" i="45"/>
  <c r="NK5" i="31"/>
  <c r="MC5" i="27"/>
  <c r="D12" i="45"/>
  <c r="N5" i="27"/>
  <c r="O5" i="31"/>
  <c r="IM15" i="45"/>
  <c r="SF8" i="31"/>
  <c r="QM8" i="27"/>
  <c r="EK12" i="45"/>
  <c r="JX5" i="31"/>
  <c r="IX5" i="27"/>
  <c r="NL9" i="27"/>
  <c r="GW16" i="45"/>
  <c r="OX9" i="31"/>
  <c r="CA14" i="45"/>
  <c r="FK7" i="31"/>
  <c r="EV7" i="27"/>
  <c r="GN3" i="45"/>
  <c r="NS5" i="31"/>
  <c r="MJ5" i="27"/>
  <c r="HF4" i="45"/>
  <c r="NU6" i="27"/>
  <c r="PG6" i="31"/>
  <c r="CJ9" i="27"/>
  <c r="CS9" i="31"/>
  <c r="IJ3" i="45"/>
  <c r="RR5" i="31"/>
  <c r="PZ5" i="27"/>
  <c r="JF6" i="45"/>
  <c r="RN8" i="27"/>
  <c r="TJ8" i="31"/>
  <c r="GO6" i="45"/>
  <c r="MK8" i="27"/>
  <c r="NT8" i="31"/>
  <c r="GS12" i="45"/>
  <c r="OT5" i="31"/>
  <c r="NI5" i="27"/>
  <c r="AE3" i="45"/>
  <c r="AV5" i="27"/>
  <c r="BA5" i="31"/>
  <c r="CF3" i="45"/>
  <c r="EP5" i="27"/>
  <c r="FE5" i="31"/>
  <c r="DF4" i="45"/>
  <c r="GH6" i="27"/>
  <c r="HA6" i="31"/>
  <c r="FM12" i="45"/>
  <c r="LB5" i="27"/>
  <c r="MG5" i="31"/>
  <c r="FH12" i="45"/>
  <c r="KM5" i="27"/>
  <c r="LQ5" i="31"/>
  <c r="EL12" i="45"/>
  <c r="JY5" i="31"/>
  <c r="IY5" i="27"/>
  <c r="DV3" i="45"/>
  <c r="IM5" i="31"/>
  <c r="HQ5" i="27"/>
  <c r="GS6" i="27"/>
  <c r="DG4" i="45"/>
  <c r="HM6" i="31"/>
  <c r="IR14" i="45"/>
  <c r="QQ7" i="27"/>
  <c r="SK7" i="31"/>
  <c r="IO14" i="45"/>
  <c r="QN7" i="27"/>
  <c r="SH7" i="31"/>
  <c r="EI16" i="45"/>
  <c r="JV9" i="31"/>
  <c r="IV9" i="27"/>
  <c r="AP13" i="45"/>
  <c r="CH6" i="31"/>
  <c r="BZ6" i="27"/>
  <c r="BH4" i="45"/>
  <c r="DK6" i="31"/>
  <c r="DA6" i="27"/>
  <c r="GF5" i="45"/>
  <c r="MC7" i="27"/>
  <c r="NK7" i="31"/>
  <c r="HO3" i="45"/>
  <c r="QA5" i="31"/>
  <c r="OM5" i="27"/>
  <c r="CH9" i="27"/>
  <c r="CQ9" i="31"/>
  <c r="BL3" i="45"/>
  <c r="DD5" i="27"/>
  <c r="DO5" i="31"/>
  <c r="JD13" i="45"/>
  <c r="RL6" i="27"/>
  <c r="TH6" i="31"/>
  <c r="IB5" i="45"/>
  <c r="QY7" i="31"/>
  <c r="PI7" i="27"/>
  <c r="CQ12" i="45"/>
  <c r="FT5" i="27"/>
  <c r="GL5" i="31"/>
  <c r="Z3" i="45"/>
  <c r="AV5" i="31"/>
  <c r="BJ5" i="45"/>
  <c r="DM7" i="31"/>
  <c r="DB7" i="27"/>
  <c r="V12" i="45"/>
  <c r="AR5" i="31"/>
  <c r="AN5" i="27"/>
  <c r="CA5" i="45"/>
  <c r="EL7" i="27"/>
  <c r="EZ7" i="31"/>
  <c r="CX12" i="45"/>
  <c r="HD5" i="31"/>
  <c r="GK5" i="27"/>
  <c r="DK12" i="45"/>
  <c r="HG5" i="27"/>
  <c r="IB5" i="31"/>
  <c r="FM13" i="45"/>
  <c r="LB6" i="27"/>
  <c r="MG6" i="31"/>
  <c r="FH13" i="45"/>
  <c r="KM6" i="27"/>
  <c r="LQ6" i="31"/>
  <c r="EW3" i="45"/>
  <c r="JI5" i="27"/>
  <c r="KJ5" i="31"/>
  <c r="EJ13" i="45"/>
  <c r="IW6" i="27"/>
  <c r="JW6" i="31"/>
  <c r="DV7" i="45"/>
  <c r="HQ9" i="27"/>
  <c r="IM9" i="31"/>
  <c r="DG3" i="45"/>
  <c r="HM5" i="31"/>
  <c r="GS5" i="27"/>
  <c r="EV7" i="45"/>
  <c r="KI9" i="31"/>
  <c r="JH9" i="27"/>
  <c r="IO13" i="45"/>
  <c r="QN6" i="27"/>
  <c r="SH6" i="31"/>
  <c r="BY13" i="45"/>
  <c r="EX6" i="31"/>
  <c r="EJ6" i="27"/>
  <c r="N13" i="45"/>
  <c r="AG6" i="27"/>
  <c r="AJ6" i="31"/>
  <c r="AC7" i="45"/>
  <c r="AT9" i="27"/>
  <c r="AY9" i="31"/>
  <c r="DI12" i="45"/>
  <c r="HE5" i="27"/>
  <c r="HZ5" i="31"/>
  <c r="FQ12" i="45"/>
  <c r="MK5" i="31"/>
  <c r="LE5" i="27"/>
  <c r="IK6" i="45"/>
  <c r="QA8" i="27"/>
  <c r="RS8" i="31"/>
  <c r="JO12" i="45"/>
  <c r="SF5" i="27"/>
  <c r="UD5" i="31"/>
  <c r="JB12" i="45"/>
  <c r="RJ5" i="27"/>
  <c r="TF5" i="31"/>
  <c r="OT6" i="27"/>
  <c r="QI6" i="31"/>
  <c r="HW4" i="45"/>
  <c r="GX14" i="45"/>
  <c r="NM7" i="27"/>
  <c r="OY7" i="31"/>
  <c r="CA4" i="45"/>
  <c r="EZ6" i="31"/>
  <c r="EL6" i="27"/>
  <c r="BG3" i="45"/>
  <c r="CZ5" i="27"/>
  <c r="DJ5" i="31"/>
  <c r="BR13" i="45"/>
  <c r="ED6" i="27"/>
  <c r="EQ6" i="31"/>
  <c r="DV12" i="45"/>
  <c r="IA5" i="27"/>
  <c r="IX5" i="31"/>
  <c r="EE13" i="45"/>
  <c r="IS6" i="27"/>
  <c r="JR6" i="31"/>
  <c r="FT4" i="45"/>
  <c r="MC6" i="31"/>
  <c r="KX6" i="27"/>
  <c r="FH4" i="45"/>
  <c r="LF6" i="31"/>
  <c r="KC6" i="27"/>
  <c r="DV13" i="45"/>
  <c r="IX6" i="31"/>
  <c r="IA6" i="27"/>
  <c r="DS7" i="45"/>
  <c r="IJ9" i="31"/>
  <c r="HN9" i="27"/>
  <c r="DU13" i="45"/>
  <c r="IW6" i="31"/>
  <c r="HZ6" i="27"/>
  <c r="IG4" i="45"/>
  <c r="PM6" i="27"/>
  <c r="RD6" i="31"/>
  <c r="BW4" i="45"/>
  <c r="DX6" i="27"/>
  <c r="EK6" i="31"/>
  <c r="GR15" i="45"/>
  <c r="NH8" i="27"/>
  <c r="OS8" i="31"/>
  <c r="HI15" i="45"/>
  <c r="OG8" i="27"/>
  <c r="PU8" i="31"/>
  <c r="DG16" i="45"/>
  <c r="HC9" i="27"/>
  <c r="HX9" i="31"/>
  <c r="HT16" i="45"/>
  <c r="PA9" i="27"/>
  <c r="QQ9" i="31"/>
  <c r="HF15" i="45"/>
  <c r="PR8" i="31"/>
  <c r="OE8" i="27"/>
  <c r="JM12" i="45"/>
  <c r="SD5" i="27"/>
  <c r="UB5" i="31"/>
  <c r="IZ13" i="45"/>
  <c r="RH6" i="27"/>
  <c r="TD6" i="31"/>
  <c r="JV7" i="27"/>
  <c r="EZ5" i="45"/>
  <c r="KX7" i="31"/>
  <c r="JM4" i="45"/>
  <c r="RT6" i="27"/>
  <c r="EJ5" i="27"/>
  <c r="BY12" i="45"/>
  <c r="EX5" i="31"/>
  <c r="BY3" i="45"/>
  <c r="EM5" i="31"/>
  <c r="DZ5" i="27"/>
  <c r="DD4" i="45"/>
  <c r="GF6" i="27"/>
  <c r="GY6" i="31"/>
  <c r="FT3" i="45"/>
  <c r="MC5" i="31"/>
  <c r="KX5" i="27"/>
  <c r="FG12" i="45"/>
  <c r="LP5" i="31"/>
  <c r="KL5" i="27"/>
  <c r="FF4" i="45"/>
  <c r="LD6" i="31"/>
  <c r="KA6" i="27"/>
  <c r="DR13" i="45"/>
  <c r="IT6" i="31"/>
  <c r="HW6" i="27"/>
  <c r="IP14" i="45"/>
  <c r="QO7" i="27"/>
  <c r="SI7" i="31"/>
  <c r="HV12" i="45"/>
  <c r="QS5" i="31"/>
  <c r="PC5" i="27"/>
  <c r="AE7" i="45"/>
  <c r="AV9" i="27"/>
  <c r="BA9" i="31"/>
  <c r="GU4" i="45"/>
  <c r="OK6" i="31"/>
  <c r="NA6" i="27"/>
  <c r="GQ15" i="45"/>
  <c r="NG8" i="27"/>
  <c r="OR8" i="31"/>
  <c r="CO3" i="45"/>
  <c r="FY5" i="31"/>
  <c r="FI5" i="27"/>
  <c r="HK13" i="45"/>
  <c r="OI6" i="27"/>
  <c r="PW6" i="31"/>
  <c r="GP6" i="45"/>
  <c r="NU8" i="31"/>
  <c r="ML8" i="27"/>
  <c r="JH14" i="45"/>
  <c r="RZ7" i="27"/>
  <c r="TW7" i="31"/>
  <c r="IW14" i="45"/>
  <c r="TA7" i="31"/>
  <c r="RF7" i="27"/>
  <c r="EY3" i="45"/>
  <c r="KW5" i="31"/>
  <c r="JU5" i="27"/>
  <c r="IK4" i="45"/>
  <c r="QA6" i="27"/>
  <c r="RS6" i="31"/>
  <c r="BW12" i="45"/>
  <c r="EV5" i="31"/>
  <c r="EH5" i="27"/>
  <c r="AV3" i="45"/>
  <c r="CN5" i="31"/>
  <c r="CF5" i="27"/>
  <c r="FQ15" i="45"/>
  <c r="MK8" i="31"/>
  <c r="LE8" i="27"/>
  <c r="FQ4" i="45"/>
  <c r="KU6" i="27"/>
  <c r="LZ6" i="31"/>
  <c r="FG13" i="45"/>
  <c r="KL6" i="27"/>
  <c r="LP6" i="31"/>
  <c r="FF7" i="45"/>
  <c r="KA9" i="27"/>
  <c r="LD9" i="31"/>
  <c r="DR12" i="45"/>
  <c r="HW5" i="27"/>
  <c r="IT5" i="31"/>
  <c r="IP13" i="45"/>
  <c r="SI6" i="31"/>
  <c r="QO6" i="27"/>
  <c r="MZ5" i="27"/>
  <c r="GT3" i="45"/>
  <c r="OJ5" i="31"/>
  <c r="IM14" i="45"/>
  <c r="QM7" i="27"/>
  <c r="SF7" i="31"/>
  <c r="FW4" i="45"/>
  <c r="MQ6" i="31"/>
  <c r="LK6" i="27"/>
  <c r="IR4" i="45"/>
  <c r="QG6" i="27"/>
  <c r="RZ6" i="31"/>
  <c r="HH15" i="45"/>
  <c r="OF8" i="27"/>
  <c r="PT8" i="31"/>
  <c r="EC13" i="45"/>
  <c r="IQ6" i="27"/>
  <c r="JP6" i="31"/>
  <c r="HC14" i="45"/>
  <c r="PO7" i="31"/>
  <c r="OB7" i="27"/>
  <c r="JF12" i="45"/>
  <c r="TU5" i="31"/>
  <c r="RX5" i="27"/>
  <c r="IU12" i="45"/>
  <c r="RD5" i="27"/>
  <c r="SY5" i="31"/>
  <c r="EX12" i="45"/>
  <c r="JT5" i="27"/>
  <c r="KV5" i="31"/>
  <c r="HO4" i="45"/>
  <c r="OM6" i="27"/>
  <c r="QA6" i="31"/>
  <c r="BL7" i="45"/>
  <c r="DO9" i="31"/>
  <c r="DD9" i="27"/>
  <c r="AU3" i="45"/>
  <c r="CM5" i="31"/>
  <c r="BG12" i="45"/>
  <c r="DJ5" i="27"/>
  <c r="FQ3" i="45"/>
  <c r="LZ5" i="31"/>
  <c r="KU5" i="27"/>
  <c r="FC3" i="45"/>
  <c r="LA5" i="31"/>
  <c r="JY5" i="27"/>
  <c r="EE12" i="45"/>
  <c r="JR5" i="31"/>
  <c r="IS5" i="27"/>
  <c r="DY3" i="45"/>
  <c r="HS5" i="27"/>
  <c r="IP5" i="31"/>
  <c r="CG13" i="45"/>
  <c r="FQ6" i="31"/>
  <c r="FA6" i="27"/>
  <c r="HW12" i="45"/>
  <c r="QT5" i="31"/>
  <c r="PD5" i="27"/>
  <c r="GC3" i="45"/>
  <c r="LP5" i="27"/>
  <c r="MW5" i="31"/>
  <c r="IM13" i="45"/>
  <c r="SF6" i="31"/>
  <c r="QM6" i="27"/>
  <c r="IO3" i="45"/>
  <c r="QD5" i="27"/>
  <c r="RW5" i="31"/>
  <c r="HX4" i="45"/>
  <c r="QU6" i="31"/>
  <c r="PE6" i="27"/>
  <c r="HE14" i="45"/>
  <c r="PQ7" i="31"/>
  <c r="OD7" i="27"/>
  <c r="EE4" i="45"/>
  <c r="JG6" i="31"/>
  <c r="II6" i="27"/>
  <c r="LH7" i="27"/>
  <c r="FT14" i="45"/>
  <c r="MN7" i="31"/>
  <c r="JO4" i="45"/>
  <c r="TS6" i="31"/>
  <c r="RV6" i="27"/>
  <c r="IX4" i="45"/>
  <c r="SQ6" i="31"/>
  <c r="EW13" i="45"/>
  <c r="KU6" i="31"/>
  <c r="JS6" i="27"/>
  <c r="GM4" i="45"/>
  <c r="NR6" i="31"/>
  <c r="MI6" i="27"/>
  <c r="IR7" i="27"/>
  <c r="ED14" i="45"/>
  <c r="JQ7" i="31"/>
  <c r="EB3" i="45"/>
  <c r="HV5" i="27"/>
  <c r="IS5" i="31"/>
  <c r="BE13" i="45"/>
  <c r="DH6" i="27"/>
  <c r="DS6" i="31"/>
  <c r="CM3" i="45"/>
  <c r="FG5" i="27"/>
  <c r="FW5" i="31"/>
  <c r="FN4" i="45"/>
  <c r="KS6" i="27"/>
  <c r="LW6" i="31"/>
  <c r="FB3" i="45"/>
  <c r="JX5" i="27"/>
  <c r="KZ5" i="31"/>
  <c r="EQ4" i="45"/>
  <c r="KD6" i="31"/>
  <c r="JD6" i="27"/>
  <c r="DX3" i="45"/>
  <c r="IO5" i="31"/>
  <c r="HR5" i="27"/>
  <c r="DO12" i="45"/>
  <c r="IF5" i="31"/>
  <c r="HJ5" i="27"/>
  <c r="CG12" i="45"/>
  <c r="FQ5" i="31"/>
  <c r="FA5" i="27"/>
  <c r="OU6" i="27"/>
  <c r="GU3" i="45"/>
  <c r="NA5" i="27"/>
  <c r="OK5" i="31"/>
  <c r="HB3" i="45"/>
  <c r="NQ5" i="27"/>
  <c r="PC5" i="31"/>
  <c r="HL4" i="45"/>
  <c r="PM6" i="31"/>
  <c r="NZ6" i="27"/>
  <c r="HS3" i="45"/>
  <c r="OP5" i="27"/>
  <c r="QE5" i="31"/>
  <c r="IM3" i="45"/>
  <c r="QC5" i="27"/>
  <c r="RU5" i="31"/>
  <c r="LI7" i="27"/>
  <c r="FU5" i="45"/>
  <c r="MO7" i="31"/>
  <c r="CU3" i="45"/>
  <c r="GE5" i="31"/>
  <c r="FN5" i="27"/>
  <c r="IL4" i="45"/>
  <c r="QB6" i="27"/>
  <c r="RT6" i="31"/>
  <c r="JL4" i="45"/>
  <c r="RS6" i="27"/>
  <c r="TP6" i="31"/>
  <c r="IU6" i="45"/>
  <c r="SN8" i="31"/>
  <c r="QT8" i="27"/>
  <c r="DP13" i="45"/>
  <c r="IG6" i="31"/>
  <c r="HK6" i="27"/>
  <c r="IR12" i="45"/>
  <c r="SK5" i="31"/>
  <c r="QQ5" i="27"/>
  <c r="AS5" i="45"/>
  <c r="CC7" i="27"/>
  <c r="CK7" i="31"/>
  <c r="HH7" i="27"/>
  <c r="DM14" i="45"/>
  <c r="ID7" i="31"/>
  <c r="BM3" i="45"/>
  <c r="DP5" i="31"/>
  <c r="DE5" i="27"/>
  <c r="FB4" i="45"/>
  <c r="KZ6" i="31"/>
  <c r="JX6" i="27"/>
  <c r="DX5" i="45"/>
  <c r="HR7" i="27"/>
  <c r="IO7" i="31"/>
  <c r="DM12" i="45"/>
  <c r="ID5" i="31"/>
  <c r="HH5" i="27"/>
  <c r="QJ6" i="31"/>
  <c r="GD3" i="45"/>
  <c r="LQ5" i="27"/>
  <c r="MX5" i="31"/>
  <c r="HA14" i="45"/>
  <c r="NP7" i="27"/>
  <c r="PB7" i="31"/>
  <c r="GX4" i="45"/>
  <c r="ON6" i="31"/>
  <c r="NC6" i="27"/>
  <c r="GJ14" i="45"/>
  <c r="NZ7" i="31"/>
  <c r="MQ7" i="27"/>
  <c r="HQ3" i="45"/>
  <c r="OO5" i="27"/>
  <c r="QC5" i="31"/>
  <c r="IM4" i="45"/>
  <c r="QC6" i="27"/>
  <c r="RU6" i="31"/>
  <c r="CT3" i="45"/>
  <c r="GD5" i="31"/>
  <c r="FM5" i="27"/>
  <c r="HD4" i="45"/>
  <c r="PE6" i="31"/>
  <c r="NS6" i="27"/>
  <c r="PU9" i="27"/>
  <c r="RM9" i="31"/>
  <c r="PO8" i="27"/>
  <c r="HX15" i="45"/>
  <c r="RF8" i="31"/>
  <c r="IH3" i="45"/>
  <c r="RE5" i="31"/>
  <c r="PN5" i="27"/>
  <c r="AS3" i="45"/>
  <c r="CC5" i="27"/>
  <c r="CK5" i="31"/>
  <c r="BZ12" i="45"/>
  <c r="EU5" i="27"/>
  <c r="FJ5" i="31"/>
  <c r="BM4" i="45"/>
  <c r="DP6" i="31"/>
  <c r="DE6" i="27"/>
  <c r="FN12" i="45"/>
  <c r="MH5" i="31"/>
  <c r="LC5" i="27"/>
  <c r="FL3" i="45"/>
  <c r="KQ5" i="27"/>
  <c r="LU5" i="31"/>
  <c r="FC12" i="45"/>
  <c r="LL5" i="31"/>
  <c r="KI5" i="27"/>
  <c r="DO3" i="45"/>
  <c r="GZ5" i="27"/>
  <c r="HU5" i="31"/>
  <c r="BA7" i="45"/>
  <c r="IE16" i="45"/>
  <c r="GM9" i="27"/>
  <c r="CZ16" i="45"/>
  <c r="HF9" i="31"/>
  <c r="J12" i="45"/>
  <c r="U5" i="31"/>
  <c r="S5" i="27"/>
  <c r="LK9" i="27"/>
  <c r="MQ9" i="31"/>
  <c r="FW7" i="45"/>
  <c r="GB3" i="45"/>
  <c r="LO5" i="27"/>
  <c r="MV5" i="31"/>
  <c r="DD7" i="45"/>
  <c r="GF9" i="27"/>
  <c r="GY9" i="31"/>
  <c r="GX12" i="45"/>
  <c r="OY5" i="31"/>
  <c r="NM5" i="27"/>
  <c r="HW13" i="45"/>
  <c r="QT6" i="31"/>
  <c r="PD6" i="27"/>
  <c r="BN16" i="45"/>
  <c r="DP9" i="27"/>
  <c r="EB9" i="31"/>
  <c r="GO4" i="45"/>
  <c r="NT6" i="31"/>
  <c r="MK6" i="27"/>
  <c r="JH5" i="45"/>
  <c r="TL7" i="31"/>
  <c r="RP7" i="27"/>
  <c r="IA12" i="45"/>
  <c r="RI5" i="31"/>
  <c r="PR5" i="27"/>
  <c r="HD15" i="45"/>
  <c r="OC8" i="27"/>
  <c r="PP8" i="31"/>
  <c r="HF12" i="45"/>
  <c r="PR5" i="31"/>
  <c r="OE5" i="27"/>
  <c r="DN3" i="45"/>
  <c r="GY5" i="27"/>
  <c r="HT5" i="31"/>
  <c r="AR3" i="45"/>
  <c r="BR5" i="27"/>
  <c r="BY5" i="31"/>
  <c r="BZ14" i="45"/>
  <c r="FJ7" i="31"/>
  <c r="EU7" i="27"/>
  <c r="DF3" i="45"/>
  <c r="GH5" i="27"/>
  <c r="HA5" i="31"/>
  <c r="FN15" i="45"/>
  <c r="LC8" i="27"/>
  <c r="MH8" i="31"/>
  <c r="FJ3" i="45"/>
  <c r="KO5" i="27"/>
  <c r="LS5" i="31"/>
  <c r="EN4" i="45"/>
  <c r="KA6" i="31"/>
  <c r="JA6" i="27"/>
  <c r="DG6" i="45"/>
  <c r="GS8" i="27"/>
  <c r="HM8" i="31"/>
  <c r="FN6" i="45"/>
  <c r="KS8" i="27"/>
  <c r="LW8" i="31"/>
  <c r="AQ4" i="45"/>
  <c r="BQ6" i="27"/>
  <c r="BX6" i="31"/>
  <c r="EY14" i="45"/>
  <c r="LH7" i="31"/>
  <c r="KE7" i="27"/>
  <c r="NS6" i="31"/>
  <c r="GN4" i="45"/>
  <c r="MJ6" i="27"/>
  <c r="PP6" i="27"/>
  <c r="HY13" i="45"/>
  <c r="RG6" i="31"/>
  <c r="HX7" i="45"/>
  <c r="PE9" i="27"/>
  <c r="QU9" i="31"/>
  <c r="HV16" i="45"/>
  <c r="PC9" i="27"/>
  <c r="QS9" i="31"/>
  <c r="DK14" i="45"/>
  <c r="IB7" i="31"/>
  <c r="HG7" i="27"/>
  <c r="IM5" i="45"/>
  <c r="RU7" i="31"/>
  <c r="QC7" i="27"/>
  <c r="GZ12" i="45"/>
  <c r="NO5" i="27"/>
  <c r="PA5" i="31"/>
  <c r="GH9" i="27"/>
  <c r="DF7" i="45"/>
  <c r="HA9" i="31"/>
  <c r="SE6" i="31"/>
  <c r="IL13" i="45"/>
  <c r="QL6" i="27"/>
  <c r="HZ3" i="45"/>
  <c r="PG5" i="27"/>
  <c r="QW5" i="31"/>
  <c r="GH16" i="45"/>
  <c r="MO9" i="27"/>
  <c r="NX9" i="31"/>
  <c r="CM13" i="45"/>
  <c r="GH6" i="31"/>
  <c r="FQ6" i="27"/>
  <c r="IJ7" i="45"/>
  <c r="PZ9" i="27"/>
  <c r="RR9" i="31"/>
  <c r="HD13" i="45"/>
  <c r="OC6" i="27"/>
  <c r="PP6" i="31"/>
  <c r="BP4" i="45"/>
  <c r="DR6" i="27"/>
  <c r="ED6" i="31"/>
  <c r="PX5" i="27"/>
  <c r="IH12" i="45"/>
  <c r="RP5" i="31"/>
  <c r="GZ3" i="45"/>
  <c r="OP5" i="31"/>
  <c r="NE5" i="27"/>
  <c r="DO13" i="45"/>
  <c r="IF6" i="31"/>
  <c r="HJ6" i="27"/>
  <c r="JK13" i="45"/>
  <c r="SB6" i="27"/>
  <c r="TZ6" i="31"/>
  <c r="JH4" i="45"/>
  <c r="RP6" i="27"/>
  <c r="TL6" i="31"/>
  <c r="IL3" i="45"/>
  <c r="QB5" i="27"/>
  <c r="RT5" i="31"/>
  <c r="HE7" i="45"/>
  <c r="NT9" i="27"/>
  <c r="PF9" i="31"/>
  <c r="GJ4" i="45"/>
  <c r="MG6" i="27"/>
  <c r="NO6" i="31"/>
  <c r="EF13" i="45"/>
  <c r="IT6" i="27"/>
  <c r="JS6" i="31"/>
  <c r="QO5" i="27"/>
  <c r="SI5" i="31"/>
  <c r="IP12" i="45"/>
  <c r="GG14" i="45"/>
  <c r="MN7" i="27"/>
  <c r="NW7" i="31"/>
  <c r="FN13" i="45"/>
  <c r="LC6" i="27"/>
  <c r="MH6" i="31"/>
  <c r="SQ7" i="31"/>
  <c r="IX5" i="45"/>
  <c r="QW7" i="27"/>
  <c r="GP16" i="45"/>
  <c r="MV9" i="27"/>
  <c r="OF9" i="31"/>
  <c r="IV8" i="31"/>
  <c r="HY8" i="27"/>
  <c r="DT15" i="45"/>
  <c r="FN3" i="45"/>
  <c r="KS5" i="27"/>
  <c r="LW5" i="31"/>
  <c r="AO12" i="45"/>
  <c r="BY5" i="27"/>
  <c r="CG5" i="31"/>
  <c r="IX14" i="45"/>
  <c r="RG7" i="27"/>
  <c r="TB7" i="31"/>
  <c r="BD16" i="45"/>
  <c r="DG9" i="27"/>
  <c r="DR9" i="31"/>
  <c r="FF5" i="45"/>
  <c r="KA7" i="27"/>
  <c r="LD7" i="31"/>
  <c r="BP3" i="45"/>
  <c r="DR5" i="27"/>
  <c r="ED5" i="31"/>
  <c r="FE16" i="45"/>
  <c r="KJ9" i="27"/>
  <c r="LN9" i="31"/>
  <c r="MB5" i="27"/>
  <c r="GE12" i="45"/>
  <c r="NJ5" i="31"/>
  <c r="Y16" i="45"/>
  <c r="BA9" i="27"/>
  <c r="BF9" i="31"/>
  <c r="OQ9" i="27"/>
  <c r="HT7" i="45"/>
  <c r="QF9" i="31"/>
  <c r="FX9" i="27"/>
  <c r="CU16" i="45"/>
  <c r="GP9" i="31"/>
  <c r="FF3" i="45"/>
  <c r="LD5" i="31"/>
  <c r="KA5" i="27"/>
  <c r="JE13" i="45"/>
  <c r="TT6" i="31"/>
  <c r="RW6" i="27"/>
  <c r="JE5" i="45"/>
  <c r="TI7" i="31"/>
  <c r="RM7" i="27"/>
  <c r="II5" i="45"/>
  <c r="PY7" i="27"/>
  <c r="RQ7" i="31"/>
  <c r="IO5" i="27"/>
  <c r="JN5" i="31"/>
  <c r="EL3" i="45"/>
  <c r="AG12" i="45"/>
  <c r="BH5" i="27"/>
  <c r="BN5" i="31"/>
  <c r="JD5" i="45"/>
  <c r="RB7" i="27"/>
  <c r="SW7" i="31"/>
  <c r="IZ5" i="45"/>
  <c r="SS7" i="31"/>
  <c r="QX7" i="27"/>
  <c r="HS15" i="45"/>
  <c r="QP8" i="31"/>
  <c r="OZ8" i="27"/>
  <c r="HT3" i="45"/>
  <c r="OQ5" i="27"/>
  <c r="QF5" i="31"/>
  <c r="FI12" i="45"/>
  <c r="KN5" i="27"/>
  <c r="LR5" i="31"/>
  <c r="AO7" i="45"/>
  <c r="BO9" i="27"/>
  <c r="BV9" i="31"/>
  <c r="FI5" i="45"/>
  <c r="LG7" i="31"/>
  <c r="KD7" i="27"/>
  <c r="GG7" i="45"/>
  <c r="MD9" i="27"/>
  <c r="NL9" i="31"/>
  <c r="HX16" i="45"/>
  <c r="PO9" i="27"/>
  <c r="RF9" i="31"/>
  <c r="HH16" i="45"/>
  <c r="OF9" i="27"/>
  <c r="PT9" i="31"/>
  <c r="HE16" i="45"/>
  <c r="PQ9" i="31"/>
  <c r="OD9" i="27"/>
  <c r="CY3" i="45"/>
  <c r="GB5" i="27"/>
  <c r="GT5" i="31"/>
  <c r="HX6" i="45"/>
  <c r="PE8" i="27"/>
  <c r="QU8" i="31"/>
  <c r="GX13" i="45"/>
  <c r="NM6" i="27"/>
  <c r="OY6" i="31"/>
  <c r="CV5" i="45"/>
  <c r="GQ7" i="31"/>
  <c r="FY7" i="27"/>
  <c r="IL14" i="45"/>
  <c r="QL7" i="27"/>
  <c r="SE7" i="31"/>
  <c r="HB12" i="45"/>
  <c r="PN5" i="31"/>
  <c r="OA5" i="27"/>
  <c r="MO6" i="27"/>
  <c r="GH13" i="45"/>
  <c r="NX6" i="31"/>
  <c r="CD4" i="45"/>
  <c r="EO6" i="27"/>
  <c r="FC6" i="31"/>
  <c r="IA14" i="45"/>
  <c r="PR7" i="27"/>
  <c r="RI7" i="31"/>
  <c r="FV4" i="45"/>
  <c r="LJ6" i="27"/>
  <c r="MP6" i="31"/>
  <c r="BN13" i="45"/>
  <c r="DP6" i="27"/>
  <c r="EB6" i="31"/>
  <c r="HS4" i="45"/>
  <c r="OP6" i="27"/>
  <c r="QE6" i="31"/>
  <c r="GU6" i="45"/>
  <c r="OK8" i="31"/>
  <c r="NA8" i="27"/>
  <c r="DG13" i="45"/>
  <c r="HC6" i="27"/>
  <c r="HX6" i="31"/>
  <c r="SB5" i="27"/>
  <c r="JK12" i="45"/>
  <c r="TZ5" i="31"/>
  <c r="RN7" i="27"/>
  <c r="JF5" i="45"/>
  <c r="TJ7" i="31"/>
  <c r="IL5" i="45"/>
  <c r="QB7" i="27"/>
  <c r="RT7" i="31"/>
  <c r="GU13" i="45"/>
  <c r="NK6" i="27"/>
  <c r="OV6" i="31"/>
  <c r="GH3" i="45"/>
  <c r="ME5" i="27"/>
  <c r="NM5" i="31"/>
  <c r="EF12" i="45"/>
  <c r="IT5" i="27"/>
  <c r="JS5" i="31"/>
  <c r="QO9" i="27"/>
  <c r="IP16" i="45"/>
  <c r="SI9" i="31"/>
  <c r="GP5" i="45"/>
  <c r="ML7" i="27"/>
  <c r="NU7" i="31"/>
  <c r="FN14" i="45"/>
  <c r="LC7" i="27"/>
  <c r="MH7" i="31"/>
  <c r="PO5" i="27"/>
  <c r="HX12" i="45"/>
  <c r="RF5" i="31"/>
  <c r="GA3" i="45"/>
  <c r="LN5" i="27"/>
  <c r="MU5" i="31"/>
  <c r="HY9" i="27"/>
  <c r="DT16" i="45"/>
  <c r="IV9" i="31"/>
  <c r="FL7" i="45"/>
  <c r="KQ9" i="27"/>
  <c r="LU9" i="31"/>
  <c r="IV15" i="45"/>
  <c r="RE8" i="27"/>
  <c r="SZ8" i="31"/>
  <c r="PX7" i="27"/>
  <c r="IH14" i="45"/>
  <c r="RP7" i="31"/>
  <c r="JL15" i="45"/>
  <c r="SC8" i="27"/>
  <c r="UA8" i="31"/>
  <c r="FE5" i="45"/>
  <c r="JZ7" i="27"/>
  <c r="LC7" i="31"/>
  <c r="AF12" i="45"/>
  <c r="BG5" i="27"/>
  <c r="BM5" i="31"/>
  <c r="KJ7" i="27"/>
  <c r="FE14" i="45"/>
  <c r="LN7" i="31"/>
  <c r="GE15" i="45"/>
  <c r="NJ8" i="31"/>
  <c r="MB8" i="27"/>
  <c r="AC3" i="45"/>
  <c r="AY5" i="31"/>
  <c r="AT5" i="27"/>
  <c r="HT5" i="45"/>
  <c r="OQ7" i="27"/>
  <c r="QF7" i="31"/>
  <c r="CQ7" i="45"/>
  <c r="FJ9" i="27"/>
  <c r="GA9" i="31"/>
  <c r="JN13" i="45"/>
  <c r="UC6" i="31"/>
  <c r="SE6" i="27"/>
  <c r="JE15" i="45"/>
  <c r="RW8" i="27"/>
  <c r="TT8" i="31"/>
  <c r="JE6" i="45"/>
  <c r="RM8" i="27"/>
  <c r="TI8" i="31"/>
  <c r="II3" i="45"/>
  <c r="PY5" i="27"/>
  <c r="RQ5" i="31"/>
  <c r="U13" i="45"/>
  <c r="AQ6" i="31"/>
  <c r="AM6" i="27"/>
  <c r="EL6" i="45"/>
  <c r="JN8" i="31"/>
  <c r="IO8" i="27"/>
  <c r="AC16" i="45"/>
  <c r="BD9" i="27"/>
  <c r="BJ9" i="31"/>
  <c r="JC6" i="45"/>
  <c r="SV8" i="31"/>
  <c r="RA8" i="27"/>
  <c r="IB12" i="45"/>
  <c r="PS5" i="27"/>
  <c r="RJ5" i="31"/>
  <c r="HS14" i="45"/>
  <c r="OZ7" i="27"/>
  <c r="QP7" i="31"/>
  <c r="KC7" i="27"/>
  <c r="FH5" i="45"/>
  <c r="LF7" i="31"/>
  <c r="QX9" i="27"/>
  <c r="IZ7" i="45"/>
  <c r="SS9" i="31"/>
  <c r="EZ3" i="45"/>
  <c r="KX5" i="31"/>
  <c r="JV5" i="27"/>
  <c r="LC9" i="27"/>
  <c r="FN16" i="45"/>
  <c r="MH9" i="31"/>
  <c r="OP9" i="27"/>
  <c r="QE9" i="31"/>
  <c r="HS7" i="45"/>
  <c r="GM6" i="45"/>
  <c r="MI8" i="27"/>
  <c r="NR8" i="31"/>
  <c r="FI16" i="45"/>
  <c r="KN9" i="27"/>
  <c r="LR9" i="31"/>
  <c r="CK16" i="45"/>
  <c r="FO9" i="27"/>
  <c r="GF9" i="31"/>
  <c r="HV15" i="45"/>
  <c r="PC8" i="27"/>
  <c r="QS8" i="31"/>
  <c r="GW13" i="45"/>
  <c r="NL6" i="27"/>
  <c r="OX6" i="31"/>
  <c r="CV7" i="45"/>
  <c r="FY9" i="27"/>
  <c r="GQ9" i="31"/>
  <c r="IL12" i="45"/>
  <c r="QL5" i="27"/>
  <c r="SE5" i="31"/>
  <c r="HB13" i="45"/>
  <c r="OA6" i="27"/>
  <c r="PN6" i="31"/>
  <c r="GF14" i="45"/>
  <c r="MM7" i="27"/>
  <c r="NV7" i="31"/>
  <c r="CC4" i="45"/>
  <c r="EN6" i="27"/>
  <c r="FB6" i="31"/>
  <c r="PR8" i="27"/>
  <c r="IA15" i="45"/>
  <c r="RI8" i="31"/>
  <c r="LH5" i="27"/>
  <c r="FT12" i="45"/>
  <c r="MN5" i="31"/>
  <c r="P3" i="45"/>
  <c r="Y5" i="27"/>
  <c r="AA5" i="31"/>
  <c r="QE8" i="31"/>
  <c r="OP8" i="27"/>
  <c r="HS6" i="45"/>
  <c r="GB6" i="45"/>
  <c r="LO8" i="27"/>
  <c r="MV8" i="31"/>
  <c r="DQ7" i="45"/>
  <c r="HB9" i="27"/>
  <c r="HW9" i="31"/>
  <c r="JH12" i="45"/>
  <c r="TW5" i="31"/>
  <c r="RZ5" i="27"/>
  <c r="JB13" i="45"/>
  <c r="RJ6" i="27"/>
  <c r="TF6" i="31"/>
  <c r="IJ6" i="45"/>
  <c r="PZ8" i="27"/>
  <c r="RR8" i="31"/>
  <c r="GS15" i="45"/>
  <c r="NI8" i="27"/>
  <c r="OT8" i="31"/>
  <c r="GH6" i="45"/>
  <c r="NM8" i="31"/>
  <c r="ME8" i="27"/>
  <c r="ED16" i="45"/>
  <c r="IR9" i="27"/>
  <c r="JQ9" i="31"/>
  <c r="IK12" i="45"/>
  <c r="QK5" i="27"/>
  <c r="SD5" i="31"/>
  <c r="GP3" i="45"/>
  <c r="ML5" i="27"/>
  <c r="NU5" i="31"/>
  <c r="FL12" i="45"/>
  <c r="LA5" i="27"/>
  <c r="MF5" i="31"/>
  <c r="HX13" i="45"/>
  <c r="PO6" i="27"/>
  <c r="RF6" i="31"/>
  <c r="GA7" i="45"/>
  <c r="LN9" i="27"/>
  <c r="MU9" i="31"/>
  <c r="IJ6" i="31"/>
  <c r="DS4" i="45"/>
  <c r="HN6" i="27"/>
  <c r="CL16" i="45"/>
  <c r="FP9" i="27"/>
  <c r="GG9" i="31"/>
  <c r="JD14" i="45"/>
  <c r="TH7" i="31"/>
  <c r="RL7" i="27"/>
  <c r="JE4" i="45"/>
  <c r="RM6" i="27"/>
  <c r="TI6" i="31"/>
  <c r="II6" i="45"/>
  <c r="RQ8" i="31"/>
  <c r="PY8" i="27"/>
  <c r="FA4" i="45"/>
  <c r="KY6" i="31"/>
  <c r="JW6" i="27"/>
  <c r="AF13" i="45"/>
  <c r="BG6" i="27"/>
  <c r="BM6" i="31"/>
  <c r="CO13" i="45"/>
  <c r="FS6" i="27"/>
  <c r="GJ6" i="31"/>
  <c r="GE13" i="45"/>
  <c r="MB6" i="27"/>
  <c r="NJ6" i="31"/>
  <c r="JL6" i="45"/>
  <c r="TP8" i="31"/>
  <c r="RS8" i="27"/>
  <c r="HQ4" i="45"/>
  <c r="OO6" i="27"/>
  <c r="QC6" i="31"/>
  <c r="CJ16" i="45"/>
  <c r="FD9" i="27"/>
  <c r="FT9" i="31"/>
  <c r="JN14" i="45"/>
  <c r="SE7" i="27"/>
  <c r="UC7" i="31"/>
  <c r="JE14" i="45"/>
  <c r="TT7" i="31"/>
  <c r="RW7" i="27"/>
  <c r="RK5" i="27"/>
  <c r="JC12" i="45"/>
  <c r="TG5" i="31"/>
  <c r="RM5" i="31"/>
  <c r="PU5" i="27"/>
  <c r="IE12" i="45"/>
  <c r="N12" i="45"/>
  <c r="AG5" i="27"/>
  <c r="AJ5" i="31"/>
  <c r="EK3" i="45"/>
  <c r="IN5" i="27"/>
  <c r="JM5" i="31"/>
  <c r="JC3" i="45"/>
  <c r="RA5" i="27"/>
  <c r="SV5" i="31"/>
  <c r="HZ12" i="45"/>
  <c r="PQ5" i="27"/>
  <c r="RH5" i="31"/>
  <c r="OY8" i="27"/>
  <c r="HQ15" i="45"/>
  <c r="QN8" i="31"/>
  <c r="JQ5" i="27"/>
  <c r="KS5" i="31"/>
  <c r="EU12" i="45"/>
  <c r="IJ4" i="45"/>
  <c r="PZ6" i="27"/>
  <c r="RR6" i="31"/>
  <c r="KV9" i="31"/>
  <c r="EX16" i="45"/>
  <c r="JT9" i="27"/>
  <c r="ET5" i="45"/>
  <c r="KG7" i="31"/>
  <c r="JF7" i="27"/>
  <c r="GZ6" i="45"/>
  <c r="NE8" i="27"/>
  <c r="OP8" i="31"/>
  <c r="FC16" i="45"/>
  <c r="KI9" i="27"/>
  <c r="LL9" i="31"/>
  <c r="ER14" i="45"/>
  <c r="JO7" i="27"/>
  <c r="KP7" i="31"/>
  <c r="CU4" i="45"/>
  <c r="FN6" i="27"/>
  <c r="GE6" i="31"/>
  <c r="HV13" i="45"/>
  <c r="PC6" i="27"/>
  <c r="QS6" i="31"/>
  <c r="GU15" i="45"/>
  <c r="NK8" i="27"/>
  <c r="OV8" i="31"/>
  <c r="CU13" i="45"/>
  <c r="FX6" i="27"/>
  <c r="GP6" i="31"/>
  <c r="QL9" i="27"/>
  <c r="SE9" i="31"/>
  <c r="IL16" i="45"/>
  <c r="HB14" i="45"/>
  <c r="OA7" i="27"/>
  <c r="PN7" i="31"/>
  <c r="NV5" i="31"/>
  <c r="GF12" i="45"/>
  <c r="MM5" i="27"/>
  <c r="BB13" i="45"/>
  <c r="CU6" i="27"/>
  <c r="DE6" i="31"/>
  <c r="IA13" i="45"/>
  <c r="PR6" i="27"/>
  <c r="RI6" i="31"/>
  <c r="LF6" i="27"/>
  <c r="FR13" i="45"/>
  <c r="ML6" i="31"/>
  <c r="M7" i="45"/>
  <c r="V9" i="27"/>
  <c r="X9" i="31"/>
  <c r="HP3" i="45"/>
  <c r="ON5" i="27"/>
  <c r="QB5" i="31"/>
  <c r="KU9" i="27"/>
  <c r="FQ7" i="45"/>
  <c r="LZ9" i="31"/>
  <c r="CI12" i="45"/>
  <c r="FS5" i="31"/>
  <c r="FC5" i="27"/>
  <c r="JF15" i="45"/>
  <c r="RX8" i="27"/>
  <c r="TU8" i="31"/>
  <c r="TD7" i="31"/>
  <c r="IZ14" i="45"/>
  <c r="RH7" i="27"/>
  <c r="HN16" i="45"/>
  <c r="OV9" i="27"/>
  <c r="QK9" i="31"/>
  <c r="FW13" i="45"/>
  <c r="NB6" i="31"/>
  <c r="LU6" i="27"/>
  <c r="MA6" i="27"/>
  <c r="GD13" i="45"/>
  <c r="NI6" i="31"/>
  <c r="DF14" i="45"/>
  <c r="GR7" i="27"/>
  <c r="HL7" i="31"/>
  <c r="IK15" i="45"/>
  <c r="QK8" i="27"/>
  <c r="SD8" i="31"/>
  <c r="GO3" i="45"/>
  <c r="MK5" i="27"/>
  <c r="NT5" i="31"/>
  <c r="ER4" i="45"/>
  <c r="JE6" i="27"/>
  <c r="KE6" i="31"/>
  <c r="IG5" i="45"/>
  <c r="RD7" i="31"/>
  <c r="PM7" i="27"/>
  <c r="FX5" i="45"/>
  <c r="LL7" i="27"/>
  <c r="MR7" i="31"/>
  <c r="DN4" i="45"/>
  <c r="GY6" i="27"/>
  <c r="HT6" i="31"/>
  <c r="AV12" i="45"/>
  <c r="CY5" i="31"/>
  <c r="CP5" i="27"/>
  <c r="RO6" i="27"/>
  <c r="JG4" i="45"/>
  <c r="TK6" i="31"/>
  <c r="SC5" i="27"/>
  <c r="JL12" i="45"/>
  <c r="UA5" i="31"/>
  <c r="EY6" i="45"/>
  <c r="JU8" i="27"/>
  <c r="KW8" i="31"/>
  <c r="FA3" i="45"/>
  <c r="JW5" i="27"/>
  <c r="KY5" i="31"/>
  <c r="BE9" i="27"/>
  <c r="AD16" i="45"/>
  <c r="BK9" i="31"/>
  <c r="EO9" i="27"/>
  <c r="CD7" i="45"/>
  <c r="FC9" i="31"/>
  <c r="GA12" i="45"/>
  <c r="NF5" i="31"/>
  <c r="LX5" i="27"/>
  <c r="HV6" i="45"/>
  <c r="OS8" i="27"/>
  <c r="QH8" i="31"/>
  <c r="HQ6" i="45"/>
  <c r="QC8" i="31"/>
  <c r="OO8" i="27"/>
  <c r="CH12" i="45"/>
  <c r="FB5" i="27"/>
  <c r="FR5" i="31"/>
  <c r="JN12" i="45"/>
  <c r="SE5" i="27"/>
  <c r="UC5" i="31"/>
  <c r="JN6" i="45"/>
  <c r="RU8" i="27"/>
  <c r="TR8" i="31"/>
  <c r="JC15" i="45"/>
  <c r="RK8" i="27"/>
  <c r="TG8" i="31"/>
  <c r="IE15" i="45"/>
  <c r="PU8" i="27"/>
  <c r="RM8" i="31"/>
  <c r="N3" i="45"/>
  <c r="W5" i="27"/>
  <c r="Y5" i="31"/>
  <c r="EJ3" i="45"/>
  <c r="IM5" i="27"/>
  <c r="JL5" i="31"/>
  <c r="JC5" i="45"/>
  <c r="RA7" i="27"/>
  <c r="SV7" i="31"/>
  <c r="HZ15" i="45"/>
  <c r="PQ8" i="27"/>
  <c r="RH8" i="31"/>
  <c r="QN7" i="31"/>
  <c r="HQ14" i="45"/>
  <c r="OY7" i="27"/>
  <c r="EJ4" i="45"/>
  <c r="JL6" i="31"/>
  <c r="IM6" i="27"/>
  <c r="DE13" i="45"/>
  <c r="HK6" i="31"/>
  <c r="GQ6" i="27"/>
  <c r="OZ9" i="27"/>
  <c r="HS16" i="45"/>
  <c r="QP9" i="31"/>
  <c r="DG5" i="45"/>
  <c r="GS7" i="27"/>
  <c r="HM7" i="31"/>
  <c r="EG6" i="45"/>
  <c r="IK8" i="27"/>
  <c r="JI8" i="31"/>
  <c r="GI5" i="45"/>
  <c r="MF7" i="27"/>
  <c r="NN7" i="31"/>
  <c r="EM7" i="45"/>
  <c r="IP9" i="27"/>
  <c r="JO9" i="31"/>
  <c r="SM9" i="31"/>
  <c r="QS9" i="27"/>
  <c r="IT7" i="45"/>
  <c r="FI6" i="27"/>
  <c r="FY6" i="31"/>
  <c r="CO4" i="45"/>
  <c r="HT14" i="45"/>
  <c r="PA7" i="27"/>
  <c r="QQ7" i="31"/>
  <c r="FP3" i="45"/>
  <c r="KT5" i="27"/>
  <c r="LY5" i="31"/>
  <c r="DZ9" i="27"/>
  <c r="BY7" i="45"/>
  <c r="EM9" i="31"/>
  <c r="IR6" i="45"/>
  <c r="QG8" i="27"/>
  <c r="RZ8" i="31"/>
  <c r="NG9" i="27"/>
  <c r="GQ16" i="45"/>
  <c r="OR9" i="31"/>
  <c r="EV4" i="45"/>
  <c r="JH6" i="27"/>
  <c r="KI6" i="31"/>
  <c r="AZ7" i="45"/>
  <c r="CR9" i="31"/>
  <c r="CI9" i="27"/>
  <c r="PP9" i="27"/>
  <c r="HY16" i="45"/>
  <c r="RG9" i="31"/>
  <c r="FP14" i="45"/>
  <c r="MJ7" i="31"/>
  <c r="LD7" i="27"/>
  <c r="IZ6" i="45"/>
  <c r="QX8" i="27"/>
  <c r="SS8" i="31"/>
  <c r="HP6" i="45"/>
  <c r="ON8" i="27"/>
  <c r="QB8" i="31"/>
  <c r="FF13" i="45"/>
  <c r="KK6" i="27"/>
  <c r="LO6" i="31"/>
  <c r="BE16" i="45"/>
  <c r="DH9" i="27"/>
  <c r="DS9" i="31"/>
  <c r="JO5" i="45"/>
  <c r="TS7" i="31"/>
  <c r="RV7" i="27"/>
  <c r="TA5" i="31"/>
  <c r="RF5" i="27"/>
  <c r="IW12" i="45"/>
  <c r="OT5" i="27"/>
  <c r="HW3" i="45"/>
  <c r="QI5" i="31"/>
  <c r="IQ4" i="45"/>
  <c r="QF6" i="27"/>
  <c r="RY6" i="31"/>
  <c r="GD15" i="45"/>
  <c r="MA8" i="27"/>
  <c r="NI8" i="31"/>
  <c r="QY9" i="27"/>
  <c r="JA7" i="45"/>
  <c r="ST9" i="31"/>
  <c r="HU13" i="45"/>
  <c r="PB6" i="27"/>
  <c r="QR6" i="31"/>
  <c r="FU3" i="45"/>
  <c r="MO5" i="31"/>
  <c r="LI5" i="27"/>
  <c r="DQ12" i="45"/>
  <c r="IH5" i="31"/>
  <c r="HL5" i="27"/>
  <c r="IE6" i="45"/>
  <c r="PK8" i="27"/>
  <c r="RB8" i="31"/>
  <c r="FV6" i="45"/>
  <c r="MP8" i="31"/>
  <c r="LJ8" i="27"/>
  <c r="EE6" i="31"/>
  <c r="BQ4" i="45"/>
  <c r="DS6" i="27"/>
  <c r="RF8" i="27"/>
  <c r="IW15" i="45"/>
  <c r="TA8" i="31"/>
  <c r="EC14" i="45"/>
  <c r="IQ7" i="27"/>
  <c r="JP7" i="31"/>
  <c r="ER16" i="45"/>
  <c r="JO9" i="27"/>
  <c r="KP9" i="31"/>
  <c r="JC13" i="45"/>
  <c r="TG6" i="31"/>
  <c r="RK6" i="27"/>
  <c r="EW12" i="45"/>
  <c r="KU5" i="31"/>
  <c r="JS5" i="27"/>
  <c r="SA8" i="27"/>
  <c r="JI15" i="45"/>
  <c r="TX8" i="31"/>
  <c r="AD3" i="45"/>
  <c r="AZ5" i="31"/>
  <c r="AU5" i="27"/>
  <c r="DH7" i="45"/>
  <c r="GT9" i="27"/>
  <c r="HN9" i="31"/>
  <c r="QH5" i="31"/>
  <c r="OS5" i="27"/>
  <c r="HV3" i="45"/>
  <c r="NF5" i="27"/>
  <c r="OQ5" i="31"/>
  <c r="HA3" i="45"/>
  <c r="M9" i="27"/>
  <c r="C16" i="45"/>
  <c r="N9" i="31"/>
  <c r="JI14" i="45"/>
  <c r="SA7" i="27"/>
  <c r="TX7" i="31"/>
  <c r="JN4" i="45"/>
  <c r="RU6" i="27"/>
  <c r="TR6" i="31"/>
  <c r="JA12" i="45"/>
  <c r="TE5" i="31"/>
  <c r="RI5" i="27"/>
  <c r="EY12" i="45"/>
  <c r="KE5" i="27"/>
  <c r="LH5" i="31"/>
  <c r="Y13" i="45"/>
  <c r="BF6" i="31"/>
  <c r="BA6" i="27"/>
  <c r="EF4" i="45"/>
  <c r="JH6" i="31"/>
  <c r="IJ6" i="27"/>
  <c r="IT15" i="45"/>
  <c r="SX8" i="31"/>
  <c r="RC8" i="27"/>
  <c r="JB4" i="45"/>
  <c r="QZ6" i="27"/>
  <c r="SU6" i="31"/>
  <c r="HY14" i="45"/>
  <c r="PP7" i="27"/>
  <c r="RG7" i="31"/>
  <c r="HO12" i="45"/>
  <c r="QL5" i="31"/>
  <c r="OW5" i="27"/>
  <c r="RQ9" i="31"/>
  <c r="II7" i="45"/>
  <c r="PY9" i="27"/>
  <c r="MN5" i="27"/>
  <c r="GG12" i="45"/>
  <c r="NW5" i="31"/>
  <c r="HT12" i="45"/>
  <c r="PA5" i="27"/>
  <c r="QQ5" i="31"/>
  <c r="ML9" i="27"/>
  <c r="GP7" i="45"/>
  <c r="NU9" i="31"/>
  <c r="FP15" i="45"/>
  <c r="LD8" i="27"/>
  <c r="MJ8" i="31"/>
  <c r="FF12" i="45"/>
  <c r="KK5" i="27"/>
  <c r="LO5" i="31"/>
  <c r="FU12" i="45"/>
  <c r="LS5" i="27"/>
  <c r="MZ5" i="31"/>
  <c r="GM7" i="45"/>
  <c r="MI9" i="27"/>
  <c r="NR9" i="31"/>
  <c r="MQ5" i="31"/>
  <c r="FW3" i="45"/>
  <c r="LK5" i="27"/>
  <c r="JD12" i="45"/>
  <c r="TH5" i="31"/>
  <c r="RL5" i="27"/>
  <c r="EY5" i="45"/>
  <c r="KW7" i="31"/>
  <c r="JU7" i="27"/>
  <c r="DQ5" i="45"/>
  <c r="HW7" i="31"/>
  <c r="HB7" i="27"/>
  <c r="JL13" i="45"/>
  <c r="SC6" i="27"/>
  <c r="UA6" i="31"/>
  <c r="JN3" i="45"/>
  <c r="RU5" i="27"/>
  <c r="TR5" i="31"/>
  <c r="TG7" i="31"/>
  <c r="RK7" i="27"/>
  <c r="JC14" i="45"/>
  <c r="FC13" i="45"/>
  <c r="KI6" i="27"/>
  <c r="LL6" i="31"/>
  <c r="CN3" i="45"/>
  <c r="FX5" i="31"/>
  <c r="FH5" i="27"/>
  <c r="JB3" i="45"/>
  <c r="QZ5" i="27"/>
  <c r="SU5" i="31"/>
  <c r="DC12" i="45"/>
  <c r="GO5" i="27"/>
  <c r="HI5" i="31"/>
  <c r="OA9" i="27"/>
  <c r="HB16" i="45"/>
  <c r="PN9" i="31"/>
  <c r="GY16" i="45"/>
  <c r="OZ9" i="31"/>
  <c r="NN9" i="27"/>
  <c r="DT12" i="45"/>
  <c r="HY5" i="27"/>
  <c r="IV5" i="31"/>
  <c r="FP13" i="45"/>
  <c r="LD6" i="27"/>
  <c r="MJ6" i="31"/>
  <c r="DY4" i="45"/>
  <c r="HS6" i="27"/>
  <c r="IP6" i="31"/>
  <c r="HA6" i="45"/>
  <c r="OQ8" i="31"/>
  <c r="NF8" i="27"/>
  <c r="BU7" i="45"/>
  <c r="DV9" i="27"/>
  <c r="EI9" i="31"/>
  <c r="HT13" i="45"/>
  <c r="PA6" i="27"/>
  <c r="QQ6" i="31"/>
  <c r="FM4" i="45"/>
  <c r="LV6" i="31"/>
  <c r="KR6" i="27"/>
  <c r="BD7" i="45"/>
  <c r="CW9" i="27"/>
  <c r="DG9" i="31"/>
  <c r="IP7" i="45"/>
  <c r="QE9" i="27"/>
  <c r="RX9" i="31"/>
  <c r="OK9" i="31"/>
  <c r="NA9" i="27"/>
  <c r="GU7" i="45"/>
  <c r="ET7" i="45"/>
  <c r="JF9" i="27"/>
  <c r="KG9" i="31"/>
  <c r="AW3" i="45"/>
  <c r="CG5" i="27"/>
  <c r="CO5" i="31"/>
  <c r="IH5" i="45"/>
  <c r="RE7" i="31"/>
  <c r="PN7" i="27"/>
  <c r="FM14" i="45"/>
  <c r="LB7" i="27"/>
  <c r="MG7" i="31"/>
  <c r="IZ3" i="45"/>
  <c r="QX5" i="27"/>
  <c r="SS5" i="31"/>
  <c r="ON9" i="27"/>
  <c r="HP7" i="45"/>
  <c r="QB9" i="31"/>
  <c r="FC14" i="45"/>
  <c r="KI7" i="27"/>
  <c r="LL7" i="31"/>
  <c r="BN4" i="45"/>
  <c r="DF6" i="27"/>
  <c r="DQ6" i="31"/>
  <c r="JK3" i="45"/>
  <c r="RR5" i="27"/>
  <c r="TO5" i="31"/>
  <c r="IW13" i="45"/>
  <c r="RF6" i="27"/>
  <c r="TA6" i="31"/>
  <c r="OB9" i="27"/>
  <c r="HC16" i="45"/>
  <c r="PO9" i="31"/>
  <c r="HN14" i="45"/>
  <c r="OV7" i="27"/>
  <c r="QK7" i="31"/>
  <c r="FY16" i="45"/>
  <c r="ND9" i="31"/>
  <c r="LW9" i="27"/>
  <c r="QS7" i="27"/>
  <c r="IT5" i="45"/>
  <c r="SM7" i="31"/>
  <c r="HH13" i="45"/>
  <c r="PT6" i="31"/>
  <c r="OF6" i="27"/>
  <c r="FU6" i="45"/>
  <c r="MO8" i="31"/>
  <c r="LI8" i="27"/>
  <c r="DM3" i="45"/>
  <c r="GX5" i="27"/>
  <c r="HS5" i="31"/>
  <c r="IE5" i="45"/>
  <c r="PK7" i="27"/>
  <c r="RB7" i="31"/>
  <c r="JI7" i="27"/>
  <c r="EW5" i="45"/>
  <c r="KJ7" i="31"/>
  <c r="BN12" i="45"/>
  <c r="DP5" i="27"/>
  <c r="EB5" i="31"/>
  <c r="IE13" i="45"/>
  <c r="PU6" i="27"/>
  <c r="RM6" i="31"/>
  <c r="EL4" i="45"/>
  <c r="IO6" i="27"/>
  <c r="JN6" i="31"/>
  <c r="ER12" i="45"/>
  <c r="JO5" i="27"/>
  <c r="KP5" i="31"/>
  <c r="IV12" i="45"/>
  <c r="RE5" i="27"/>
  <c r="SZ5" i="31"/>
  <c r="EJ14" i="45"/>
  <c r="IW7" i="27"/>
  <c r="JW7" i="31"/>
  <c r="GE6" i="45"/>
  <c r="MY8" i="31"/>
  <c r="LR8" i="27"/>
  <c r="P12" i="45"/>
  <c r="AL5" i="31"/>
  <c r="AI5" i="27"/>
  <c r="DC3" i="45"/>
  <c r="GE5" i="27"/>
  <c r="GX5" i="31"/>
  <c r="HV5" i="45"/>
  <c r="OS7" i="27"/>
  <c r="QH7" i="31"/>
  <c r="GY4" i="45"/>
  <c r="ND6" i="27"/>
  <c r="OO6" i="31"/>
  <c r="H15" i="9"/>
  <c r="E9" i="31"/>
  <c r="E9" i="27"/>
  <c r="E7" i="45"/>
  <c r="JI13" i="45"/>
  <c r="SA6" i="27"/>
  <c r="TX6" i="31"/>
  <c r="JI6" i="45"/>
  <c r="RQ8" i="27"/>
  <c r="TM8" i="31"/>
  <c r="JA15" i="45"/>
  <c r="RI8" i="27"/>
  <c r="TE8" i="31"/>
  <c r="FE3" i="45"/>
  <c r="JZ5" i="27"/>
  <c r="LC5" i="31"/>
  <c r="JA3" i="45"/>
  <c r="QY5" i="27"/>
  <c r="ST5" i="31"/>
  <c r="Y12" i="45"/>
  <c r="BA5" i="27"/>
  <c r="BF5" i="31"/>
  <c r="EF3" i="45"/>
  <c r="IJ5" i="27"/>
  <c r="JH5" i="31"/>
  <c r="IT13" i="45"/>
  <c r="RC6" i="27"/>
  <c r="SX6" i="31"/>
  <c r="JA5" i="45"/>
  <c r="QY7" i="27"/>
  <c r="ST7" i="31"/>
  <c r="HY12" i="45"/>
  <c r="PP5" i="27"/>
  <c r="RG5" i="31"/>
  <c r="EO16" i="45"/>
  <c r="JL9" i="27"/>
  <c r="KM9" i="31"/>
  <c r="GT12" i="45"/>
  <c r="OU5" i="31"/>
  <c r="NJ5" i="27"/>
  <c r="AU16" i="45"/>
  <c r="CO9" i="27"/>
  <c r="CX9" i="31"/>
  <c r="K16" i="45"/>
  <c r="T9" i="27"/>
  <c r="V9" i="31"/>
  <c r="RX7" i="27"/>
  <c r="JF14" i="45"/>
  <c r="TU7" i="31"/>
  <c r="GR6" i="31"/>
  <c r="FZ6" i="27"/>
  <c r="CW4" i="45"/>
  <c r="EP3" i="45"/>
  <c r="JC5" i="27"/>
  <c r="KC5" i="31"/>
  <c r="Z13" i="45"/>
  <c r="BB6" i="27"/>
  <c r="BG6" i="31"/>
  <c r="AC14" i="45"/>
  <c r="BJ7" i="31"/>
  <c r="BD7" i="27"/>
  <c r="HA5" i="45"/>
  <c r="NF7" i="27"/>
  <c r="OQ7" i="31"/>
  <c r="IV13" i="45"/>
  <c r="SZ6" i="31"/>
  <c r="RE6" i="27"/>
  <c r="FP7" i="27"/>
  <c r="CL14" i="45"/>
  <c r="GG7" i="31"/>
  <c r="FM15" i="45"/>
  <c r="LB8" i="27"/>
  <c r="MG8" i="31"/>
  <c r="NI9" i="27"/>
  <c r="GS16" i="45"/>
  <c r="OT9" i="31"/>
  <c r="JL14" i="45"/>
  <c r="SC7" i="27"/>
  <c r="UA7" i="31"/>
  <c r="EE3" i="45"/>
  <c r="II5" i="27"/>
  <c r="JG5" i="31"/>
  <c r="DS3" i="45"/>
  <c r="HN5" i="27"/>
  <c r="IJ5" i="31"/>
  <c r="GG6" i="45"/>
  <c r="MD8" i="27"/>
  <c r="NL8" i="31"/>
  <c r="AL16" i="45"/>
  <c r="BW9" i="27"/>
  <c r="CD9" i="31"/>
  <c r="HI7" i="45"/>
  <c r="NW9" i="27"/>
  <c r="PJ9" i="31"/>
  <c r="FM3" i="45"/>
  <c r="LV5" i="31"/>
  <c r="KR5" i="27"/>
  <c r="BA3" i="45"/>
  <c r="CJ5" i="27"/>
  <c r="CS5" i="31"/>
  <c r="QE8" i="27"/>
  <c r="IP6" i="45"/>
  <c r="RX8" i="31"/>
  <c r="GM12" i="45"/>
  <c r="MS5" i="27"/>
  <c r="OC5" i="31"/>
  <c r="II6" i="31"/>
  <c r="DR4" i="45"/>
  <c r="HM6" i="27"/>
  <c r="C12" i="45"/>
  <c r="N5" i="31"/>
  <c r="M5" i="27"/>
  <c r="IF3" i="45"/>
  <c r="RC5" i="31"/>
  <c r="PL5" i="27"/>
  <c r="KX9" i="27"/>
  <c r="FT7" i="45"/>
  <c r="MC9" i="31"/>
  <c r="IU3" i="45"/>
  <c r="SN5" i="31"/>
  <c r="QT5" i="27"/>
  <c r="HI16" i="45"/>
  <c r="OG9" i="27"/>
  <c r="PU9" i="31"/>
  <c r="EZ4" i="45"/>
  <c r="JV6" i="27"/>
  <c r="KX6" i="31"/>
  <c r="JO13" i="45"/>
  <c r="SF6" i="27"/>
  <c r="UD6" i="31"/>
  <c r="JK4" i="45"/>
  <c r="TO6" i="31"/>
  <c r="RR6" i="27"/>
  <c r="IU15" i="45"/>
  <c r="RD8" i="27"/>
  <c r="SY8" i="31"/>
  <c r="HE4" i="45"/>
  <c r="PF6" i="31"/>
  <c r="NT6" i="27"/>
  <c r="HL5" i="45"/>
  <c r="NZ7" i="27"/>
  <c r="PM7" i="31"/>
  <c r="EN5" i="45"/>
  <c r="JA7" i="27"/>
  <c r="KA7" i="31"/>
  <c r="IT4" i="45"/>
  <c r="QS6" i="27"/>
  <c r="SM6" i="31"/>
  <c r="PT5" i="31"/>
  <c r="HH12" i="45"/>
  <c r="OF5" i="27"/>
  <c r="FS12" i="45"/>
  <c r="MM5" i="31"/>
  <c r="LG5" i="27"/>
  <c r="DK4" i="45"/>
  <c r="GW6" i="27"/>
  <c r="HQ6" i="31"/>
  <c r="HY7" i="45"/>
  <c r="PF9" i="27"/>
  <c r="QV9" i="31"/>
  <c r="EW6" i="45"/>
  <c r="KJ8" i="31"/>
  <c r="JI8" i="27"/>
  <c r="AT7" i="45"/>
  <c r="CD9" i="27"/>
  <c r="CL9" i="31"/>
  <c r="JE3" i="45"/>
  <c r="TI5" i="31"/>
  <c r="RM5" i="27"/>
  <c r="EC3" i="45"/>
  <c r="JE5" i="31"/>
  <c r="IG5" i="27"/>
  <c r="ER13" i="45"/>
  <c r="JO6" i="27"/>
  <c r="KP6" i="31"/>
  <c r="FI4" i="45"/>
  <c r="KD6" i="27"/>
  <c r="LG6" i="31"/>
  <c r="CB4" i="45"/>
  <c r="EM6" i="27"/>
  <c r="FA6" i="31"/>
  <c r="GC7" i="45"/>
  <c r="MW9" i="31"/>
  <c r="LP9" i="27"/>
  <c r="RZ8" i="27"/>
  <c r="TW8" i="31"/>
  <c r="JH15" i="45"/>
  <c r="BZ16" i="45"/>
  <c r="FJ9" i="31"/>
  <c r="EU9" i="27"/>
  <c r="HV7" i="45"/>
  <c r="OS9" i="27"/>
  <c r="QH9" i="31"/>
  <c r="GY3" i="45"/>
  <c r="OO5" i="31"/>
  <c r="ND5" i="27"/>
  <c r="JN5" i="45"/>
  <c r="RU7" i="27"/>
  <c r="TR7" i="31"/>
  <c r="JI12" i="45"/>
  <c r="SA5" i="27"/>
  <c r="TX5" i="31"/>
  <c r="RQ5" i="27"/>
  <c r="JI3" i="45"/>
  <c r="TM5" i="31"/>
  <c r="JA14" i="45"/>
  <c r="TE7" i="31"/>
  <c r="RI7" i="27"/>
  <c r="EV13" i="45"/>
  <c r="KT6" i="31"/>
  <c r="JR6" i="27"/>
  <c r="W12" i="45"/>
  <c r="BD5" i="31"/>
  <c r="ED4" i="45"/>
  <c r="IH6" i="27"/>
  <c r="JF6" i="31"/>
  <c r="IT14" i="45"/>
  <c r="RC7" i="27"/>
  <c r="SX7" i="31"/>
  <c r="JA4" i="45"/>
  <c r="QY6" i="27"/>
  <c r="ST6" i="31"/>
  <c r="HY15" i="45"/>
  <c r="PP8" i="27"/>
  <c r="RG8" i="31"/>
  <c r="IY6" i="27"/>
  <c r="EL13" i="45"/>
  <c r="JY6" i="31"/>
  <c r="IU4" i="45"/>
  <c r="QT6" i="27"/>
  <c r="SN6" i="31"/>
  <c r="FW5" i="27"/>
  <c r="GO5" i="31"/>
  <c r="CT12" i="45"/>
  <c r="IR3" i="45"/>
  <c r="RZ5" i="31"/>
  <c r="QG5" i="27"/>
  <c r="IA16" i="45"/>
  <c r="PR9" i="27"/>
  <c r="RI9" i="31"/>
  <c r="BP7" i="45"/>
  <c r="DR9" i="27"/>
  <c r="ED9" i="31"/>
  <c r="IZ12" i="45"/>
  <c r="RH5" i="27"/>
  <c r="TD5" i="31"/>
  <c r="NI5" i="31"/>
  <c r="GD12" i="45"/>
  <c r="MA5" i="27"/>
  <c r="IG7" i="45"/>
  <c r="PM9" i="27"/>
  <c r="RD9" i="31"/>
  <c r="EU13" i="45"/>
  <c r="JQ6" i="27"/>
  <c r="KS6" i="31"/>
  <c r="AJ7" i="45"/>
  <c r="BQ9" i="31"/>
  <c r="BK9" i="27"/>
  <c r="L16" i="45"/>
  <c r="AE9" i="27"/>
  <c r="AH9" i="31"/>
  <c r="HQ12" i="45"/>
  <c r="QN5" i="31"/>
  <c r="OY5" i="27"/>
  <c r="BC3" i="45"/>
  <c r="CU5" i="31"/>
  <c r="CL5" i="27"/>
  <c r="FQ5" i="45"/>
  <c r="KU7" i="27"/>
  <c r="LZ7" i="31"/>
  <c r="ON7" i="31"/>
  <c r="GX5" i="45"/>
  <c r="NC7" i="27"/>
  <c r="JI5" i="45"/>
  <c r="RQ7" i="27"/>
  <c r="TM7" i="31"/>
  <c r="RX7" i="31"/>
  <c r="QE7" i="27"/>
  <c r="IP5" i="45"/>
  <c r="JC7" i="45"/>
  <c r="RA9" i="27"/>
  <c r="SV9" i="31"/>
  <c r="GB16" i="45"/>
  <c r="LY9" i="27"/>
  <c r="NG9" i="31"/>
  <c r="AJ3" i="45"/>
  <c r="BQ5" i="31"/>
  <c r="BK5" i="27"/>
  <c r="HF6" i="45"/>
  <c r="NU8" i="27"/>
  <c r="PG8" i="31"/>
  <c r="JR9" i="27"/>
  <c r="EV16" i="45"/>
  <c r="KT9" i="31"/>
  <c r="AZ4" i="45"/>
  <c r="CI6" i="27"/>
  <c r="CR6" i="31"/>
  <c r="IP4" i="45"/>
  <c r="QE6" i="27"/>
  <c r="RX6" i="31"/>
  <c r="GJ15" i="45"/>
  <c r="MQ8" i="27"/>
  <c r="NZ8" i="31"/>
  <c r="DJ4" i="45"/>
  <c r="GV6" i="27"/>
  <c r="HP6" i="31"/>
  <c r="QT9" i="27"/>
  <c r="IU7" i="45"/>
  <c r="SN9" i="31"/>
  <c r="IE7" i="45"/>
  <c r="PK9" i="27"/>
  <c r="RB9" i="31"/>
  <c r="ET12" i="45"/>
  <c r="KR5" i="31"/>
  <c r="IU5" i="45"/>
  <c r="QT7" i="27"/>
  <c r="SN7" i="31"/>
  <c r="OG5" i="27"/>
  <c r="HI12" i="45"/>
  <c r="PU5" i="31"/>
  <c r="DZ12" i="45"/>
  <c r="ID5" i="27"/>
  <c r="JB5" i="31"/>
  <c r="JK14" i="45"/>
  <c r="SB7" i="27"/>
  <c r="TZ7" i="31"/>
  <c r="RP8" i="27"/>
  <c r="TL8" i="31"/>
  <c r="JH6" i="45"/>
  <c r="IO4" i="45"/>
  <c r="QD6" i="27"/>
  <c r="RW6" i="31"/>
  <c r="HE5" i="45"/>
  <c r="NT7" i="27"/>
  <c r="PF7" i="31"/>
  <c r="HL6" i="45"/>
  <c r="PM8" i="31"/>
  <c r="NZ8" i="27"/>
  <c r="EL14" i="45"/>
  <c r="IY7" i="27"/>
  <c r="JY7" i="31"/>
  <c r="IR13" i="45"/>
  <c r="QQ6" i="27"/>
  <c r="SK6" i="31"/>
  <c r="HE15" i="45"/>
  <c r="OD8" i="27"/>
  <c r="PQ8" i="31"/>
  <c r="FS13" i="45"/>
  <c r="LG6" i="27"/>
  <c r="MM6" i="31"/>
  <c r="IX6" i="45"/>
  <c r="QW8" i="27"/>
  <c r="SQ8" i="31"/>
  <c r="HY3" i="45"/>
  <c r="QV5" i="31"/>
  <c r="PF5" i="27"/>
  <c r="DY15" i="45"/>
  <c r="IC8" i="27"/>
  <c r="JA8" i="31"/>
  <c r="AJ13" i="45"/>
  <c r="BU6" i="27"/>
  <c r="CB6" i="31"/>
  <c r="DD3" i="45"/>
  <c r="GF5" i="27"/>
  <c r="GY5" i="31"/>
  <c r="AZ13" i="45"/>
  <c r="CS6" i="27"/>
  <c r="DC6" i="31"/>
  <c r="EG12" i="45"/>
  <c r="JT5" i="31"/>
  <c r="IU5" i="27"/>
  <c r="FI3" i="45"/>
  <c r="KD5" i="27"/>
  <c r="LG5" i="31"/>
  <c r="BW16" i="45"/>
  <c r="EH9" i="27"/>
  <c r="EV9" i="31"/>
  <c r="GA6" i="45"/>
  <c r="LN8" i="27"/>
  <c r="MU8" i="31"/>
  <c r="GT4" i="45"/>
  <c r="MZ6" i="27"/>
  <c r="OJ6" i="31"/>
  <c r="AS4" i="45"/>
  <c r="CC6" i="27"/>
  <c r="CK6" i="31"/>
  <c r="OQ8" i="27"/>
  <c r="QF8" i="31"/>
  <c r="HT6" i="45"/>
  <c r="GW3" i="45"/>
  <c r="NB5" i="27"/>
  <c r="OM5" i="31"/>
  <c r="JM13" i="45"/>
  <c r="SD6" i="27"/>
  <c r="UB6" i="31"/>
  <c r="JG13" i="45"/>
  <c r="RY6" i="27"/>
  <c r="TV6" i="31"/>
  <c r="JI4" i="45"/>
  <c r="RQ6" i="27"/>
  <c r="TM6" i="31"/>
  <c r="IX12" i="45"/>
  <c r="RG5" i="27"/>
  <c r="TB5" i="31"/>
  <c r="JC4" i="45"/>
  <c r="RA6" i="27"/>
  <c r="SV6" i="31"/>
  <c r="EB16" i="45"/>
  <c r="JD9" i="31"/>
  <c r="IF9" i="27"/>
  <c r="JD3" i="45"/>
  <c r="SW5" i="31"/>
  <c r="RB5" i="27"/>
  <c r="JA6" i="45"/>
  <c r="QY8" i="27"/>
  <c r="ST8" i="31"/>
  <c r="HS13" i="45"/>
  <c r="OZ6" i="27"/>
  <c r="QP6" i="31"/>
  <c r="HU3" i="45"/>
  <c r="OR5" i="27"/>
  <c r="QG5" i="31"/>
  <c r="EP4" i="45"/>
  <c r="KC6" i="31"/>
  <c r="JC6" i="27"/>
  <c r="ER5" i="45"/>
  <c r="KE7" i="31"/>
  <c r="JE7" i="27"/>
  <c r="CQ3" i="45"/>
  <c r="FJ5" i="27"/>
  <c r="GA5" i="31"/>
  <c r="HB15" i="45"/>
  <c r="OA8" i="27"/>
  <c r="PN8" i="31"/>
  <c r="HP4" i="45"/>
  <c r="ON6" i="27"/>
  <c r="QB6" i="31"/>
  <c r="HW6" i="45"/>
  <c r="OT8" i="27"/>
  <c r="QI8" i="31"/>
  <c r="PD8" i="27"/>
  <c r="HW15" i="45"/>
  <c r="QT8" i="31"/>
  <c r="DW9" i="27"/>
  <c r="BV7" i="45"/>
  <c r="EJ9" i="31"/>
  <c r="IE14" i="45"/>
  <c r="PU7" i="27"/>
  <c r="RM7" i="31"/>
  <c r="HV4" i="45"/>
  <c r="QH6" i="31"/>
  <c r="OS6" i="27"/>
  <c r="PQ6" i="27"/>
  <c r="HZ13" i="45"/>
  <c r="RH6" i="31"/>
  <c r="GQ13" i="45"/>
  <c r="OR6" i="31"/>
  <c r="NG6" i="27"/>
  <c r="AT4" i="45"/>
  <c r="CD6" i="27"/>
  <c r="CL6" i="31"/>
  <c r="FJ4" i="45"/>
  <c r="KO6" i="27"/>
  <c r="LS6" i="31"/>
  <c r="NB7" i="27"/>
  <c r="GW5" i="45"/>
  <c r="OM7" i="31"/>
  <c r="IO16" i="45"/>
  <c r="QN9" i="27"/>
  <c r="SH9" i="31"/>
  <c r="IO7" i="45"/>
  <c r="QD9" i="27"/>
  <c r="RW9" i="31"/>
  <c r="IL7" i="45"/>
  <c r="QB9" i="27"/>
  <c r="RT9" i="31"/>
  <c r="LH8" i="27"/>
  <c r="FT15" i="45"/>
  <c r="MN8" i="31"/>
  <c r="DQ14" i="45"/>
  <c r="HL7" i="27"/>
  <c r="IH7" i="31"/>
  <c r="HD3" i="45"/>
  <c r="NS5" i="27"/>
  <c r="PE5" i="31"/>
  <c r="EO7" i="45"/>
  <c r="JB9" i="27"/>
  <c r="KB9" i="31"/>
  <c r="IO15" i="45"/>
  <c r="QN8" i="27"/>
  <c r="SH8" i="31"/>
  <c r="HZ4" i="45"/>
  <c r="QW6" i="31"/>
  <c r="PG6" i="27"/>
  <c r="GJ13" i="45"/>
  <c r="MQ6" i="27"/>
  <c r="NZ6" i="31"/>
  <c r="CR14" i="45"/>
  <c r="FU7" i="27"/>
  <c r="GM7" i="31"/>
  <c r="IS13" i="45"/>
  <c r="QR6" i="27"/>
  <c r="SL6" i="31"/>
  <c r="HF14" i="45"/>
  <c r="OE7" i="27"/>
  <c r="PR7" i="31"/>
  <c r="FO6" i="27"/>
  <c r="CK13" i="45"/>
  <c r="GF6" i="31"/>
  <c r="IH13" i="45"/>
  <c r="RP6" i="31"/>
  <c r="PX6" i="27"/>
  <c r="GZ5" i="45"/>
  <c r="NE7" i="27"/>
  <c r="OP7" i="31"/>
  <c r="DQ13" i="45"/>
  <c r="IH6" i="31"/>
  <c r="HL6" i="27"/>
  <c r="SB8" i="27"/>
  <c r="JK15" i="45"/>
  <c r="TZ8" i="31"/>
  <c r="TL5" i="31"/>
  <c r="RP5" i="27"/>
  <c r="JH3" i="45"/>
  <c r="IO5" i="45"/>
  <c r="RW7" i="31"/>
  <c r="QD7" i="27"/>
  <c r="HE3" i="45"/>
  <c r="NT5" i="27"/>
  <c r="PF5" i="31"/>
  <c r="GY13" i="45"/>
  <c r="NN6" i="27"/>
  <c r="OZ6" i="31"/>
  <c r="EJ12" i="45"/>
  <c r="IW5" i="27"/>
  <c r="JW5" i="31"/>
  <c r="QQ9" i="27"/>
  <c r="IR16" i="45"/>
  <c r="SK9" i="31"/>
  <c r="HC13" i="45"/>
  <c r="OB6" i="27"/>
  <c r="PO6" i="31"/>
  <c r="MK6" i="31"/>
  <c r="LE6" i="27"/>
  <c r="FQ13" i="45"/>
  <c r="IX3" i="45"/>
  <c r="QW5" i="27"/>
  <c r="SQ5" i="31"/>
  <c r="HJ12" i="45"/>
  <c r="PV5" i="31"/>
  <c r="OH5" i="27"/>
  <c r="DT13" i="45"/>
  <c r="HY6" i="27"/>
  <c r="IV6" i="31"/>
  <c r="M3" i="45"/>
  <c r="X5" i="31"/>
  <c r="V5" i="27"/>
  <c r="DC7" i="45"/>
  <c r="GE9" i="27"/>
  <c r="GX9" i="31"/>
  <c r="SE8" i="27"/>
  <c r="JN15" i="45"/>
  <c r="UC8" i="31"/>
  <c r="CR4" i="45"/>
  <c r="GB6" i="31"/>
  <c r="FK6" i="27"/>
  <c r="FG3" i="45"/>
  <c r="KB5" i="27"/>
  <c r="LE5" i="31"/>
  <c r="BQ12" i="45"/>
  <c r="EC5" i="27"/>
  <c r="EP5" i="31"/>
  <c r="LR7" i="31"/>
  <c r="KN7" i="27"/>
  <c r="FI14" i="45"/>
  <c r="MH9" i="27"/>
  <c r="GL7" i="45"/>
  <c r="NQ9" i="31"/>
  <c r="AJ16" i="45"/>
  <c r="BU9" i="27"/>
  <c r="CB9" i="31"/>
  <c r="HT4" i="45"/>
  <c r="OQ6" i="27"/>
  <c r="QF6" i="31"/>
  <c r="GW6" i="45"/>
  <c r="NB8" i="27"/>
  <c r="OM8" i="31"/>
  <c r="JL3" i="45"/>
  <c r="RS5" i="27"/>
  <c r="TP5" i="31"/>
  <c r="JG15" i="45"/>
  <c r="RY8" i="27"/>
  <c r="TV8" i="31"/>
  <c r="JG6" i="45"/>
  <c r="RO8" i="27"/>
  <c r="TK8" i="31"/>
  <c r="IX13" i="45"/>
  <c r="RG6" i="27"/>
  <c r="TB6" i="31"/>
  <c r="IT12" i="45"/>
  <c r="SX5" i="31"/>
  <c r="RC5" i="27"/>
  <c r="EC12" i="45"/>
  <c r="IQ5" i="27"/>
  <c r="JP5" i="31"/>
  <c r="EM4" i="45"/>
  <c r="IP6" i="27"/>
  <c r="JO6" i="31"/>
  <c r="CS7" i="45"/>
  <c r="FL9" i="27"/>
  <c r="GC9" i="31"/>
  <c r="JD4" i="45"/>
  <c r="RB6" i="27"/>
  <c r="SW6" i="31"/>
  <c r="SS6" i="31"/>
  <c r="QX6" i="27"/>
  <c r="IZ4" i="45"/>
  <c r="HS12" i="45"/>
  <c r="OZ5" i="27"/>
  <c r="QP5" i="31"/>
  <c r="HU4" i="45"/>
  <c r="QG6" i="31"/>
  <c r="OR6" i="27"/>
  <c r="EZ15" i="45"/>
  <c r="KF8" i="27"/>
  <c r="LI8" i="31"/>
  <c r="IF6" i="45"/>
  <c r="PL8" i="27"/>
  <c r="RC8" i="31"/>
  <c r="IW7" i="45"/>
  <c r="QV9" i="27"/>
  <c r="SP9" i="31"/>
  <c r="BX7" i="45"/>
  <c r="EL9" i="31"/>
  <c r="DY9" i="27"/>
  <c r="KU8" i="31"/>
  <c r="JS8" i="27"/>
  <c r="EW15" i="45"/>
  <c r="JY8" i="31"/>
  <c r="EL15" i="45"/>
  <c r="IY8" i="27"/>
  <c r="GI15" i="45"/>
  <c r="MP8" i="27"/>
  <c r="NY8" i="31"/>
  <c r="NJ7" i="31"/>
  <c r="GE14" i="45"/>
  <c r="MB7" i="27"/>
  <c r="EX6" i="45"/>
  <c r="KK8" i="31"/>
  <c r="JJ8" i="27"/>
  <c r="BR7" i="45"/>
  <c r="DT9" i="27"/>
  <c r="EF9" i="31"/>
  <c r="M12" i="45"/>
  <c r="AI5" i="31"/>
  <c r="AF5" i="27"/>
  <c r="FY6" i="45"/>
  <c r="MS8" i="31"/>
  <c r="LM8" i="27"/>
  <c r="GF4" i="45"/>
  <c r="MC6" i="27"/>
  <c r="NK6" i="31"/>
  <c r="GJ7" i="45"/>
  <c r="MG9" i="27"/>
  <c r="NO9" i="31"/>
  <c r="IB15" i="45"/>
  <c r="PS8" i="27"/>
  <c r="RJ8" i="31"/>
  <c r="HB4" i="45"/>
  <c r="PC6" i="31"/>
  <c r="NQ6" i="27"/>
  <c r="FV3" i="45"/>
  <c r="LJ5" i="27"/>
  <c r="MP5" i="31"/>
  <c r="EQ16" i="45"/>
  <c r="JN9" i="27"/>
  <c r="KO9" i="31"/>
  <c r="CI5" i="45"/>
  <c r="ES7" i="27"/>
  <c r="FH7" i="31"/>
  <c r="C4" i="45"/>
  <c r="F12" i="9"/>
  <c r="C6" i="27"/>
  <c r="C6" i="31"/>
  <c r="DP7" i="45"/>
  <c r="HV9" i="31"/>
  <c r="HA9" i="27"/>
  <c r="BM16" i="45"/>
  <c r="EA9" i="31"/>
  <c r="DO9" i="27"/>
  <c r="B7" i="45"/>
  <c r="B9" i="27"/>
  <c r="E15" i="9"/>
  <c r="B9" i="31"/>
  <c r="EU16" i="45"/>
  <c r="JQ9" i="27"/>
  <c r="KS9" i="31"/>
  <c r="DV4" i="45"/>
  <c r="HQ6" i="27"/>
  <c r="IM6" i="31"/>
  <c r="BQ7" i="45"/>
  <c r="DS9" i="27"/>
  <c r="EE9" i="31"/>
  <c r="S4" i="45"/>
  <c r="AA6" i="27"/>
  <c r="AD6" i="31"/>
  <c r="FN5" i="45"/>
  <c r="KS7" i="27"/>
  <c r="LW7" i="31"/>
  <c r="EY7" i="45"/>
  <c r="JU9" i="27"/>
  <c r="KW9" i="31"/>
  <c r="KT9" i="27"/>
  <c r="FP7" i="45"/>
  <c r="LY9" i="31"/>
  <c r="II9" i="27"/>
  <c r="EE7" i="45"/>
  <c r="JG9" i="31"/>
  <c r="EG3" i="45"/>
  <c r="JI5" i="31"/>
  <c r="IK5" i="27"/>
  <c r="FC4" i="45"/>
  <c r="LA6" i="31"/>
  <c r="JY6" i="27"/>
  <c r="DY7" i="45"/>
  <c r="HS9" i="27"/>
  <c r="IP9" i="31"/>
  <c r="CF5" i="45"/>
  <c r="EP7" i="27"/>
  <c r="FE7" i="31"/>
  <c r="W16" i="45"/>
  <c r="AY9" i="27"/>
  <c r="BD9" i="31"/>
  <c r="DN15" i="45"/>
  <c r="HI8" i="27"/>
  <c r="IE8" i="31"/>
  <c r="AT3" i="45"/>
  <c r="CD5" i="27"/>
  <c r="CL5" i="31"/>
  <c r="DJ3" i="45"/>
  <c r="HP5" i="31"/>
  <c r="GV5" i="27"/>
  <c r="BZ4" i="45"/>
  <c r="EY6" i="31"/>
  <c r="EK6" i="27"/>
  <c r="AC13" i="45"/>
  <c r="BJ6" i="31"/>
  <c r="BD6" i="27"/>
  <c r="EN12" i="45"/>
  <c r="JK5" i="27"/>
  <c r="KL5" i="31"/>
  <c r="CM4" i="45"/>
  <c r="FG6" i="27"/>
  <c r="FW6" i="31"/>
  <c r="BN7" i="45"/>
  <c r="DQ9" i="31"/>
  <c r="DF9" i="27"/>
  <c r="AN5" i="45"/>
  <c r="BN7" i="27"/>
  <c r="BU7" i="31"/>
  <c r="CL12" i="45"/>
  <c r="GG5" i="31"/>
  <c r="FP5" i="27"/>
  <c r="AY4" i="45"/>
  <c r="CH6" i="27"/>
  <c r="CQ6" i="31"/>
  <c r="DB16" i="45"/>
  <c r="GN9" i="27"/>
  <c r="HH9" i="31"/>
  <c r="CT7" i="45"/>
  <c r="GD9" i="31"/>
  <c r="FM9" i="27"/>
  <c r="BK3" i="45"/>
  <c r="DC5" i="27"/>
  <c r="DN5" i="31"/>
  <c r="A13" i="45"/>
  <c r="K6" i="27"/>
  <c r="L6" i="31"/>
  <c r="EI7" i="45"/>
  <c r="IL9" i="27"/>
  <c r="JK9" i="31"/>
  <c r="ED7" i="45"/>
  <c r="IH9" i="27"/>
  <c r="JF9" i="31"/>
  <c r="EX3" i="45"/>
  <c r="JJ5" i="27"/>
  <c r="KK5" i="31"/>
  <c r="EN6" i="45"/>
  <c r="JA8" i="27"/>
  <c r="KA8" i="31"/>
  <c r="GL6" i="31"/>
  <c r="CQ13" i="45"/>
  <c r="FT6" i="27"/>
  <c r="AA16" i="45"/>
  <c r="BC9" i="27"/>
  <c r="BH9" i="31"/>
  <c r="CZ7" i="45"/>
  <c r="GC9" i="27"/>
  <c r="GU9" i="31"/>
  <c r="BS4" i="45"/>
  <c r="EG6" i="31"/>
  <c r="DU6" i="27"/>
  <c r="AD12" i="45"/>
  <c r="BK5" i="31"/>
  <c r="BE5" i="27"/>
  <c r="HJ3" i="45"/>
  <c r="NX5" i="27"/>
  <c r="PK5" i="31"/>
  <c r="DC5" i="45"/>
  <c r="GE7" i="27"/>
  <c r="GX7" i="31"/>
  <c r="BH12" i="45"/>
  <c r="DV5" i="31"/>
  <c r="DK5" i="27"/>
  <c r="W13" i="45"/>
  <c r="AY6" i="27"/>
  <c r="BD6" i="31"/>
  <c r="HK15" i="45"/>
  <c r="PW8" i="31"/>
  <c r="OI8" i="27"/>
  <c r="CD9" i="45"/>
  <c r="BZ9" i="45"/>
  <c r="CD1" i="45"/>
  <c r="BZ1" i="45"/>
  <c r="BB3" i="45"/>
  <c r="CK5" i="27"/>
  <c r="CT5" i="31"/>
  <c r="DF16" i="45"/>
  <c r="HL9" i="31"/>
  <c r="GR9" i="27"/>
  <c r="L7" i="45"/>
  <c r="U9" i="27"/>
  <c r="W9" i="31"/>
  <c r="CO16" i="45"/>
  <c r="FS9" i="27"/>
  <c r="GJ9" i="31"/>
  <c r="DP3" i="45"/>
  <c r="HV5" i="31"/>
  <c r="HA5" i="27"/>
  <c r="BX13" i="45"/>
  <c r="EI6" i="27"/>
  <c r="EW6" i="31"/>
  <c r="BJ7" i="45"/>
  <c r="DB9" i="27"/>
  <c r="DM9" i="31"/>
  <c r="AA8" i="31"/>
  <c r="Y8" i="27"/>
  <c r="P6" i="45"/>
  <c r="PT8" i="27"/>
  <c r="ID15" i="45"/>
  <c r="RL8" i="31"/>
  <c r="HM16" i="45"/>
  <c r="OU9" i="27"/>
  <c r="QJ9" i="31"/>
  <c r="NO8" i="27"/>
  <c r="PA8" i="31"/>
  <c r="GZ15" i="45"/>
  <c r="IS3" i="45"/>
  <c r="SA5" i="31"/>
  <c r="QH5" i="27"/>
  <c r="HO13" i="45"/>
  <c r="QL6" i="31"/>
  <c r="OW6" i="27"/>
  <c r="GS6" i="45"/>
  <c r="MY8" i="27"/>
  <c r="OI8" i="31"/>
  <c r="GO16" i="45"/>
  <c r="OE9" i="31"/>
  <c r="MU9" i="27"/>
  <c r="II14" i="45"/>
  <c r="QI7" i="27"/>
  <c r="SB7" i="31"/>
  <c r="ID3" i="45"/>
  <c r="PJ5" i="27"/>
  <c r="RA5" i="31"/>
  <c r="HM6" i="45"/>
  <c r="OK8" i="27"/>
  <c r="PY8" i="31"/>
  <c r="HC7" i="45"/>
  <c r="NR9" i="27"/>
  <c r="PD9" i="31"/>
  <c r="FK16" i="45"/>
  <c r="KZ9" i="27"/>
  <c r="ME9" i="31"/>
  <c r="GM14" i="45"/>
  <c r="MS7" i="27"/>
  <c r="OC7" i="31"/>
  <c r="GB13" i="45"/>
  <c r="LY6" i="27"/>
  <c r="NG6" i="31"/>
  <c r="FS3" i="45"/>
  <c r="MB5" i="31"/>
  <c r="KW5" i="27"/>
  <c r="GN12" i="45"/>
  <c r="MT5" i="27"/>
  <c r="OD5" i="31"/>
  <c r="FJ13" i="45"/>
  <c r="KY6" i="27"/>
  <c r="MD6" i="31"/>
  <c r="EP12" i="45"/>
  <c r="JM5" i="27"/>
  <c r="KN5" i="31"/>
  <c r="DH14" i="45"/>
  <c r="HY7" i="31"/>
  <c r="HD7" i="27"/>
  <c r="A7" i="45"/>
  <c r="D15" i="9"/>
  <c r="A9" i="27"/>
  <c r="A9" i="31"/>
  <c r="J4" i="45"/>
  <c r="I6" i="27"/>
  <c r="J6" i="31"/>
  <c r="AY14" i="45"/>
  <c r="DB7" i="31"/>
  <c r="CR7" i="27"/>
  <c r="BQ13" i="45"/>
  <c r="EC6" i="27"/>
  <c r="EP6" i="31"/>
  <c r="GJ9" i="45"/>
  <c r="GF9" i="45"/>
  <c r="GJ1" i="45"/>
  <c r="GF1" i="45"/>
  <c r="AN3" i="45"/>
  <c r="BN5" i="27"/>
  <c r="BU5" i="31"/>
  <c r="HF18" i="45"/>
  <c r="HB18" i="45"/>
  <c r="HB10" i="45"/>
  <c r="HF10" i="45"/>
  <c r="QC12" i="27"/>
  <c r="PY12" i="27"/>
  <c r="GH1" i="27"/>
  <c r="GD12" i="27"/>
  <c r="GD1" i="27"/>
  <c r="GH12" i="27"/>
  <c r="FF6" i="45"/>
  <c r="KA8" i="27"/>
  <c r="LD8" i="31"/>
  <c r="JN16" i="45"/>
  <c r="SE9" i="27"/>
  <c r="UC9" i="31"/>
  <c r="JC16" i="45"/>
  <c r="TG9" i="31"/>
  <c r="RK9" i="27"/>
  <c r="FH16" i="45"/>
  <c r="LQ9" i="31"/>
  <c r="KM9" i="27"/>
  <c r="BK5" i="45"/>
  <c r="DC7" i="27"/>
  <c r="DN7" i="31"/>
  <c r="S14" i="45"/>
  <c r="AK7" i="27"/>
  <c r="AO7" i="31"/>
  <c r="JD15" i="45"/>
  <c r="TH8" i="31"/>
  <c r="RL8" i="27"/>
  <c r="SW9" i="31"/>
  <c r="JD7" i="45"/>
  <c r="RB9" i="27"/>
  <c r="HA7" i="45"/>
  <c r="OQ9" i="31"/>
  <c r="NF9" i="27"/>
  <c r="EC15" i="45"/>
  <c r="IQ8" i="27"/>
  <c r="JP8" i="31"/>
  <c r="GY15" i="45"/>
  <c r="NN8" i="27"/>
  <c r="OZ8" i="31"/>
  <c r="CU14" i="45"/>
  <c r="FX7" i="27"/>
  <c r="GP7" i="31"/>
  <c r="HU16" i="45"/>
  <c r="QR9" i="31"/>
  <c r="PB9" i="27"/>
  <c r="FI15" i="45"/>
  <c r="LR8" i="31"/>
  <c r="KN8" i="27"/>
  <c r="HU7" i="45"/>
  <c r="QG9" i="31"/>
  <c r="OR9" i="27"/>
  <c r="FB16" i="45"/>
  <c r="KH9" i="27"/>
  <c r="LK9" i="31"/>
  <c r="DJ9" i="31"/>
  <c r="BG7" i="45"/>
  <c r="CZ9" i="27"/>
  <c r="FA7" i="45"/>
  <c r="JW9" i="27"/>
  <c r="KY9" i="31"/>
  <c r="DB4" i="45"/>
  <c r="GW6" i="31"/>
  <c r="GD6" i="27"/>
  <c r="CW14" i="45"/>
  <c r="GJ7" i="27"/>
  <c r="HC7" i="31"/>
  <c r="EZ6" i="45"/>
  <c r="JV8" i="27"/>
  <c r="KX8" i="31"/>
  <c r="JL16" i="45"/>
  <c r="SC9" i="27"/>
  <c r="UA9" i="31"/>
  <c r="JA16" i="45"/>
  <c r="RI9" i="27"/>
  <c r="TE9" i="31"/>
  <c r="IA7" i="45"/>
  <c r="QX9" i="31"/>
  <c r="PH9" i="27"/>
  <c r="FE15" i="45"/>
  <c r="KJ8" i="27"/>
  <c r="LN8" i="31"/>
  <c r="AZ14" i="45"/>
  <c r="CS7" i="27"/>
  <c r="DC7" i="31"/>
  <c r="M13" i="45"/>
  <c r="AI6" i="31"/>
  <c r="AF6" i="27"/>
  <c r="JO15" i="45"/>
  <c r="UD8" i="31"/>
  <c r="SF8" i="27"/>
  <c r="JD16" i="45"/>
  <c r="TH9" i="31"/>
  <c r="RL9" i="27"/>
  <c r="GT7" i="45"/>
  <c r="MZ9" i="27"/>
  <c r="OJ9" i="31"/>
  <c r="GN7" i="45"/>
  <c r="NS9" i="31"/>
  <c r="MJ9" i="27"/>
  <c r="DU7" i="45"/>
  <c r="HP9" i="27"/>
  <c r="IL9" i="31"/>
  <c r="BA4" i="45"/>
  <c r="CS6" i="31"/>
  <c r="CJ6" i="27"/>
  <c r="GD16" i="45"/>
  <c r="NI9" i="31"/>
  <c r="MA9" i="27"/>
  <c r="CD6" i="45"/>
  <c r="EO8" i="27"/>
  <c r="FC8" i="31"/>
  <c r="HU15" i="45"/>
  <c r="PB8" i="27"/>
  <c r="QR8" i="31"/>
  <c r="EP6" i="45"/>
  <c r="JC8" i="27"/>
  <c r="KC8" i="31"/>
  <c r="LF9" i="31"/>
  <c r="FH7" i="45"/>
  <c r="KC9" i="27"/>
  <c r="HU6" i="45"/>
  <c r="OR8" i="27"/>
  <c r="QG8" i="31"/>
  <c r="EY15" i="45"/>
  <c r="KE8" i="27"/>
  <c r="LH8" i="31"/>
  <c r="EM5" i="45"/>
  <c r="IP7" i="27"/>
  <c r="JO7" i="31"/>
  <c r="BB9" i="27"/>
  <c r="Z16" i="45"/>
  <c r="BG9" i="31"/>
  <c r="ET4" i="45"/>
  <c r="JF6" i="27"/>
  <c r="KG6" i="31"/>
  <c r="GD9" i="27"/>
  <c r="DB7" i="45"/>
  <c r="GW9" i="31"/>
  <c r="GT13" i="45"/>
  <c r="NJ6" i="27"/>
  <c r="OU6" i="31"/>
  <c r="GE16" i="45"/>
  <c r="NJ9" i="31"/>
  <c r="MB9" i="27"/>
  <c r="EV6" i="45"/>
  <c r="JH8" i="27"/>
  <c r="KI8" i="31"/>
  <c r="CW12" i="45"/>
  <c r="GJ5" i="27"/>
  <c r="HC5" i="31"/>
  <c r="DB6" i="27"/>
  <c r="DM6" i="31"/>
  <c r="BJ4" i="45"/>
  <c r="G16" i="45"/>
  <c r="P9" i="27"/>
  <c r="R9" i="31"/>
  <c r="FQ14" i="45"/>
  <c r="LE7" i="27"/>
  <c r="MK7" i="31"/>
  <c r="GF7" i="45"/>
  <c r="MC9" i="27"/>
  <c r="NK9" i="31"/>
  <c r="GA5" i="45"/>
  <c r="LN7" i="27"/>
  <c r="MU7" i="31"/>
  <c r="IB16" i="45"/>
  <c r="PS9" i="27"/>
  <c r="RJ9" i="31"/>
  <c r="HB5" i="45"/>
  <c r="NQ7" i="27"/>
  <c r="PC7" i="31"/>
  <c r="FV5" i="45"/>
  <c r="LJ7" i="27"/>
  <c r="MP7" i="31"/>
  <c r="EN15" i="45"/>
  <c r="JK8" i="27"/>
  <c r="KL8" i="31"/>
  <c r="BJ13" i="45"/>
  <c r="DX6" i="31"/>
  <c r="DL6" i="27"/>
  <c r="GW15" i="45"/>
  <c r="NL8" i="27"/>
  <c r="OX8" i="31"/>
  <c r="DD16" i="45"/>
  <c r="HJ9" i="31"/>
  <c r="GP9" i="27"/>
  <c r="BC4" i="45"/>
  <c r="CL6" i="27"/>
  <c r="CU6" i="31"/>
  <c r="GE5" i="45"/>
  <c r="LR7" i="27"/>
  <c r="MY7" i="31"/>
  <c r="JQ7" i="27"/>
  <c r="KS7" i="31"/>
  <c r="EU14" i="45"/>
  <c r="DT3" i="45"/>
  <c r="HO5" i="27"/>
  <c r="IK5" i="31"/>
  <c r="BQ3" i="45"/>
  <c r="EE5" i="31"/>
  <c r="DS5" i="27"/>
  <c r="K7" i="45"/>
  <c r="K9" i="31"/>
  <c r="J9" i="27"/>
  <c r="FN7" i="45"/>
  <c r="KS9" i="27"/>
  <c r="LW9" i="31"/>
  <c r="JP8" i="27"/>
  <c r="ET15" i="45"/>
  <c r="KR8" i="31"/>
  <c r="FP4" i="45"/>
  <c r="LY6" i="31"/>
  <c r="KT6" i="27"/>
  <c r="LT5" i="27"/>
  <c r="FV12" i="45"/>
  <c r="NA5" i="31"/>
  <c r="EG7" i="45"/>
  <c r="IK9" i="27"/>
  <c r="JI9" i="31"/>
  <c r="FC6" i="45"/>
  <c r="JY8" i="27"/>
  <c r="LA8" i="31"/>
  <c r="DQ16" i="45"/>
  <c r="HL9" i="27"/>
  <c r="IH9" i="31"/>
  <c r="CF4" i="45"/>
  <c r="FE6" i="31"/>
  <c r="EP6" i="27"/>
  <c r="AU6" i="27"/>
  <c r="AD4" i="45"/>
  <c r="AZ6" i="31"/>
  <c r="CW16" i="45"/>
  <c r="GJ9" i="27"/>
  <c r="HC9" i="31"/>
  <c r="AG9" i="27"/>
  <c r="N16" i="45"/>
  <c r="AJ9" i="31"/>
  <c r="CY13" i="45"/>
  <c r="GL6" i="27"/>
  <c r="HE6" i="31"/>
  <c r="BZ7" i="45"/>
  <c r="EK9" i="27"/>
  <c r="EY9" i="31"/>
  <c r="AC4" i="45"/>
  <c r="AY6" i="31"/>
  <c r="AT6" i="27"/>
  <c r="EN13" i="45"/>
  <c r="JK6" i="27"/>
  <c r="KL6" i="31"/>
  <c r="CM7" i="45"/>
  <c r="FG9" i="27"/>
  <c r="FW9" i="31"/>
  <c r="BL4" i="45"/>
  <c r="DO6" i="31"/>
  <c r="DD6" i="27"/>
  <c r="AL7" i="45"/>
  <c r="BM9" i="27"/>
  <c r="BS9" i="31"/>
  <c r="ET5" i="27"/>
  <c r="CJ3" i="45"/>
  <c r="FI5" i="31"/>
  <c r="AY5" i="45"/>
  <c r="CQ7" i="31"/>
  <c r="CH7" i="27"/>
  <c r="DB13" i="45"/>
  <c r="HH6" i="31"/>
  <c r="GN6" i="27"/>
  <c r="CS3" i="45"/>
  <c r="GC5" i="31"/>
  <c r="FL5" i="27"/>
  <c r="BA13" i="45"/>
  <c r="CT6" i="27"/>
  <c r="DD6" i="31"/>
  <c r="A16" i="45"/>
  <c r="K9" i="27"/>
  <c r="L9" i="31"/>
  <c r="EI4" i="45"/>
  <c r="IL6" i="27"/>
  <c r="JK6" i="31"/>
  <c r="IH5" i="27"/>
  <c r="ED3" i="45"/>
  <c r="JF5" i="31"/>
  <c r="EX4" i="45"/>
  <c r="KK6" i="31"/>
  <c r="JJ6" i="27"/>
  <c r="DU12" i="45"/>
  <c r="IW5" i="31"/>
  <c r="HZ5" i="27"/>
  <c r="CN12" i="45"/>
  <c r="GI5" i="31"/>
  <c r="FR5" i="27"/>
  <c r="W7" i="45"/>
  <c r="AO9" i="27"/>
  <c r="AS9" i="31"/>
  <c r="CZ5" i="45"/>
  <c r="GC7" i="27"/>
  <c r="GU7" i="31"/>
  <c r="BS7" i="45"/>
  <c r="DU9" i="27"/>
  <c r="EG9" i="31"/>
  <c r="AF3" i="45"/>
  <c r="AW5" i="27"/>
  <c r="BB5" i="31"/>
  <c r="GS3" i="45"/>
  <c r="MY5" i="27"/>
  <c r="OI5" i="31"/>
  <c r="CJ13" i="45"/>
  <c r="FD6" i="27"/>
  <c r="FT6" i="31"/>
  <c r="BH16" i="45"/>
  <c r="DV9" i="31"/>
  <c r="DK9" i="27"/>
  <c r="W14" i="45"/>
  <c r="BD7" i="31"/>
  <c r="AY7" i="27"/>
  <c r="IJ14" i="45"/>
  <c r="SC7" i="31"/>
  <c r="QJ7" i="27"/>
  <c r="BB7" i="45"/>
  <c r="CK9" i="27"/>
  <c r="CT9" i="31"/>
  <c r="DF13" i="45"/>
  <c r="GR6" i="27"/>
  <c r="HL6" i="31"/>
  <c r="L3" i="45"/>
  <c r="W5" i="31"/>
  <c r="U5" i="27"/>
  <c r="BV15" i="45"/>
  <c r="EG8" i="27"/>
  <c r="EU8" i="31"/>
  <c r="DP4" i="45"/>
  <c r="HA6" i="27"/>
  <c r="HV6" i="31"/>
  <c r="BO12" i="45"/>
  <c r="EA5" i="27"/>
  <c r="EN5" i="31"/>
  <c r="BG4" i="45"/>
  <c r="CZ6" i="27"/>
  <c r="DJ6" i="31"/>
  <c r="ID4" i="45"/>
  <c r="RA6" i="31"/>
  <c r="PJ6" i="27"/>
  <c r="ID16" i="45"/>
  <c r="PT9" i="27"/>
  <c r="RL9" i="31"/>
  <c r="HK14" i="45"/>
  <c r="OI7" i="27"/>
  <c r="PW7" i="31"/>
  <c r="GZ14" i="45"/>
  <c r="NO7" i="27"/>
  <c r="PA7" i="31"/>
  <c r="IS6" i="45"/>
  <c r="SA8" i="31"/>
  <c r="QH8" i="27"/>
  <c r="HO15" i="45"/>
  <c r="OW8" i="27"/>
  <c r="QL8" i="31"/>
  <c r="GS7" i="45"/>
  <c r="MY9" i="27"/>
  <c r="OI9" i="31"/>
  <c r="IW3" i="45"/>
  <c r="SP5" i="31"/>
  <c r="QV5" i="27"/>
  <c r="QI6" i="27"/>
  <c r="II13" i="45"/>
  <c r="SB6" i="31"/>
  <c r="ID5" i="45"/>
  <c r="RA7" i="31"/>
  <c r="PJ7" i="27"/>
  <c r="HM4" i="45"/>
  <c r="OK6" i="27"/>
  <c r="PY6" i="31"/>
  <c r="MX7" i="27"/>
  <c r="GR5" i="45"/>
  <c r="OH7" i="31"/>
  <c r="FB12" i="45"/>
  <c r="KH5" i="27"/>
  <c r="LK5" i="31"/>
  <c r="GM16" i="45"/>
  <c r="MS9" i="27"/>
  <c r="OC9" i="31"/>
  <c r="FY12" i="45"/>
  <c r="ND5" i="31"/>
  <c r="LW5" i="27"/>
  <c r="EZ14" i="45"/>
  <c r="KF7" i="27"/>
  <c r="LI7" i="31"/>
  <c r="GC13" i="45"/>
  <c r="LZ6" i="27"/>
  <c r="NH6" i="31"/>
  <c r="FJ12" i="45"/>
  <c r="KY5" i="27"/>
  <c r="MD5" i="31"/>
  <c r="DZ13" i="45"/>
  <c r="ID6" i="27"/>
  <c r="JB6" i="31"/>
  <c r="H13" i="45"/>
  <c r="Q6" i="27"/>
  <c r="S6" i="31"/>
  <c r="A4" i="45"/>
  <c r="D12" i="9"/>
  <c r="A6" i="27"/>
  <c r="A6" i="31"/>
  <c r="J3" i="45"/>
  <c r="I5" i="27"/>
  <c r="J5" i="31"/>
  <c r="AY12" i="45"/>
  <c r="CR5" i="27"/>
  <c r="DB5" i="31"/>
  <c r="CF12" i="45"/>
  <c r="EZ5" i="27"/>
  <c r="FP5" i="31"/>
  <c r="BP13" i="45"/>
  <c r="EB6" i="27"/>
  <c r="EO6" i="31"/>
  <c r="AL3" i="45"/>
  <c r="BS5" i="31"/>
  <c r="BM5" i="27"/>
  <c r="GW12" i="27"/>
  <c r="GS12" i="27"/>
  <c r="SH12" i="31"/>
  <c r="SH1" i="31"/>
  <c r="SL1" i="31"/>
  <c r="SL12" i="31"/>
  <c r="TI12" i="31"/>
  <c r="TM12" i="31"/>
  <c r="TI1" i="31"/>
  <c r="TM1" i="31"/>
  <c r="JO16" i="45"/>
  <c r="UD9" i="31"/>
  <c r="SF9" i="27"/>
  <c r="EO15" i="45"/>
  <c r="JL8" i="27"/>
  <c r="KM8" i="31"/>
  <c r="JI16" i="45"/>
  <c r="SA9" i="27"/>
  <c r="TX9" i="31"/>
  <c r="IX16" i="45"/>
  <c r="RG9" i="27"/>
  <c r="TB9" i="31"/>
  <c r="HQ16" i="45"/>
  <c r="OY9" i="27"/>
  <c r="QN9" i="31"/>
  <c r="FB6" i="45"/>
  <c r="JX8" i="27"/>
  <c r="KZ8" i="31"/>
  <c r="AT13" i="45"/>
  <c r="CN6" i="27"/>
  <c r="CW6" i="31"/>
  <c r="S5" i="45"/>
  <c r="AD7" i="31"/>
  <c r="AA7" i="27"/>
  <c r="JM15" i="45"/>
  <c r="UB8" i="31"/>
  <c r="SD8" i="27"/>
  <c r="JB15" i="45"/>
  <c r="TF8" i="31"/>
  <c r="RJ8" i="27"/>
  <c r="FM16" i="45"/>
  <c r="MG9" i="31"/>
  <c r="LB9" i="27"/>
  <c r="GN6" i="45"/>
  <c r="NS8" i="31"/>
  <c r="MJ8" i="27"/>
  <c r="DN16" i="45"/>
  <c r="HI9" i="27"/>
  <c r="IE9" i="31"/>
  <c r="AQ16" i="45"/>
  <c r="CA9" i="27"/>
  <c r="CI9" i="31"/>
  <c r="FV16" i="45"/>
  <c r="LT9" i="27"/>
  <c r="NA9" i="31"/>
  <c r="BR16" i="45"/>
  <c r="ED9" i="27"/>
  <c r="EQ9" i="31"/>
  <c r="HP16" i="45"/>
  <c r="QM9" i="31"/>
  <c r="OX9" i="27"/>
  <c r="EL16" i="45"/>
  <c r="JY9" i="31"/>
  <c r="IY9" i="27"/>
  <c r="FE6" i="45"/>
  <c r="JZ8" i="27"/>
  <c r="LC8" i="31"/>
  <c r="HF16" i="45"/>
  <c r="OE9" i="27"/>
  <c r="PR9" i="31"/>
  <c r="GZ16" i="45"/>
  <c r="NO9" i="27"/>
  <c r="PA9" i="31"/>
  <c r="EA16" i="45"/>
  <c r="JC9" i="31"/>
  <c r="IE9" i="27"/>
  <c r="K13" i="45"/>
  <c r="V6" i="31"/>
  <c r="T6" i="27"/>
  <c r="DY16" i="45"/>
  <c r="IC9" i="27"/>
  <c r="JA9" i="31"/>
  <c r="CR16" i="45"/>
  <c r="FU9" i="27"/>
  <c r="GM9" i="31"/>
  <c r="GJ3" i="45"/>
  <c r="NO5" i="31"/>
  <c r="MG5" i="27"/>
  <c r="FK14" i="45"/>
  <c r="KZ7" i="27"/>
  <c r="ME7" i="31"/>
  <c r="EG16" i="45"/>
  <c r="JT9" i="31"/>
  <c r="IU9" i="27"/>
  <c r="GE9" i="31"/>
  <c r="FN9" i="27"/>
  <c r="CU7" i="45"/>
  <c r="AZ16" i="45"/>
  <c r="CS9" i="27"/>
  <c r="DC9" i="31"/>
  <c r="H3" i="45"/>
  <c r="H5" i="31"/>
  <c r="G5" i="27"/>
  <c r="FQ16" i="45"/>
  <c r="LE9" i="27"/>
  <c r="MK9" i="31"/>
  <c r="GM15" i="45"/>
  <c r="MS8" i="27"/>
  <c r="OC8" i="31"/>
  <c r="MU6" i="31"/>
  <c r="LN6" i="27"/>
  <c r="GA4" i="45"/>
  <c r="IB14" i="45"/>
  <c r="PS7" i="27"/>
  <c r="RJ7" i="31"/>
  <c r="HA16" i="45"/>
  <c r="NP9" i="27"/>
  <c r="PB9" i="31"/>
  <c r="FJ6" i="45"/>
  <c r="KO8" i="27"/>
  <c r="LS8" i="31"/>
  <c r="JM9" i="31"/>
  <c r="EK7" i="45"/>
  <c r="IN9" i="27"/>
  <c r="BG16" i="45"/>
  <c r="DJ9" i="27"/>
  <c r="DU9" i="31"/>
  <c r="GI6" i="45"/>
  <c r="MF8" i="27"/>
  <c r="NN8" i="31"/>
  <c r="DC13" i="45"/>
  <c r="GO6" i="27"/>
  <c r="HI6" i="31"/>
  <c r="BC7" i="45"/>
  <c r="CL9" i="27"/>
  <c r="CU9" i="31"/>
  <c r="FK5" i="45"/>
  <c r="KP7" i="27"/>
  <c r="LT7" i="31"/>
  <c r="EU15" i="45"/>
  <c r="JQ8" i="27"/>
  <c r="KS8" i="31"/>
  <c r="DI13" i="45"/>
  <c r="HE6" i="27"/>
  <c r="HZ6" i="31"/>
  <c r="BF4" i="45"/>
  <c r="CY6" i="27"/>
  <c r="DI6" i="31"/>
  <c r="I4" i="45"/>
  <c r="H6" i="27"/>
  <c r="I6" i="31"/>
  <c r="FL4" i="45"/>
  <c r="KQ6" i="27"/>
  <c r="LU6" i="31"/>
  <c r="EC4" i="45"/>
  <c r="IG6" i="27"/>
  <c r="JE6" i="31"/>
  <c r="FM5" i="45"/>
  <c r="LV7" i="31"/>
  <c r="KR7" i="27"/>
  <c r="FV14" i="45"/>
  <c r="LT7" i="27"/>
  <c r="NA7" i="31"/>
  <c r="EC6" i="45"/>
  <c r="IG8" i="27"/>
  <c r="JE8" i="31"/>
  <c r="EP16" i="45"/>
  <c r="JM9" i="27"/>
  <c r="KN9" i="31"/>
  <c r="DO16" i="45"/>
  <c r="HJ9" i="27"/>
  <c r="IF9" i="31"/>
  <c r="CD3" i="45"/>
  <c r="FC5" i="31"/>
  <c r="EO5" i="27"/>
  <c r="C7" i="45"/>
  <c r="F15" i="9"/>
  <c r="C9" i="27"/>
  <c r="C9" i="31"/>
  <c r="CW13" i="45"/>
  <c r="GJ6" i="27"/>
  <c r="HC6" i="31"/>
  <c r="B16" i="45"/>
  <c r="L9" i="27"/>
  <c r="M9" i="31"/>
  <c r="GK6" i="27"/>
  <c r="CX13" i="45"/>
  <c r="HD6" i="31"/>
  <c r="BZ6" i="45"/>
  <c r="EK8" i="27"/>
  <c r="EY8" i="31"/>
  <c r="AC5" i="45"/>
  <c r="AT7" i="27"/>
  <c r="AY7" i="31"/>
  <c r="GW8" i="27"/>
  <c r="HQ8" i="31"/>
  <c r="DK6" i="45"/>
  <c r="FE6" i="27"/>
  <c r="CK4" i="45"/>
  <c r="FU6" i="31"/>
  <c r="BH3" i="45"/>
  <c r="DK5" i="31"/>
  <c r="DA5" i="27"/>
  <c r="AI4" i="45"/>
  <c r="BJ6" i="27"/>
  <c r="BP6" i="31"/>
  <c r="CJ4" i="45"/>
  <c r="ET6" i="27"/>
  <c r="FI6" i="31"/>
  <c r="AW4" i="45"/>
  <c r="CG6" i="27"/>
  <c r="CO6" i="31"/>
  <c r="DB14" i="45"/>
  <c r="GN7" i="27"/>
  <c r="HH7" i="31"/>
  <c r="CS4" i="45"/>
  <c r="GC6" i="31"/>
  <c r="FL6" i="27"/>
  <c r="BA12" i="45"/>
  <c r="CT5" i="27"/>
  <c r="DD5" i="31"/>
  <c r="A14" i="45"/>
  <c r="K7" i="27"/>
  <c r="L7" i="31"/>
  <c r="IL7" i="27"/>
  <c r="EI5" i="45"/>
  <c r="JK7" i="31"/>
  <c r="EA3" i="45"/>
  <c r="IR5" i="31"/>
  <c r="HU5" i="27"/>
  <c r="EU4" i="45"/>
  <c r="JG6" i="27"/>
  <c r="KH6" i="31"/>
  <c r="DU16" i="45"/>
  <c r="IW9" i="31"/>
  <c r="HZ9" i="27"/>
  <c r="CN13" i="45"/>
  <c r="FR6" i="27"/>
  <c r="GI6" i="31"/>
  <c r="T4" i="45"/>
  <c r="AE6" i="31"/>
  <c r="AB6" i="27"/>
  <c r="CX3" i="45"/>
  <c r="GA5" i="27"/>
  <c r="GS5" i="31"/>
  <c r="BD5" i="45"/>
  <c r="CW7" i="27"/>
  <c r="DG7" i="31"/>
  <c r="AF4" i="45"/>
  <c r="AW6" i="27"/>
  <c r="BB6" i="31"/>
  <c r="AK3" i="45"/>
  <c r="BR5" i="31"/>
  <c r="BL5" i="27"/>
  <c r="CJ12" i="45"/>
  <c r="FD5" i="27"/>
  <c r="FT5" i="31"/>
  <c r="DV6" i="31"/>
  <c r="DK6" i="27"/>
  <c r="BH13" i="45"/>
  <c r="AG7" i="45"/>
  <c r="BC9" i="31"/>
  <c r="AX9" i="27"/>
  <c r="ID14" i="45"/>
  <c r="PT7" i="27"/>
  <c r="RL7" i="31"/>
  <c r="EA12" i="45"/>
  <c r="JC5" i="31"/>
  <c r="IE5" i="27"/>
  <c r="AO4" i="45"/>
  <c r="BO6" i="27"/>
  <c r="BV6" i="31"/>
  <c r="DF12" i="45"/>
  <c r="GR5" i="27"/>
  <c r="HL5" i="31"/>
  <c r="W4" i="45"/>
  <c r="AO6" i="27"/>
  <c r="AS6" i="31"/>
  <c r="BV12" i="45"/>
  <c r="EU5" i="31"/>
  <c r="EG5" i="27"/>
  <c r="HA8" i="27"/>
  <c r="HV8" i="31"/>
  <c r="DP6" i="45"/>
  <c r="BO14" i="45"/>
  <c r="EA7" i="27"/>
  <c r="EN7" i="31"/>
  <c r="AV13" i="45"/>
  <c r="CP6" i="27"/>
  <c r="CY6" i="31"/>
  <c r="HP13" i="45"/>
  <c r="OX6" i="27"/>
  <c r="QM6" i="31"/>
  <c r="QX5" i="31"/>
  <c r="PH5" i="27"/>
  <c r="IA3" i="45"/>
  <c r="HK12" i="45"/>
  <c r="PW5" i="31"/>
  <c r="OI5" i="27"/>
  <c r="NO6" i="27"/>
  <c r="GZ13" i="45"/>
  <c r="PA6" i="31"/>
  <c r="IS4" i="45"/>
  <c r="QH6" i="27"/>
  <c r="SA6" i="31"/>
  <c r="HO16" i="45"/>
  <c r="OW9" i="27"/>
  <c r="QL9" i="31"/>
  <c r="GQ6" i="45"/>
  <c r="MW8" i="27"/>
  <c r="OG8" i="31"/>
  <c r="IW4" i="45"/>
  <c r="QV6" i="27"/>
  <c r="SP6" i="31"/>
  <c r="II16" i="45"/>
  <c r="QI9" i="27"/>
  <c r="SB9" i="31"/>
  <c r="ID7" i="45"/>
  <c r="PJ9" i="27"/>
  <c r="RA9" i="31"/>
  <c r="HM5" i="45"/>
  <c r="OK7" i="27"/>
  <c r="PY7" i="31"/>
  <c r="GR6" i="45"/>
  <c r="MX8" i="27"/>
  <c r="OH8" i="31"/>
  <c r="FB13" i="45"/>
  <c r="LK6" i="31"/>
  <c r="KH6" i="27"/>
  <c r="MR8" i="27"/>
  <c r="GL15" i="45"/>
  <c r="OB8" i="31"/>
  <c r="FX15" i="45"/>
  <c r="LV8" i="27"/>
  <c r="NC8" i="31"/>
  <c r="EZ13" i="45"/>
  <c r="KF6" i="27"/>
  <c r="LI6" i="31"/>
  <c r="GC12" i="45"/>
  <c r="LZ5" i="27"/>
  <c r="NH5" i="31"/>
  <c r="FJ16" i="45"/>
  <c r="MD9" i="31"/>
  <c r="KY9" i="27"/>
  <c r="DZ4" i="45"/>
  <c r="HT6" i="27"/>
  <c r="IQ6" i="31"/>
  <c r="H12" i="45"/>
  <c r="Q5" i="27"/>
  <c r="S5" i="31"/>
  <c r="BO3" i="45"/>
  <c r="DQ5" i="27"/>
  <c r="EC5" i="31"/>
  <c r="GI12" i="27"/>
  <c r="GM12" i="27"/>
  <c r="GM1" i="27"/>
  <c r="GI1" i="27"/>
  <c r="BE4" i="45"/>
  <c r="CX6" i="27"/>
  <c r="DH6" i="31"/>
  <c r="BO4" i="45"/>
  <c r="DQ6" i="27"/>
  <c r="EC6" i="31"/>
  <c r="CR9" i="27"/>
  <c r="AY16" i="45"/>
  <c r="DB9" i="31"/>
  <c r="CF14" i="45"/>
  <c r="FP7" i="31"/>
  <c r="EZ7" i="27"/>
  <c r="BP14" i="45"/>
  <c r="EB7" i="27"/>
  <c r="EO7" i="31"/>
  <c r="CD18" i="45"/>
  <c r="BZ18" i="45"/>
  <c r="BZ10" i="45"/>
  <c r="CD10" i="45"/>
  <c r="MJ12" i="31"/>
  <c r="MJ1" i="31"/>
  <c r="MN12" i="31"/>
  <c r="MN1" i="31"/>
  <c r="AL4" i="45"/>
  <c r="BS6" i="31"/>
  <c r="BM6" i="27"/>
  <c r="AY1" i="31"/>
  <c r="AY12" i="31"/>
  <c r="BC12" i="31"/>
  <c r="BC1" i="31"/>
  <c r="FC10" i="45"/>
  <c r="EY10" i="45"/>
  <c r="JI9" i="45"/>
  <c r="JI1" i="45"/>
  <c r="JE1" i="45"/>
  <c r="JE9" i="45"/>
  <c r="SD9" i="27"/>
  <c r="JM16" i="45"/>
  <c r="UB9" i="31"/>
  <c r="JG16" i="45"/>
  <c r="RY9" i="27"/>
  <c r="TV9" i="31"/>
  <c r="HO7" i="45"/>
  <c r="QA9" i="31"/>
  <c r="OM9" i="27"/>
  <c r="H14" i="45"/>
  <c r="S7" i="31"/>
  <c r="Q7" i="27"/>
  <c r="JB16" i="45"/>
  <c r="TF9" i="31"/>
  <c r="RJ9" i="27"/>
  <c r="AN13" i="45"/>
  <c r="CF6" i="31"/>
  <c r="BX6" i="27"/>
  <c r="AU15" i="45"/>
  <c r="CO8" i="27"/>
  <c r="CX8" i="31"/>
  <c r="EI15" i="45"/>
  <c r="IV8" i="27"/>
  <c r="JV8" i="31"/>
  <c r="GP14" i="45"/>
  <c r="MV7" i="27"/>
  <c r="OF7" i="31"/>
  <c r="C15" i="45"/>
  <c r="N8" i="31"/>
  <c r="M8" i="27"/>
  <c r="GU14" i="45"/>
  <c r="NK7" i="27"/>
  <c r="OV7" i="31"/>
  <c r="CU5" i="45"/>
  <c r="FN7" i="27"/>
  <c r="GE7" i="31"/>
  <c r="FL15" i="45"/>
  <c r="LA8" i="27"/>
  <c r="MF8" i="31"/>
  <c r="FU7" i="45"/>
  <c r="LI9" i="27"/>
  <c r="MO9" i="31"/>
  <c r="FH14" i="45"/>
  <c r="KM7" i="27"/>
  <c r="LQ7" i="31"/>
  <c r="GG4" i="45"/>
  <c r="MD6" i="27"/>
  <c r="NL6" i="31"/>
  <c r="EW14" i="45"/>
  <c r="JS7" i="27"/>
  <c r="KU7" i="31"/>
  <c r="DI15" i="45"/>
  <c r="HZ8" i="31"/>
  <c r="HE8" i="27"/>
  <c r="FL6" i="45"/>
  <c r="KQ8" i="27"/>
  <c r="LU8" i="31"/>
  <c r="FY13" i="45"/>
  <c r="LW6" i="27"/>
  <c r="ND6" i="31"/>
  <c r="HF6" i="31"/>
  <c r="CZ13" i="45"/>
  <c r="GM6" i="27"/>
  <c r="KE5" i="31"/>
  <c r="ER3" i="45"/>
  <c r="JE5" i="27"/>
  <c r="EA4" i="45"/>
  <c r="HU6" i="27"/>
  <c r="IR6" i="31"/>
  <c r="EU3" i="45"/>
  <c r="JG5" i="27"/>
  <c r="KH5" i="31"/>
  <c r="DS13" i="45"/>
  <c r="IU6" i="31"/>
  <c r="HX6" i="27"/>
  <c r="BG13" i="45"/>
  <c r="DU6" i="31"/>
  <c r="DJ6" i="27"/>
  <c r="F9" i="27"/>
  <c r="G7" i="45"/>
  <c r="G9" i="31"/>
  <c r="CX4" i="45"/>
  <c r="GA6" i="27"/>
  <c r="GS6" i="31"/>
  <c r="BD4" i="45"/>
  <c r="CW6" i="27"/>
  <c r="DG6" i="31"/>
  <c r="AF7" i="45"/>
  <c r="BB9" i="31"/>
  <c r="AW9" i="27"/>
  <c r="U12" i="45"/>
  <c r="AM5" i="27"/>
  <c r="AQ5" i="31"/>
  <c r="CH16" i="45"/>
  <c r="FR9" i="31"/>
  <c r="FB9" i="27"/>
  <c r="AP12" i="45"/>
  <c r="BZ5" i="27"/>
  <c r="CH5" i="31"/>
  <c r="AG3" i="45"/>
  <c r="AX5" i="27"/>
  <c r="BC5" i="31"/>
  <c r="HL14" i="45"/>
  <c r="OJ7" i="27"/>
  <c r="PX7" i="31"/>
  <c r="DD13" i="45"/>
  <c r="GP6" i="27"/>
  <c r="HJ6" i="31"/>
  <c r="S16" i="45"/>
  <c r="AK9" i="27"/>
  <c r="AO9" i="31"/>
  <c r="CK5" i="45"/>
  <c r="FE7" i="27"/>
  <c r="FU7" i="31"/>
  <c r="W5" i="45"/>
  <c r="AS7" i="31"/>
  <c r="AO7" i="27"/>
  <c r="EG9" i="27"/>
  <c r="BV16" i="45"/>
  <c r="EU9" i="31"/>
  <c r="GI5" i="27"/>
  <c r="CV12" i="45"/>
  <c r="HB5" i="31"/>
  <c r="BO13" i="45"/>
  <c r="EN6" i="31"/>
  <c r="EA6" i="27"/>
  <c r="AV16" i="45"/>
  <c r="CY9" i="31"/>
  <c r="CP9" i="27"/>
  <c r="HL13" i="45"/>
  <c r="OJ6" i="27"/>
  <c r="PX6" i="31"/>
  <c r="IA4" i="45"/>
  <c r="PH6" i="27"/>
  <c r="QX6" i="31"/>
  <c r="HI4" i="45"/>
  <c r="NW6" i="27"/>
  <c r="PJ6" i="31"/>
  <c r="GP12" i="45"/>
  <c r="OF5" i="31"/>
  <c r="MV5" i="27"/>
  <c r="IS7" i="45"/>
  <c r="SA9" i="31"/>
  <c r="QH9" i="27"/>
  <c r="HL15" i="45"/>
  <c r="PX8" i="31"/>
  <c r="OJ8" i="27"/>
  <c r="GQ4" i="45"/>
  <c r="MW6" i="27"/>
  <c r="OG6" i="31"/>
  <c r="IW6" i="45"/>
  <c r="QV8" i="27"/>
  <c r="SP8" i="31"/>
  <c r="IG12" i="45"/>
  <c r="RO5" i="31"/>
  <c r="PW5" i="27"/>
  <c r="HP14" i="45"/>
  <c r="OX7" i="27"/>
  <c r="QM7" i="31"/>
  <c r="HM7" i="45"/>
  <c r="OK9" i="27"/>
  <c r="PY9" i="31"/>
  <c r="GR4" i="45"/>
  <c r="MX6" i="27"/>
  <c r="OH6" i="31"/>
  <c r="FB15" i="45"/>
  <c r="KH8" i="27"/>
  <c r="LK8" i="31"/>
  <c r="GL14" i="45"/>
  <c r="MR7" i="27"/>
  <c r="OB7" i="31"/>
  <c r="FX13" i="45"/>
  <c r="LV6" i="27"/>
  <c r="NC6" i="31"/>
  <c r="KF5" i="27"/>
  <c r="EZ12" i="45"/>
  <c r="LI5" i="31"/>
  <c r="GC16" i="45"/>
  <c r="NH9" i="31"/>
  <c r="LZ9" i="27"/>
  <c r="FA12" i="45"/>
  <c r="KG5" i="27"/>
  <c r="LJ5" i="31"/>
  <c r="DZ3" i="45"/>
  <c r="HT5" i="27"/>
  <c r="IQ5" i="31"/>
  <c r="G13" i="45"/>
  <c r="R6" i="31"/>
  <c r="P6" i="27"/>
  <c r="AE12" i="45"/>
  <c r="BL5" i="31"/>
  <c r="BF5" i="27"/>
  <c r="BE7" i="45"/>
  <c r="CX9" i="27"/>
  <c r="DH9" i="31"/>
  <c r="BO5" i="45"/>
  <c r="EC7" i="31"/>
  <c r="DQ7" i="27"/>
  <c r="AY13" i="45"/>
  <c r="CR6" i="27"/>
  <c r="DB6" i="31"/>
  <c r="EZ9" i="27"/>
  <c r="CF16" i="45"/>
  <c r="FP9" i="31"/>
  <c r="BX3" i="45"/>
  <c r="DY5" i="27"/>
  <c r="EL5" i="31"/>
  <c r="AE13" i="45"/>
  <c r="BF6" i="27"/>
  <c r="BL6" i="31"/>
  <c r="DB12" i="31"/>
  <c r="DF12" i="31"/>
  <c r="DF1" i="31"/>
  <c r="DB1" i="31"/>
  <c r="HQ18" i="45"/>
  <c r="HM18" i="45"/>
  <c r="HM10" i="45"/>
  <c r="HQ10" i="45"/>
  <c r="EK15" i="45"/>
  <c r="IX8" i="27"/>
  <c r="JX8" i="31"/>
  <c r="FS7" i="45"/>
  <c r="KW9" i="27"/>
  <c r="MB9" i="31"/>
  <c r="EZ7" i="45"/>
  <c r="JV9" i="27"/>
  <c r="KX9" i="31"/>
  <c r="DV16" i="45"/>
  <c r="IA9" i="27"/>
  <c r="IX9" i="31"/>
  <c r="AW7" i="45"/>
  <c r="CG9" i="27"/>
  <c r="CO9" i="31"/>
  <c r="HZ7" i="45"/>
  <c r="PG9" i="27"/>
  <c r="QW9" i="31"/>
  <c r="CY16" i="45"/>
  <c r="GL9" i="27"/>
  <c r="HE9" i="31"/>
  <c r="AT16" i="45"/>
  <c r="CN9" i="27"/>
  <c r="CW9" i="31"/>
  <c r="FM7" i="45"/>
  <c r="KR9" i="27"/>
  <c r="LV9" i="31"/>
  <c r="CV16" i="45"/>
  <c r="GI9" i="27"/>
  <c r="HB9" i="31"/>
  <c r="EB12" i="45"/>
  <c r="IF5" i="27"/>
  <c r="JD5" i="31"/>
  <c r="BZ5" i="45"/>
  <c r="EY7" i="31"/>
  <c r="EK7" i="27"/>
  <c r="CN4" i="45"/>
  <c r="FH6" i="27"/>
  <c r="FX6" i="31"/>
  <c r="EO6" i="45"/>
  <c r="JB8" i="27"/>
  <c r="KB8" i="31"/>
  <c r="EL7" i="45"/>
  <c r="JN9" i="31"/>
  <c r="IO9" i="27"/>
  <c r="IZ16" i="45"/>
  <c r="RH9" i="27"/>
  <c r="TD9" i="31"/>
  <c r="DE5" i="45"/>
  <c r="GG7" i="27"/>
  <c r="GZ7" i="31"/>
  <c r="AV7" i="45"/>
  <c r="CF9" i="27"/>
  <c r="CN9" i="31"/>
  <c r="EF15" i="45"/>
  <c r="JS8" i="31"/>
  <c r="IT8" i="27"/>
  <c r="CZ14" i="45"/>
  <c r="GM7" i="27"/>
  <c r="HF7" i="31"/>
  <c r="FE13" i="45"/>
  <c r="LN6" i="31"/>
  <c r="KJ6" i="27"/>
  <c r="AI16" i="45"/>
  <c r="BT9" i="27"/>
  <c r="CA9" i="31"/>
  <c r="HW7" i="45"/>
  <c r="QI9" i="31"/>
  <c r="OT9" i="27"/>
  <c r="AV4" i="45"/>
  <c r="CF6" i="27"/>
  <c r="CN6" i="31"/>
  <c r="FV13" i="45"/>
  <c r="LT6" i="27"/>
  <c r="NA6" i="31"/>
  <c r="FJ5" i="45"/>
  <c r="KO7" i="27"/>
  <c r="LS7" i="31"/>
  <c r="FY15" i="45"/>
  <c r="LW8" i="27"/>
  <c r="ND8" i="31"/>
  <c r="BX16" i="45"/>
  <c r="EW9" i="31"/>
  <c r="EI9" i="27"/>
  <c r="Y3" i="45"/>
  <c r="AU5" i="31"/>
  <c r="AQ5" i="27"/>
  <c r="DI4" i="45"/>
  <c r="GU6" i="27"/>
  <c r="HO6" i="31"/>
  <c r="DK8" i="31"/>
  <c r="DA8" i="27"/>
  <c r="BH6" i="45"/>
  <c r="AI3" i="45"/>
  <c r="BJ5" i="27"/>
  <c r="BP5" i="31"/>
  <c r="BS16" i="45"/>
  <c r="EE9" i="27"/>
  <c r="ER9" i="31"/>
  <c r="X3" i="45"/>
  <c r="AP5" i="27"/>
  <c r="AT5" i="31"/>
  <c r="CZ12" i="45"/>
  <c r="HF5" i="31"/>
  <c r="GM5" i="27"/>
  <c r="CB3" i="45"/>
  <c r="EM5" i="27"/>
  <c r="FA5" i="31"/>
  <c r="AD15" i="45"/>
  <c r="BE8" i="27"/>
  <c r="BK8" i="31"/>
  <c r="ER6" i="45"/>
  <c r="KE8" i="31"/>
  <c r="JE8" i="27"/>
  <c r="DG12" i="45"/>
  <c r="HC5" i="27"/>
  <c r="HX5" i="31"/>
  <c r="EU5" i="45"/>
  <c r="JG7" i="27"/>
  <c r="KH7" i="31"/>
  <c r="DS12" i="45"/>
  <c r="HX5" i="27"/>
  <c r="IU5" i="31"/>
  <c r="BB12" i="45"/>
  <c r="DE5" i="31"/>
  <c r="CU5" i="27"/>
  <c r="DN5" i="45"/>
  <c r="HT7" i="31"/>
  <c r="GY7" i="27"/>
  <c r="CG14" i="45"/>
  <c r="FQ7" i="31"/>
  <c r="FA7" i="27"/>
  <c r="BC16" i="45"/>
  <c r="DF9" i="31"/>
  <c r="CV9" i="27"/>
  <c r="Z4" i="45"/>
  <c r="AR6" i="27"/>
  <c r="AV6" i="31"/>
  <c r="CH13" i="45"/>
  <c r="FR6" i="31"/>
  <c r="FB6" i="27"/>
  <c r="AP16" i="45"/>
  <c r="BZ9" i="27"/>
  <c r="CH9" i="31"/>
  <c r="AG4" i="45"/>
  <c r="BC6" i="31"/>
  <c r="AX6" i="27"/>
  <c r="S13" i="45"/>
  <c r="AK6" i="27"/>
  <c r="AO6" i="31"/>
  <c r="DD12" i="45"/>
  <c r="GP5" i="27"/>
  <c r="HJ5" i="31"/>
  <c r="S12" i="45"/>
  <c r="AK5" i="27"/>
  <c r="AO5" i="31"/>
  <c r="AR12" i="45"/>
  <c r="CB5" i="27"/>
  <c r="CJ5" i="31"/>
  <c r="W6" i="45"/>
  <c r="AO8" i="27"/>
  <c r="AS8" i="31"/>
  <c r="DI3" i="45"/>
  <c r="HO5" i="31"/>
  <c r="GU5" i="27"/>
  <c r="BV13" i="45"/>
  <c r="EG6" i="27"/>
  <c r="EU6" i="31"/>
  <c r="CV14" i="45"/>
  <c r="HB7" i="31"/>
  <c r="GI7" i="27"/>
  <c r="BO16" i="45"/>
  <c r="EA9" i="27"/>
  <c r="EN9" i="31"/>
  <c r="AO16" i="45"/>
  <c r="BY9" i="27"/>
  <c r="CG9" i="31"/>
  <c r="BK6" i="27"/>
  <c r="AJ4" i="45"/>
  <c r="BQ6" i="31"/>
  <c r="IA5" i="45"/>
  <c r="PH7" i="27"/>
  <c r="QX7" i="31"/>
  <c r="HI5" i="45"/>
  <c r="NW7" i="27"/>
  <c r="PJ7" i="31"/>
  <c r="GP15" i="45"/>
  <c r="OF8" i="31"/>
  <c r="MV8" i="27"/>
  <c r="IF12" i="45"/>
  <c r="PV5" i="27"/>
  <c r="RN5" i="31"/>
  <c r="HL16" i="45"/>
  <c r="PX9" i="31"/>
  <c r="OJ9" i="27"/>
  <c r="GQ7" i="45"/>
  <c r="MW9" i="27"/>
  <c r="OG9" i="31"/>
  <c r="IW5" i="45"/>
  <c r="QV7" i="27"/>
  <c r="SP7" i="31"/>
  <c r="PW7" i="27"/>
  <c r="IG14" i="45"/>
  <c r="RO7" i="31"/>
  <c r="HP12" i="45"/>
  <c r="QM5" i="31"/>
  <c r="OX5" i="27"/>
  <c r="HK6" i="45"/>
  <c r="PL8" i="31"/>
  <c r="NY8" i="27"/>
  <c r="GR7" i="45"/>
  <c r="MX9" i="27"/>
  <c r="OH9" i="31"/>
  <c r="EC7" i="45"/>
  <c r="IG9" i="27"/>
  <c r="JE9" i="31"/>
  <c r="GL12" i="45"/>
  <c r="MR5" i="27"/>
  <c r="OB5" i="31"/>
  <c r="FX14" i="45"/>
  <c r="LV7" i="27"/>
  <c r="NC7" i="31"/>
  <c r="EZ16" i="45"/>
  <c r="KF9" i="27"/>
  <c r="LI9" i="31"/>
  <c r="GC15" i="45"/>
  <c r="LZ8" i="27"/>
  <c r="NH8" i="31"/>
  <c r="FA13" i="45"/>
  <c r="KG6" i="27"/>
  <c r="LJ6" i="31"/>
  <c r="DJ12" i="45"/>
  <c r="IA5" i="31"/>
  <c r="HF5" i="27"/>
  <c r="I12" i="45"/>
  <c r="R5" i="27"/>
  <c r="T5" i="31"/>
  <c r="BE3" i="45"/>
  <c r="CX5" i="27"/>
  <c r="DH5" i="31"/>
  <c r="BO7" i="45"/>
  <c r="DQ9" i="27"/>
  <c r="EC9" i="31"/>
  <c r="AW13" i="45"/>
  <c r="CQ6" i="27"/>
  <c r="CZ6" i="31"/>
  <c r="CF13" i="45"/>
  <c r="FP6" i="31"/>
  <c r="EZ6" i="27"/>
  <c r="BX4" i="45"/>
  <c r="DY6" i="27"/>
  <c r="EL6" i="31"/>
  <c r="AE16" i="45"/>
  <c r="BL9" i="31"/>
  <c r="BF9" i="27"/>
  <c r="ET1" i="27"/>
  <c r="ET12" i="27"/>
  <c r="EP12" i="27"/>
  <c r="EP1" i="27"/>
  <c r="GQ10" i="45"/>
  <c r="GU10" i="45"/>
  <c r="EU6" i="45"/>
  <c r="JG8" i="27"/>
  <c r="KH8" i="31"/>
  <c r="IV16" i="45"/>
  <c r="RE9" i="27"/>
  <c r="SZ9" i="31"/>
  <c r="AZ5" i="45"/>
  <c r="CR7" i="31"/>
  <c r="CI7" i="27"/>
  <c r="JF13" i="45"/>
  <c r="RX6" i="27"/>
  <c r="TU6" i="31"/>
  <c r="FJ15" i="45"/>
  <c r="KY8" i="27"/>
  <c r="MD8" i="31"/>
  <c r="DK7" i="45"/>
  <c r="GW9" i="27"/>
  <c r="HQ9" i="31"/>
  <c r="FM6" i="45"/>
  <c r="LV8" i="31"/>
  <c r="KR8" i="27"/>
  <c r="OO9" i="27"/>
  <c r="HQ7" i="45"/>
  <c r="QC9" i="31"/>
  <c r="HD7" i="45"/>
  <c r="NS9" i="27"/>
  <c r="PE9" i="31"/>
  <c r="DS16" i="45"/>
  <c r="HX9" i="27"/>
  <c r="IU9" i="31"/>
  <c r="CC7" i="45"/>
  <c r="EN9" i="27"/>
  <c r="FB9" i="31"/>
  <c r="FK12" i="45"/>
  <c r="KZ5" i="27"/>
  <c r="ME5" i="31"/>
  <c r="EG15" i="45"/>
  <c r="IU8" i="27"/>
  <c r="JT8" i="31"/>
  <c r="GX6" i="45"/>
  <c r="NC8" i="27"/>
  <c r="ON8" i="31"/>
  <c r="GL16" i="45"/>
  <c r="MR9" i="27"/>
  <c r="OB9" i="31"/>
  <c r="HA15" i="45"/>
  <c r="PB8" i="31"/>
  <c r="NP8" i="27"/>
  <c r="EF7" i="45"/>
  <c r="JH9" i="31"/>
  <c r="IJ9" i="27"/>
  <c r="AS16" i="45"/>
  <c r="CM9" i="27"/>
  <c r="CV9" i="31"/>
  <c r="AO3" i="45"/>
  <c r="BO5" i="27"/>
  <c r="BV5" i="31"/>
  <c r="EQ13" i="45"/>
  <c r="JN6" i="27"/>
  <c r="KO6" i="31"/>
  <c r="GD5" i="45"/>
  <c r="LQ7" i="27"/>
  <c r="MX7" i="31"/>
  <c r="EC5" i="45"/>
  <c r="IG7" i="27"/>
  <c r="JE7" i="31"/>
  <c r="FU15" i="45"/>
  <c r="LS8" i="27"/>
  <c r="MZ8" i="31"/>
  <c r="EP15" i="45"/>
  <c r="JM8" i="27"/>
  <c r="KN8" i="31"/>
  <c r="CB7" i="45"/>
  <c r="EM9" i="27"/>
  <c r="FA9" i="31"/>
  <c r="CS13" i="45"/>
  <c r="FV6" i="27"/>
  <c r="GN6" i="31"/>
  <c r="CX16" i="45"/>
  <c r="GK9" i="27"/>
  <c r="HD9" i="31"/>
  <c r="AA3" i="45"/>
  <c r="AW5" i="31"/>
  <c r="AS5" i="27"/>
  <c r="DI7" i="45"/>
  <c r="GU9" i="27"/>
  <c r="HO9" i="31"/>
  <c r="CK7" i="45"/>
  <c r="FE9" i="27"/>
  <c r="FU9" i="31"/>
  <c r="BH7" i="45"/>
  <c r="DA9" i="27"/>
  <c r="DK9" i="31"/>
  <c r="AI7" i="45"/>
  <c r="BJ9" i="27"/>
  <c r="BP9" i="31"/>
  <c r="BS13" i="45"/>
  <c r="ER6" i="31"/>
  <c r="EE6" i="27"/>
  <c r="X7" i="45"/>
  <c r="AP9" i="27"/>
  <c r="AT9" i="31"/>
  <c r="BA16" i="45"/>
  <c r="CT9" i="27"/>
  <c r="DD9" i="31"/>
  <c r="SB9" i="27"/>
  <c r="JK16" i="45"/>
  <c r="TZ9" i="31"/>
  <c r="JE16" i="45"/>
  <c r="TT9" i="31"/>
  <c r="RW9" i="27"/>
  <c r="IT16" i="45"/>
  <c r="RC9" i="27"/>
  <c r="SX9" i="31"/>
  <c r="HK16" i="45"/>
  <c r="PW9" i="31"/>
  <c r="OI9" i="27"/>
  <c r="AO15" i="45"/>
  <c r="BY8" i="27"/>
  <c r="CG8" i="31"/>
  <c r="B13" i="45"/>
  <c r="L6" i="27"/>
  <c r="M6" i="31"/>
  <c r="TS8" i="31"/>
  <c r="JO6" i="45"/>
  <c r="RV8" i="27"/>
  <c r="FH15" i="45"/>
  <c r="KM8" i="27"/>
  <c r="LQ8" i="31"/>
  <c r="FP6" i="45"/>
  <c r="KT8" i="27"/>
  <c r="LY8" i="31"/>
  <c r="AK4" i="45"/>
  <c r="BL6" i="27"/>
  <c r="BR6" i="31"/>
  <c r="KI8" i="27"/>
  <c r="FC15" i="45"/>
  <c r="LL8" i="31"/>
  <c r="HD16" i="45"/>
  <c r="PP9" i="31"/>
  <c r="OC9" i="27"/>
  <c r="DX16" i="45"/>
  <c r="IB9" i="27"/>
  <c r="IZ9" i="31"/>
  <c r="GT16" i="45"/>
  <c r="NJ9" i="27"/>
  <c r="OU9" i="31"/>
  <c r="GM5" i="45"/>
  <c r="MI7" i="27"/>
  <c r="NR7" i="31"/>
  <c r="D7" i="45"/>
  <c r="D9" i="27"/>
  <c r="D9" i="31"/>
  <c r="G15" i="9"/>
  <c r="DT7" i="45"/>
  <c r="HO9" i="27"/>
  <c r="IK9" i="31"/>
  <c r="BB16" i="45"/>
  <c r="DE9" i="31"/>
  <c r="CU9" i="27"/>
  <c r="GR12" i="45"/>
  <c r="OS5" i="31"/>
  <c r="NH5" i="27"/>
  <c r="EJ7" i="45"/>
  <c r="IM9" i="27"/>
  <c r="JL9" i="31"/>
  <c r="CG16" i="45"/>
  <c r="FA9" i="27"/>
  <c r="FQ9" i="31"/>
  <c r="MN8" i="27"/>
  <c r="GG15" i="45"/>
  <c r="NW8" i="31"/>
  <c r="FL16" i="45"/>
  <c r="LA9" i="27"/>
  <c r="MF9" i="31"/>
  <c r="GI14" i="45"/>
  <c r="NY7" i="31"/>
  <c r="MP7" i="27"/>
  <c r="IS16" i="45"/>
  <c r="SL9" i="31"/>
  <c r="QR9" i="27"/>
  <c r="GL13" i="45"/>
  <c r="OB6" i="31"/>
  <c r="MR6" i="27"/>
  <c r="FF16" i="45"/>
  <c r="KK9" i="27"/>
  <c r="LO9" i="31"/>
  <c r="DM13" i="45"/>
  <c r="ID6" i="31"/>
  <c r="HH6" i="27"/>
  <c r="FK3" i="45"/>
  <c r="KP5" i="27"/>
  <c r="LT5" i="31"/>
  <c r="CX7" i="45"/>
  <c r="GA9" i="27"/>
  <c r="GS9" i="31"/>
  <c r="AC12" i="45"/>
  <c r="BD5" i="27"/>
  <c r="BJ5" i="31"/>
  <c r="EN7" i="45"/>
  <c r="JA9" i="27"/>
  <c r="KA9" i="31"/>
  <c r="CG4" i="45"/>
  <c r="EQ6" i="27"/>
  <c r="FF6" i="31"/>
  <c r="AN14" i="45"/>
  <c r="BX7" i="27"/>
  <c r="CF7" i="31"/>
  <c r="FK4" i="45"/>
  <c r="KP6" i="27"/>
  <c r="LT6" i="31"/>
  <c r="KU9" i="31"/>
  <c r="EW16" i="45"/>
  <c r="JS9" i="27"/>
  <c r="EY13" i="45"/>
  <c r="KE6" i="27"/>
  <c r="LH6" i="31"/>
  <c r="FU14" i="45"/>
  <c r="LS7" i="27"/>
  <c r="MZ7" i="31"/>
  <c r="EN16" i="45"/>
  <c r="JK9" i="27"/>
  <c r="KL9" i="31"/>
  <c r="DB5" i="45"/>
  <c r="GD7" i="27"/>
  <c r="GW7" i="31"/>
  <c r="BY4" i="45"/>
  <c r="EM6" i="31"/>
  <c r="DZ6" i="27"/>
  <c r="EB4" i="45"/>
  <c r="IS6" i="31"/>
  <c r="HV6" i="27"/>
  <c r="CS16" i="45"/>
  <c r="GN9" i="31"/>
  <c r="FV9" i="27"/>
  <c r="CX15" i="45"/>
  <c r="GK8" i="27"/>
  <c r="HD8" i="31"/>
  <c r="FE5" i="27"/>
  <c r="CK3" i="45"/>
  <c r="FU5" i="31"/>
  <c r="JH16" i="45"/>
  <c r="RZ9" i="27"/>
  <c r="TW9" i="31"/>
  <c r="ED15" i="45"/>
  <c r="IR8" i="27"/>
  <c r="JQ8" i="31"/>
  <c r="JN7" i="45"/>
  <c r="TR9" i="31"/>
  <c r="RU9" i="27"/>
  <c r="IX7" i="45"/>
  <c r="QW9" i="27"/>
  <c r="SQ9" i="31"/>
  <c r="HL7" i="45"/>
  <c r="PM9" i="31"/>
  <c r="NZ9" i="27"/>
  <c r="DE16" i="45"/>
  <c r="HK9" i="31"/>
  <c r="GQ9" i="27"/>
  <c r="AI13" i="45"/>
  <c r="BT6" i="27"/>
  <c r="CA6" i="31"/>
  <c r="H5" i="45"/>
  <c r="G7" i="27"/>
  <c r="H7" i="31"/>
  <c r="JM6" i="45"/>
  <c r="TQ8" i="31"/>
  <c r="RT8" i="27"/>
  <c r="IW16" i="45"/>
  <c r="RF9" i="27"/>
  <c r="TA9" i="31"/>
  <c r="EX15" i="45"/>
  <c r="KV8" i="31"/>
  <c r="JT8" i="27"/>
  <c r="FI6" i="45"/>
  <c r="LG8" i="31"/>
  <c r="KD8" i="27"/>
  <c r="CO14" i="45"/>
  <c r="GJ7" i="31"/>
  <c r="FS7" i="27"/>
  <c r="AA6" i="45"/>
  <c r="AS8" i="27"/>
  <c r="AW8" i="31"/>
  <c r="FG6" i="45"/>
  <c r="KB8" i="27"/>
  <c r="LE8" i="31"/>
  <c r="O16" i="45"/>
  <c r="AK9" i="31"/>
  <c r="AH9" i="27"/>
  <c r="HK7" i="45"/>
  <c r="PL9" i="31"/>
  <c r="NY9" i="27"/>
  <c r="DX14" i="45"/>
  <c r="IB7" i="27"/>
  <c r="IZ7" i="31"/>
  <c r="IQ16" i="45"/>
  <c r="SJ9" i="31"/>
  <c r="QP9" i="27"/>
  <c r="GX7" i="45"/>
  <c r="NC9" i="27"/>
  <c r="ON9" i="31"/>
  <c r="FY7" i="45"/>
  <c r="LM9" i="27"/>
  <c r="MS9" i="31"/>
  <c r="CY7" i="45"/>
  <c r="GB9" i="27"/>
  <c r="GT9" i="31"/>
  <c r="GT6" i="45"/>
  <c r="MZ8" i="27"/>
  <c r="OJ8" i="31"/>
  <c r="DR7" i="45"/>
  <c r="II9" i="31"/>
  <c r="HM9" i="27"/>
  <c r="AG16" i="45"/>
  <c r="BN9" i="31"/>
  <c r="BH9" i="27"/>
  <c r="GR16" i="45"/>
  <c r="NH9" i="27"/>
  <c r="OS9" i="31"/>
  <c r="FC7" i="45"/>
  <c r="JY9" i="27"/>
  <c r="LA9" i="31"/>
  <c r="DZ16" i="45"/>
  <c r="JB9" i="31"/>
  <c r="ID9" i="27"/>
  <c r="CB15" i="45"/>
  <c r="EW8" i="27"/>
  <c r="FL8" i="31"/>
  <c r="AH5" i="45"/>
  <c r="BI7" i="27"/>
  <c r="BO7" i="31"/>
  <c r="FY5" i="45"/>
  <c r="LM7" i="27"/>
  <c r="MS7" i="31"/>
  <c r="HB6" i="45"/>
  <c r="NQ8" i="27"/>
  <c r="PC8" i="31"/>
  <c r="GI16" i="45"/>
  <c r="MP9" i="27"/>
  <c r="NY9" i="31"/>
  <c r="IS14" i="45"/>
  <c r="QR7" i="27"/>
  <c r="SL7" i="31"/>
  <c r="HW5" i="45"/>
  <c r="OT7" i="27"/>
  <c r="QI7" i="31"/>
  <c r="GL6" i="45"/>
  <c r="MH8" i="27"/>
  <c r="NQ8" i="31"/>
  <c r="FF14" i="45"/>
  <c r="KK7" i="27"/>
  <c r="LO7" i="31"/>
  <c r="DK16" i="45"/>
  <c r="HG9" i="27"/>
  <c r="IB9" i="31"/>
  <c r="AJ15" i="45"/>
  <c r="BU8" i="27"/>
  <c r="CB8" i="31"/>
  <c r="EJ16" i="45"/>
  <c r="IW9" i="27"/>
  <c r="JW9" i="31"/>
  <c r="CV4" i="45"/>
  <c r="FY6" i="27"/>
  <c r="GQ6" i="31"/>
  <c r="O12" i="45"/>
  <c r="AK5" i="31"/>
  <c r="AH5" i="27"/>
  <c r="EO13" i="45"/>
  <c r="JL6" i="27"/>
  <c r="KM6" i="31"/>
  <c r="EE15" i="45"/>
  <c r="IS8" i="27"/>
  <c r="JR8" i="31"/>
  <c r="CG7" i="45"/>
  <c r="EQ9" i="27"/>
  <c r="FF9" i="31"/>
  <c r="BW6" i="27"/>
  <c r="CD6" i="31"/>
  <c r="AL13" i="45"/>
  <c r="FU13" i="45"/>
  <c r="LS6" i="27"/>
  <c r="MZ6" i="31"/>
  <c r="FK7" i="45"/>
  <c r="KP9" i="27"/>
  <c r="LT9" i="31"/>
  <c r="GD6" i="45"/>
  <c r="MX8" i="31"/>
  <c r="LQ8" i="27"/>
  <c r="EY16" i="45"/>
  <c r="KE9" i="27"/>
  <c r="LH9" i="31"/>
  <c r="GE4" i="45"/>
  <c r="MY6" i="31"/>
  <c r="LR6" i="27"/>
  <c r="FY14" i="45"/>
  <c r="LW7" i="27"/>
  <c r="ND7" i="31"/>
  <c r="EW4" i="45"/>
  <c r="JI6" i="27"/>
  <c r="KJ6" i="31"/>
  <c r="CK14" i="45"/>
  <c r="FO7" i="27"/>
  <c r="GF7" i="31"/>
  <c r="BK7" i="45"/>
  <c r="DC9" i="27"/>
  <c r="DN9" i="31"/>
  <c r="EB5" i="45"/>
  <c r="HV7" i="27"/>
  <c r="IS7" i="31"/>
  <c r="CS12" i="45"/>
  <c r="FV5" i="27"/>
  <c r="GN5" i="31"/>
  <c r="IK6" i="27"/>
  <c r="JI6" i="31"/>
  <c r="EG4" i="45"/>
  <c r="CL4" i="45"/>
  <c r="FF6" i="27"/>
  <c r="FV6" i="31"/>
  <c r="BL16" i="45"/>
  <c r="DZ9" i="31"/>
  <c r="DN9" i="27"/>
  <c r="G14" i="45"/>
  <c r="P7" i="27"/>
  <c r="R7" i="31"/>
  <c r="DG7" i="45"/>
  <c r="GS9" i="27"/>
  <c r="HM9" i="31"/>
  <c r="CI13" i="45"/>
  <c r="FC6" i="27"/>
  <c r="FS6" i="31"/>
  <c r="AU12" i="45"/>
  <c r="CO5" i="27"/>
  <c r="CX5" i="31"/>
  <c r="R3" i="45"/>
  <c r="Z5" i="27"/>
  <c r="AC5" i="31"/>
  <c r="BS14" i="45"/>
  <c r="EE7" i="27"/>
  <c r="ER7" i="31"/>
  <c r="P13" i="45"/>
  <c r="AI6" i="27"/>
  <c r="AL6" i="31"/>
  <c r="CM15" i="45"/>
  <c r="FQ8" i="27"/>
  <c r="GH8" i="31"/>
  <c r="BF12" i="45"/>
  <c r="DI5" i="27"/>
  <c r="DT5" i="31"/>
  <c r="BE6" i="27"/>
  <c r="AD13" i="45"/>
  <c r="BK6" i="31"/>
  <c r="DR5" i="45"/>
  <c r="HM7" i="27"/>
  <c r="II7" i="31"/>
  <c r="ER7" i="45"/>
  <c r="JE9" i="27"/>
  <c r="KE9" i="31"/>
  <c r="HC7" i="27"/>
  <c r="DG14" i="45"/>
  <c r="HX7" i="31"/>
  <c r="EU7" i="45"/>
  <c r="JG9" i="27"/>
  <c r="KH9" i="31"/>
  <c r="DH4" i="45"/>
  <c r="GT6" i="27"/>
  <c r="HN6" i="31"/>
  <c r="AS13" i="45"/>
  <c r="CV6" i="31"/>
  <c r="CM6" i="27"/>
  <c r="CG15" i="45"/>
  <c r="FA8" i="27"/>
  <c r="FQ8" i="31"/>
  <c r="BC13" i="45"/>
  <c r="CV6" i="27"/>
  <c r="DF6" i="31"/>
  <c r="R5" i="45"/>
  <c r="Z7" i="27"/>
  <c r="AC7" i="31"/>
  <c r="BW3" i="45"/>
  <c r="DX5" i="27"/>
  <c r="EK5" i="31"/>
  <c r="BX5" i="27"/>
  <c r="AN12" i="45"/>
  <c r="CF5" i="31"/>
  <c r="AD7" i="45"/>
  <c r="AU9" i="27"/>
  <c r="AZ9" i="31"/>
  <c r="HI3" i="45"/>
  <c r="NW5" i="27"/>
  <c r="PJ5" i="31"/>
  <c r="EF5" i="27"/>
  <c r="BU12" i="45"/>
  <c r="ET5" i="31"/>
  <c r="L13" i="45"/>
  <c r="AH6" i="31"/>
  <c r="AE6" i="27"/>
  <c r="AR16" i="45"/>
  <c r="CB9" i="27"/>
  <c r="CJ9" i="31"/>
  <c r="J13" i="45"/>
  <c r="U6" i="31"/>
  <c r="S6" i="27"/>
  <c r="DE3" i="45"/>
  <c r="GZ5" i="31"/>
  <c r="GG5" i="27"/>
  <c r="BV14" i="45"/>
  <c r="EG7" i="27"/>
  <c r="EU7" i="31"/>
  <c r="CV13" i="45"/>
  <c r="GI6" i="27"/>
  <c r="HB6" i="31"/>
  <c r="BV4" i="45"/>
  <c r="DW6" i="27"/>
  <c r="EJ6" i="31"/>
  <c r="AO13" i="45"/>
  <c r="BY6" i="27"/>
  <c r="CG6" i="31"/>
  <c r="IA6" i="45"/>
  <c r="PH8" i="27"/>
  <c r="QX8" i="31"/>
  <c r="HH3" i="45"/>
  <c r="NV5" i="27"/>
  <c r="PI5" i="31"/>
  <c r="GP13" i="45"/>
  <c r="OF6" i="31"/>
  <c r="MV6" i="27"/>
  <c r="IF16" i="45"/>
  <c r="RN9" i="31"/>
  <c r="PV9" i="27"/>
  <c r="HJ7" i="45"/>
  <c r="PK9" i="31"/>
  <c r="NX9" i="27"/>
  <c r="GQ5" i="45"/>
  <c r="OG7" i="31"/>
  <c r="MW7" i="27"/>
  <c r="IJ15" i="45"/>
  <c r="QJ8" i="27"/>
  <c r="SC8" i="31"/>
  <c r="IG15" i="45"/>
  <c r="RO8" i="31"/>
  <c r="PW8" i="27"/>
  <c r="OX8" i="27"/>
  <c r="HP15" i="45"/>
  <c r="QM8" i="31"/>
  <c r="HK3" i="45"/>
  <c r="PL5" i="31"/>
  <c r="NY5" i="27"/>
  <c r="GR3" i="45"/>
  <c r="OH5" i="31"/>
  <c r="MX5" i="27"/>
  <c r="T3" i="45"/>
  <c r="AB5" i="27"/>
  <c r="AE5" i="31"/>
  <c r="GI12" i="45"/>
  <c r="MP5" i="27"/>
  <c r="NY5" i="31"/>
  <c r="FW15" i="45"/>
  <c r="LU8" i="27"/>
  <c r="NB8" i="31"/>
  <c r="FG4" i="45"/>
  <c r="KB6" i="27"/>
  <c r="LE6" i="31"/>
  <c r="GA14" i="45"/>
  <c r="LX7" i="27"/>
  <c r="NF7" i="31"/>
  <c r="FA15" i="45"/>
  <c r="KG8" i="27"/>
  <c r="LJ8" i="31"/>
  <c r="DJ13" i="45"/>
  <c r="HF6" i="27"/>
  <c r="IA6" i="31"/>
  <c r="I16" i="45"/>
  <c r="T9" i="31"/>
  <c r="R9" i="27"/>
  <c r="AP3" i="45"/>
  <c r="BP5" i="27"/>
  <c r="BW5" i="31"/>
  <c r="AR7" i="45"/>
  <c r="BY9" i="31"/>
  <c r="BR9" i="27"/>
  <c r="BO6" i="45"/>
  <c r="DQ8" i="27"/>
  <c r="EC8" i="31"/>
  <c r="AW12" i="45"/>
  <c r="CQ5" i="27"/>
  <c r="CZ5" i="31"/>
  <c r="CC13" i="45"/>
  <c r="FM6" i="31"/>
  <c r="EX6" i="27"/>
  <c r="BO7" i="27"/>
  <c r="AO5" i="45"/>
  <c r="BV7" i="31"/>
  <c r="IM16" i="45"/>
  <c r="SF9" i="31"/>
  <c r="QM9" i="27"/>
  <c r="CV6" i="45"/>
  <c r="FY8" i="27"/>
  <c r="GQ8" i="31"/>
  <c r="CA16" i="45"/>
  <c r="EV9" i="27"/>
  <c r="FK9" i="31"/>
  <c r="HJ16" i="45"/>
  <c r="PV9" i="31"/>
  <c r="OH9" i="27"/>
  <c r="M16" i="45"/>
  <c r="AF9" i="27"/>
  <c r="AI9" i="31"/>
  <c r="GD7" i="45"/>
  <c r="MX9" i="31"/>
  <c r="LQ9" i="27"/>
  <c r="CI3" i="45"/>
  <c r="ES5" i="27"/>
  <c r="FH5" i="31"/>
  <c r="BF16" i="45"/>
  <c r="DI9" i="27"/>
  <c r="DT9" i="31"/>
  <c r="DH5" i="45"/>
  <c r="GT7" i="27"/>
  <c r="HN7" i="31"/>
  <c r="BC12" i="45"/>
  <c r="CV5" i="27"/>
  <c r="DF5" i="31"/>
  <c r="BW7" i="45"/>
  <c r="EK9" i="31"/>
  <c r="DX9" i="27"/>
  <c r="DE6" i="45"/>
  <c r="GG8" i="27"/>
  <c r="GZ8" i="31"/>
  <c r="HH5" i="45"/>
  <c r="NV7" i="27"/>
  <c r="PI7" i="31"/>
  <c r="IV3" i="45"/>
  <c r="QU5" i="27"/>
  <c r="SO5" i="31"/>
  <c r="IF15" i="45"/>
  <c r="PV8" i="27"/>
  <c r="RN8" i="31"/>
  <c r="HJ6" i="45"/>
  <c r="NX8" i="27"/>
  <c r="PK8" i="31"/>
  <c r="GO13" i="45"/>
  <c r="MU6" i="27"/>
  <c r="OE6" i="31"/>
  <c r="HN6" i="45"/>
  <c r="OL8" i="27"/>
  <c r="PZ8" i="31"/>
  <c r="HK5" i="45"/>
  <c r="NY7" i="27"/>
  <c r="PL7" i="31"/>
  <c r="FR12" i="45"/>
  <c r="LF5" i="27"/>
  <c r="ML5" i="31"/>
  <c r="T7" i="45"/>
  <c r="AE9" i="31"/>
  <c r="AB9" i="27"/>
  <c r="GI13" i="45"/>
  <c r="MP6" i="27"/>
  <c r="NY6" i="31"/>
  <c r="FW12" i="45"/>
  <c r="LU5" i="27"/>
  <c r="NB5" i="31"/>
  <c r="FG7" i="45"/>
  <c r="LE9" i="31"/>
  <c r="KB9" i="27"/>
  <c r="NF6" i="31"/>
  <c r="LX6" i="27"/>
  <c r="GA13" i="45"/>
  <c r="FA16" i="45"/>
  <c r="KG9" i="27"/>
  <c r="LJ9" i="31"/>
  <c r="DJ14" i="45"/>
  <c r="HF7" i="27"/>
  <c r="IA7" i="31"/>
  <c r="AP4" i="45"/>
  <c r="BP6" i="27"/>
  <c r="BW6" i="31"/>
  <c r="Y12" i="27"/>
  <c r="U12" i="27"/>
  <c r="AR4" i="45"/>
  <c r="BY6" i="31"/>
  <c r="BR6" i="27"/>
  <c r="BM12" i="45"/>
  <c r="EA5" i="31"/>
  <c r="DO5" i="27"/>
  <c r="AW16" i="45"/>
  <c r="CQ9" i="27"/>
  <c r="CZ9" i="31"/>
  <c r="CC12" i="45"/>
  <c r="FM5" i="31"/>
  <c r="EX5" i="27"/>
  <c r="OA12" i="27"/>
  <c r="OE12" i="27"/>
  <c r="OE1" i="27"/>
  <c r="OA1" i="27"/>
  <c r="LM12" i="27"/>
  <c r="LI12" i="27"/>
  <c r="W10" i="45"/>
  <c r="AA10" i="45"/>
  <c r="E9" i="45"/>
  <c r="A9" i="45"/>
  <c r="E1" i="45"/>
  <c r="A1" i="45"/>
  <c r="AD12" i="27"/>
  <c r="Z1" i="27"/>
  <c r="AD1" i="27"/>
  <c r="Z12" i="27"/>
  <c r="JF16" i="45"/>
  <c r="RX9" i="27"/>
  <c r="TU9" i="31"/>
  <c r="JL7" i="45"/>
  <c r="RS9" i="27"/>
  <c r="TP9" i="31"/>
  <c r="GY6" i="45"/>
  <c r="ND8" i="27"/>
  <c r="OO8" i="31"/>
  <c r="A7" i="27"/>
  <c r="A5" i="45"/>
  <c r="D13" i="9"/>
  <c r="A7" i="31"/>
  <c r="IU13" i="45"/>
  <c r="RD6" i="27"/>
  <c r="SY6" i="31"/>
  <c r="FE7" i="45"/>
  <c r="JZ9" i="27"/>
  <c r="LC9" i="31"/>
  <c r="U7" i="45"/>
  <c r="AF9" i="31"/>
  <c r="AC9" i="27"/>
  <c r="GZ7" i="45"/>
  <c r="NE9" i="27"/>
  <c r="OP9" i="31"/>
  <c r="IQ15" i="45"/>
  <c r="SJ8" i="31"/>
  <c r="QP8" i="27"/>
  <c r="LD9" i="27"/>
  <c r="FP16" i="45"/>
  <c r="MJ9" i="31"/>
  <c r="DR6" i="45"/>
  <c r="HM8" i="27"/>
  <c r="II8" i="31"/>
  <c r="GR14" i="45"/>
  <c r="NH7" i="27"/>
  <c r="OS7" i="31"/>
  <c r="DV5" i="45"/>
  <c r="HQ7" i="27"/>
  <c r="IM7" i="31"/>
  <c r="FX4" i="45"/>
  <c r="MR6" i="31"/>
  <c r="LL6" i="27"/>
  <c r="FX6" i="45"/>
  <c r="LL8" i="27"/>
  <c r="MR8" i="31"/>
  <c r="GL4" i="45"/>
  <c r="NQ6" i="31"/>
  <c r="MH6" i="27"/>
  <c r="DN7" i="45"/>
  <c r="GY9" i="27"/>
  <c r="HT9" i="31"/>
  <c r="AI12" i="45"/>
  <c r="BT5" i="27"/>
  <c r="CA5" i="31"/>
  <c r="CT16" i="45"/>
  <c r="GO9" i="31"/>
  <c r="FW9" i="27"/>
  <c r="EE16" i="45"/>
  <c r="IS9" i="27"/>
  <c r="JR9" i="31"/>
  <c r="CG5" i="45"/>
  <c r="EQ7" i="27"/>
  <c r="FF7" i="31"/>
  <c r="FI13" i="45"/>
  <c r="LR6" i="31"/>
  <c r="KN6" i="27"/>
  <c r="GE7" i="45"/>
  <c r="MY9" i="31"/>
  <c r="LR9" i="27"/>
  <c r="FX12" i="45"/>
  <c r="LV5" i="27"/>
  <c r="NC5" i="31"/>
  <c r="CR3" i="45"/>
  <c r="GB5" i="31"/>
  <c r="FK5" i="27"/>
  <c r="AT12" i="45"/>
  <c r="CW5" i="31"/>
  <c r="CN5" i="27"/>
  <c r="EA13" i="45"/>
  <c r="IE6" i="27"/>
  <c r="JC6" i="31"/>
  <c r="BE12" i="45"/>
  <c r="DH5" i="27"/>
  <c r="DS5" i="31"/>
  <c r="CY4" i="45"/>
  <c r="GT6" i="31"/>
  <c r="GB6" i="27"/>
  <c r="AU7" i="45"/>
  <c r="CE9" i="27"/>
  <c r="CM9" i="31"/>
  <c r="P16" i="45"/>
  <c r="AI9" i="27"/>
  <c r="AL9" i="31"/>
  <c r="DR3" i="45"/>
  <c r="HM5" i="27"/>
  <c r="II5" i="31"/>
  <c r="AA7" i="45"/>
  <c r="AS9" i="27"/>
  <c r="AW9" i="31"/>
  <c r="BU14" i="45"/>
  <c r="ET7" i="31"/>
  <c r="EF7" i="27"/>
  <c r="AR13" i="45"/>
  <c r="CB6" i="27"/>
  <c r="CJ6" i="31"/>
  <c r="BR3" i="45"/>
  <c r="EF5" i="31"/>
  <c r="DT5" i="27"/>
  <c r="AH13" i="45"/>
  <c r="BS6" i="27"/>
  <c r="BZ6" i="31"/>
  <c r="HN12" i="45"/>
  <c r="OV5" i="27"/>
  <c r="QK5" i="31"/>
  <c r="IG13" i="45"/>
  <c r="PW6" i="27"/>
  <c r="RO6" i="31"/>
  <c r="HI6" i="45"/>
  <c r="NW8" i="27"/>
  <c r="PJ8" i="31"/>
  <c r="BU3" i="45"/>
  <c r="DV5" i="27"/>
  <c r="EI5" i="31"/>
  <c r="AH3" i="45"/>
  <c r="BI5" i="27"/>
  <c r="BO5" i="31"/>
  <c r="AA4" i="45"/>
  <c r="AW6" i="31"/>
  <c r="AS6" i="27"/>
  <c r="BJ12" i="45"/>
  <c r="DL5" i="27"/>
  <c r="DX5" i="31"/>
  <c r="BU13" i="45"/>
  <c r="ET6" i="31"/>
  <c r="EF6" i="27"/>
  <c r="V7" i="45"/>
  <c r="AG9" i="31"/>
  <c r="AD9" i="27"/>
  <c r="AK7" i="45"/>
  <c r="BL9" i="27"/>
  <c r="BR9" i="31"/>
  <c r="DE4" i="45"/>
  <c r="GG6" i="27"/>
  <c r="GZ6" i="31"/>
  <c r="DE7" i="45"/>
  <c r="GZ9" i="31"/>
  <c r="GG9" i="27"/>
  <c r="BR4" i="45"/>
  <c r="DT6" i="27"/>
  <c r="EF6" i="31"/>
  <c r="CR13" i="45"/>
  <c r="FU6" i="27"/>
  <c r="GM6" i="31"/>
  <c r="BK16" i="45"/>
  <c r="DM9" i="27"/>
  <c r="DY9" i="31"/>
  <c r="AH12" i="45"/>
  <c r="BS5" i="27"/>
  <c r="BZ5" i="31"/>
  <c r="HN13" i="45"/>
  <c r="OV6" i="27"/>
  <c r="QK6" i="31"/>
  <c r="NV8" i="27"/>
  <c r="HH6" i="45"/>
  <c r="PI8" i="31"/>
  <c r="IV6" i="45"/>
  <c r="QU8" i="27"/>
  <c r="SO8" i="31"/>
  <c r="IB3" i="45"/>
  <c r="QY5" i="31"/>
  <c r="PI5" i="27"/>
  <c r="HA12" i="45"/>
  <c r="PB5" i="31"/>
  <c r="NP5" i="27"/>
  <c r="GO12" i="45"/>
  <c r="MU5" i="27"/>
  <c r="OE5" i="31"/>
  <c r="IJ13" i="45"/>
  <c r="QJ6" i="27"/>
  <c r="SC6" i="31"/>
  <c r="IE3" i="45"/>
  <c r="PK5" i="27"/>
  <c r="RB5" i="31"/>
  <c r="HN3" i="45"/>
  <c r="OL5" i="27"/>
  <c r="PZ5" i="31"/>
  <c r="HC5" i="45"/>
  <c r="NR7" i="27"/>
  <c r="PD7" i="31"/>
  <c r="FR16" i="45"/>
  <c r="ML9" i="31"/>
  <c r="LF9" i="27"/>
  <c r="S3" i="45"/>
  <c r="AD5" i="31"/>
  <c r="AA5" i="27"/>
  <c r="GB14" i="45"/>
  <c r="LY7" i="27"/>
  <c r="NG7" i="31"/>
  <c r="FS6" i="45"/>
  <c r="MB8" i="31"/>
  <c r="KW8" i="27"/>
  <c r="IF6" i="27"/>
  <c r="JD6" i="31"/>
  <c r="EB13" i="45"/>
  <c r="LX8" i="27"/>
  <c r="GA15" i="45"/>
  <c r="NF8" i="31"/>
  <c r="EQ12" i="45"/>
  <c r="KO5" i="31"/>
  <c r="JN5" i="27"/>
  <c r="HD6" i="27"/>
  <c r="DH13" i="45"/>
  <c r="HY6" i="31"/>
  <c r="H4" i="45"/>
  <c r="H6" i="31"/>
  <c r="G6" i="27"/>
  <c r="ID9" i="45"/>
  <c r="IH1" i="45"/>
  <c r="E13" i="45"/>
  <c r="P6" i="31"/>
  <c r="O6" i="27"/>
  <c r="BM13" i="45"/>
  <c r="DO6" i="27"/>
  <c r="EA6" i="31"/>
  <c r="AQ13" i="45"/>
  <c r="CA6" i="27"/>
  <c r="CI6" i="31"/>
  <c r="CC16" i="45"/>
  <c r="EX9" i="27"/>
  <c r="FM9" i="31"/>
  <c r="HS9" i="45"/>
  <c r="HW1" i="45"/>
  <c r="PY12" i="31"/>
  <c r="QC12" i="31"/>
  <c r="PY1" i="31"/>
  <c r="QC1" i="31"/>
  <c r="EX1" i="31"/>
  <c r="ET1" i="31"/>
  <c r="ET12" i="31"/>
  <c r="EX12" i="31"/>
  <c r="DA12" i="27"/>
  <c r="CW12" i="27"/>
  <c r="A12" i="31"/>
  <c r="E1" i="31"/>
  <c r="E12" i="31"/>
  <c r="A1" i="31"/>
  <c r="DC15" i="45"/>
  <c r="GO8" i="27"/>
  <c r="HI8" i="31"/>
  <c r="IK16" i="45"/>
  <c r="QK9" i="27"/>
  <c r="SD9" i="31"/>
  <c r="CO6" i="45"/>
  <c r="FY8" i="31"/>
  <c r="FI8" i="27"/>
  <c r="JK7" i="45"/>
  <c r="RR9" i="27"/>
  <c r="TO9" i="31"/>
  <c r="EQ7" i="45"/>
  <c r="JD9" i="27"/>
  <c r="KD9" i="31"/>
  <c r="CN7" i="45"/>
  <c r="FX9" i="31"/>
  <c r="FH9" i="27"/>
  <c r="FB7" i="45"/>
  <c r="JX9" i="27"/>
  <c r="KZ9" i="31"/>
  <c r="DI16" i="45"/>
  <c r="HE9" i="27"/>
  <c r="HZ9" i="31"/>
  <c r="GN15" i="45"/>
  <c r="MT8" i="27"/>
  <c r="OD8" i="31"/>
  <c r="FX16" i="45"/>
  <c r="LV9" i="27"/>
  <c r="NC9" i="31"/>
  <c r="AG13" i="45"/>
  <c r="BH6" i="27"/>
  <c r="BN6" i="31"/>
  <c r="FC5" i="45"/>
  <c r="JY7" i="27"/>
  <c r="LA7" i="31"/>
  <c r="X16" i="45"/>
  <c r="AZ9" i="27"/>
  <c r="BE9" i="31"/>
  <c r="GT14" i="45"/>
  <c r="NJ7" i="27"/>
  <c r="OU7" i="31"/>
  <c r="IS15" i="45"/>
  <c r="SL8" i="31"/>
  <c r="QR8" i="27"/>
  <c r="FF15" i="45"/>
  <c r="KK8" i="27"/>
  <c r="LO8" i="31"/>
  <c r="EJ15" i="45"/>
  <c r="IW8" i="27"/>
  <c r="JW8" i="31"/>
  <c r="EG13" i="45"/>
  <c r="IU6" i="27"/>
  <c r="JT6" i="31"/>
  <c r="Y7" i="45"/>
  <c r="AQ9" i="27"/>
  <c r="AU9" i="31"/>
  <c r="FI7" i="45"/>
  <c r="LG9" i="31"/>
  <c r="KD9" i="27"/>
  <c r="IV5" i="27"/>
  <c r="EI12" i="45"/>
  <c r="JV5" i="31"/>
  <c r="EW7" i="45"/>
  <c r="KJ9" i="31"/>
  <c r="JI9" i="27"/>
  <c r="EB7" i="45"/>
  <c r="HV9" i="27"/>
  <c r="IS9" i="31"/>
  <c r="CL7" i="45"/>
  <c r="FF9" i="27"/>
  <c r="FV9" i="31"/>
  <c r="G3" i="45"/>
  <c r="G5" i="31"/>
  <c r="F5" i="27"/>
  <c r="CI16" i="45"/>
  <c r="FC9" i="27"/>
  <c r="FS9" i="31"/>
  <c r="R7" i="45"/>
  <c r="Z9" i="27"/>
  <c r="AC9" i="31"/>
  <c r="BQ15" i="45"/>
  <c r="EC8" i="27"/>
  <c r="EP8" i="31"/>
  <c r="CM12" i="45"/>
  <c r="FQ5" i="27"/>
  <c r="GH5" i="31"/>
  <c r="Z12" i="45"/>
  <c r="BG5" i="31"/>
  <c r="BB5" i="27"/>
  <c r="EM12" i="45"/>
  <c r="JZ5" i="31"/>
  <c r="IZ5" i="27"/>
  <c r="DQ3" i="45"/>
  <c r="HB5" i="27"/>
  <c r="HW5" i="31"/>
  <c r="EO4" i="45"/>
  <c r="JB6" i="27"/>
  <c r="KB6" i="31"/>
  <c r="AS14" i="45"/>
  <c r="CM7" i="27"/>
  <c r="CV7" i="31"/>
  <c r="CH3" i="45"/>
  <c r="ER5" i="27"/>
  <c r="FG5" i="31"/>
  <c r="D16" i="45"/>
  <c r="N9" i="27"/>
  <c r="O9" i="31"/>
  <c r="BX9" i="27"/>
  <c r="AN16" i="45"/>
  <c r="CF9" i="31"/>
  <c r="MW5" i="27"/>
  <c r="GQ3" i="45"/>
  <c r="OG5" i="31"/>
  <c r="L14" i="45"/>
  <c r="AH7" i="31"/>
  <c r="AE7" i="27"/>
  <c r="J16" i="45"/>
  <c r="S9" i="27"/>
  <c r="U9" i="31"/>
  <c r="CR12" i="45"/>
  <c r="FU5" i="27"/>
  <c r="GM5" i="31"/>
  <c r="DM5" i="27"/>
  <c r="BK12" i="45"/>
  <c r="DY5" i="31"/>
  <c r="IJ12" i="45"/>
  <c r="QJ5" i="27"/>
  <c r="SC5" i="31"/>
  <c r="FQ6" i="45"/>
  <c r="KU8" i="27"/>
  <c r="LZ8" i="31"/>
  <c r="CR15" i="45"/>
  <c r="FU8" i="27"/>
  <c r="GM8" i="31"/>
  <c r="JI7" i="45"/>
  <c r="RQ9" i="27"/>
  <c r="TM9" i="31"/>
  <c r="IR7" i="45"/>
  <c r="RZ9" i="31"/>
  <c r="QG9" i="27"/>
  <c r="GO7" i="45"/>
  <c r="NT9" i="31"/>
  <c r="MK9" i="27"/>
  <c r="CI7" i="45"/>
  <c r="ES9" i="27"/>
  <c r="FH9" i="31"/>
  <c r="AD14" i="45"/>
  <c r="BE7" i="27"/>
  <c r="BK7" i="31"/>
  <c r="HI14" i="45"/>
  <c r="OG7" i="27"/>
  <c r="PU7" i="31"/>
  <c r="JH7" i="45"/>
  <c r="RP9" i="27"/>
  <c r="TL9" i="31"/>
  <c r="IU14" i="45"/>
  <c r="RD7" i="27"/>
  <c r="SY7" i="31"/>
  <c r="DJ16" i="45"/>
  <c r="HF9" i="27"/>
  <c r="IA9" i="31"/>
  <c r="EO14" i="45"/>
  <c r="JL7" i="27"/>
  <c r="KM7" i="31"/>
  <c r="CK6" i="45"/>
  <c r="FE8" i="27"/>
  <c r="FU8" i="31"/>
  <c r="FS14" i="45"/>
  <c r="LG7" i="27"/>
  <c r="MM7" i="31"/>
  <c r="EQ15" i="45"/>
  <c r="JN8" i="27"/>
  <c r="KO8" i="31"/>
  <c r="IK7" i="45"/>
  <c r="QA9" i="27"/>
  <c r="RS9" i="31"/>
  <c r="GI7" i="45"/>
  <c r="MF9" i="27"/>
  <c r="NN9" i="31"/>
  <c r="GU16" i="45"/>
  <c r="NK9" i="27"/>
  <c r="OV9" i="31"/>
  <c r="IM7" i="45"/>
  <c r="QC9" i="27"/>
  <c r="RU9" i="31"/>
  <c r="GJ16" i="45"/>
  <c r="MQ9" i="27"/>
  <c r="NZ9" i="31"/>
  <c r="FJ7" i="45"/>
  <c r="KO9" i="27"/>
  <c r="LS9" i="31"/>
  <c r="CT5" i="45"/>
  <c r="FM7" i="27"/>
  <c r="GD7" i="31"/>
  <c r="FT5" i="45"/>
  <c r="KX7" i="27"/>
  <c r="MC7" i="31"/>
  <c r="HK9" i="27"/>
  <c r="IG9" i="31"/>
  <c r="DP16" i="45"/>
  <c r="R14" i="45"/>
  <c r="AJ7" i="27"/>
  <c r="AN7" i="31"/>
  <c r="GW7" i="45"/>
  <c r="NB9" i="27"/>
  <c r="OM9" i="31"/>
  <c r="FA6" i="45"/>
  <c r="JW8" i="27"/>
  <c r="KY8" i="31"/>
  <c r="DV6" i="45"/>
  <c r="IM8" i="31"/>
  <c r="HQ8" i="27"/>
  <c r="CJ7" i="45"/>
  <c r="FI9" i="31"/>
  <c r="ET9" i="27"/>
  <c r="X12" i="45"/>
  <c r="AZ5" i="27"/>
  <c r="BE5" i="31"/>
  <c r="FL13" i="45"/>
  <c r="LA6" i="27"/>
  <c r="MF6" i="31"/>
  <c r="GY7" i="45"/>
  <c r="ND9" i="27"/>
  <c r="OO9" i="31"/>
  <c r="FX7" i="45"/>
  <c r="MR9" i="31"/>
  <c r="LL9" i="27"/>
  <c r="IQ7" i="45"/>
  <c r="RY9" i="31"/>
  <c r="QF9" i="27"/>
  <c r="HJ15" i="45"/>
  <c r="OH8" i="27"/>
  <c r="PV8" i="31"/>
  <c r="MH7" i="27"/>
  <c r="NQ7" i="31"/>
  <c r="GL5" i="45"/>
  <c r="ET14" i="45"/>
  <c r="JP7" i="27"/>
  <c r="KR7" i="31"/>
  <c r="CN16" i="45"/>
  <c r="GI9" i="31"/>
  <c r="FR9" i="27"/>
  <c r="AQ7" i="45"/>
  <c r="BX9" i="31"/>
  <c r="BQ9" i="27"/>
  <c r="ED13" i="45"/>
  <c r="IR6" i="27"/>
  <c r="JQ6" i="31"/>
  <c r="CQ5" i="45"/>
  <c r="FJ7" i="27"/>
  <c r="GA7" i="31"/>
  <c r="P7" i="45"/>
  <c r="Y9" i="27"/>
  <c r="AA9" i="31"/>
  <c r="EX13" i="45"/>
  <c r="KV6" i="31"/>
  <c r="JT6" i="27"/>
  <c r="EC16" i="45"/>
  <c r="IQ9" i="27"/>
  <c r="JP9" i="31"/>
  <c r="CF7" i="45"/>
  <c r="EP9" i="27"/>
  <c r="FE9" i="31"/>
  <c r="Y4" i="45"/>
  <c r="AU6" i="31"/>
  <c r="AQ6" i="27"/>
  <c r="FR3" i="45"/>
  <c r="KV5" i="27"/>
  <c r="MA5" i="31"/>
  <c r="FH3" i="45"/>
  <c r="LF5" i="31"/>
  <c r="KC5" i="27"/>
  <c r="FR4" i="45"/>
  <c r="MA6" i="31"/>
  <c r="KV6" i="27"/>
  <c r="EI14" i="45"/>
  <c r="JV7" i="31"/>
  <c r="IV7" i="27"/>
  <c r="EO12" i="45"/>
  <c r="JL5" i="27"/>
  <c r="KM5" i="31"/>
  <c r="FW16" i="45"/>
  <c r="LU9" i="27"/>
  <c r="NB9" i="31"/>
  <c r="EQ5" i="45"/>
  <c r="JD7" i="27"/>
  <c r="KD7" i="31"/>
  <c r="CR5" i="45"/>
  <c r="FK7" i="27"/>
  <c r="GB7" i="31"/>
  <c r="BP9" i="27"/>
  <c r="BW9" i="31"/>
  <c r="AP7" i="45"/>
  <c r="DU3" i="45"/>
  <c r="IL5" i="31"/>
  <c r="HP5" i="27"/>
  <c r="EH6" i="27"/>
  <c r="BW13" i="45"/>
  <c r="EV6" i="31"/>
  <c r="DR14" i="45"/>
  <c r="HW7" i="27"/>
  <c r="IT7" i="31"/>
  <c r="CL5" i="45"/>
  <c r="FV7" i="31"/>
  <c r="FF7" i="27"/>
  <c r="BM6" i="45"/>
  <c r="DP8" i="31"/>
  <c r="DE8" i="27"/>
  <c r="G5" i="45"/>
  <c r="G7" i="31"/>
  <c r="F7" i="27"/>
  <c r="CW5" i="45"/>
  <c r="GR7" i="31"/>
  <c r="FZ7" i="27"/>
  <c r="CA3" i="45"/>
  <c r="EL5" i="27"/>
  <c r="EZ5" i="31"/>
  <c r="AU4" i="45"/>
  <c r="CE6" i="27"/>
  <c r="CM6" i="31"/>
  <c r="O7" i="45"/>
  <c r="Z9" i="31"/>
  <c r="X9" i="27"/>
  <c r="BD12" i="45"/>
  <c r="DG5" i="27"/>
  <c r="DR5" i="31"/>
  <c r="N7" i="45"/>
  <c r="W9" i="27"/>
  <c r="Y9" i="31"/>
  <c r="CM16" i="45"/>
  <c r="GH9" i="31"/>
  <c r="FQ9" i="27"/>
  <c r="BF13" i="45"/>
  <c r="DI6" i="27"/>
  <c r="DT6" i="31"/>
  <c r="AP9" i="31"/>
  <c r="T16" i="45"/>
  <c r="AL9" i="27"/>
  <c r="DM7" i="45"/>
  <c r="GX9" i="27"/>
  <c r="HS9" i="31"/>
  <c r="EM16" i="45"/>
  <c r="JZ9" i="31"/>
  <c r="IZ9" i="27"/>
  <c r="DQ4" i="45"/>
  <c r="HB6" i="27"/>
  <c r="HW6" i="31"/>
  <c r="EO5" i="45"/>
  <c r="JB7" i="27"/>
  <c r="KB7" i="31"/>
  <c r="DH3" i="45"/>
  <c r="GT5" i="27"/>
  <c r="HN5" i="31"/>
  <c r="AZ3" i="45"/>
  <c r="CR5" i="31"/>
  <c r="CI5" i="27"/>
  <c r="CZ6" i="45"/>
  <c r="GC8" i="27"/>
  <c r="GU8" i="31"/>
  <c r="CH4" i="45"/>
  <c r="FG6" i="31"/>
  <c r="ER6" i="27"/>
  <c r="AK13" i="45"/>
  <c r="BV6" i="27"/>
  <c r="CC6" i="31"/>
  <c r="FK6" i="45"/>
  <c r="KP8" i="27"/>
  <c r="LT8" i="31"/>
  <c r="JO7" i="45"/>
  <c r="TS9" i="31"/>
  <c r="RV9" i="27"/>
  <c r="JG7" i="45"/>
  <c r="RO9" i="27"/>
  <c r="TK9" i="31"/>
  <c r="IH16" i="45"/>
  <c r="RP9" i="31"/>
  <c r="PX9" i="27"/>
  <c r="FR15" i="45"/>
  <c r="LF8" i="27"/>
  <c r="ML8" i="31"/>
  <c r="BV5" i="45"/>
  <c r="DW7" i="27"/>
  <c r="EJ7" i="31"/>
  <c r="X13" i="45"/>
  <c r="AZ6" i="27"/>
  <c r="BE6" i="31"/>
  <c r="JB7" i="45"/>
  <c r="SU9" i="31"/>
  <c r="QZ9" i="27"/>
  <c r="JF4" i="45"/>
  <c r="RN6" i="27"/>
  <c r="TJ6" i="31"/>
  <c r="IU16" i="45"/>
  <c r="RD9" i="27"/>
  <c r="SY9" i="31"/>
  <c r="HY4" i="45"/>
  <c r="QV6" i="31"/>
  <c r="PF6" i="27"/>
  <c r="EP7" i="45"/>
  <c r="JC9" i="27"/>
  <c r="KC9" i="31"/>
  <c r="BY14" i="45"/>
  <c r="EJ7" i="27"/>
  <c r="EX7" i="31"/>
  <c r="FE4" i="45"/>
  <c r="LC6" i="31"/>
  <c r="JZ6" i="27"/>
  <c r="EA7" i="45"/>
  <c r="HU9" i="27"/>
  <c r="IR9" i="31"/>
  <c r="IG16" i="45"/>
  <c r="RO9" i="31"/>
  <c r="PW9" i="27"/>
  <c r="FT16" i="45"/>
  <c r="MN9" i="31"/>
  <c r="LH9" i="27"/>
  <c r="GF16" i="45"/>
  <c r="MM9" i="27"/>
  <c r="NV9" i="31"/>
  <c r="HZ16" i="45"/>
  <c r="PQ9" i="27"/>
  <c r="RH9" i="31"/>
  <c r="FS16" i="45"/>
  <c r="MM9" i="31"/>
  <c r="LG9" i="27"/>
  <c r="ER15" i="45"/>
  <c r="JO8" i="27"/>
  <c r="KP8" i="31"/>
  <c r="CD16" i="45"/>
  <c r="EY9" i="27"/>
  <c r="FN9" i="31"/>
  <c r="FT6" i="45"/>
  <c r="MC8" i="31"/>
  <c r="KX8" i="27"/>
  <c r="DC16" i="45"/>
  <c r="GO9" i="27"/>
  <c r="HI9" i="31"/>
  <c r="O4" i="45"/>
  <c r="X6" i="27"/>
  <c r="Z6" i="31"/>
  <c r="GW4" i="45"/>
  <c r="OM6" i="31"/>
  <c r="NB6" i="27"/>
  <c r="EX5" i="45"/>
  <c r="KK7" i="31"/>
  <c r="JJ7" i="27"/>
  <c r="DM16" i="45"/>
  <c r="HH9" i="27"/>
  <c r="ID9" i="31"/>
  <c r="CJ5" i="45"/>
  <c r="FI7" i="31"/>
  <c r="ET7" i="27"/>
  <c r="V16" i="45"/>
  <c r="AR9" i="31"/>
  <c r="AN9" i="27"/>
  <c r="GH15" i="45"/>
  <c r="MO8" i="27"/>
  <c r="NX8" i="31"/>
  <c r="GF13" i="45"/>
  <c r="NV6" i="31"/>
  <c r="MM6" i="27"/>
  <c r="GX16" i="45"/>
  <c r="NM9" i="27"/>
  <c r="OY9" i="31"/>
  <c r="IQ6" i="45"/>
  <c r="QF8" i="27"/>
  <c r="RY8" i="31"/>
  <c r="HF7" i="45"/>
  <c r="NU9" i="27"/>
  <c r="PG9" i="31"/>
  <c r="LS9" i="27"/>
  <c r="FU16" i="45"/>
  <c r="MZ9" i="31"/>
  <c r="ET16" i="45"/>
  <c r="JP9" i="27"/>
  <c r="KR9" i="31"/>
  <c r="CJ14" i="45"/>
  <c r="FD7" i="27"/>
  <c r="FT7" i="31"/>
  <c r="AE4" i="45"/>
  <c r="AV6" i="27"/>
  <c r="BA6" i="31"/>
  <c r="ED12" i="45"/>
  <c r="IR5" i="27"/>
  <c r="JQ5" i="31"/>
  <c r="CQ4" i="45"/>
  <c r="GA6" i="31"/>
  <c r="FJ6" i="27"/>
  <c r="P4" i="45"/>
  <c r="Y6" i="27"/>
  <c r="AA6" i="31"/>
  <c r="EV12" i="45"/>
  <c r="JR5" i="27"/>
  <c r="KT5" i="31"/>
  <c r="DZ7" i="45"/>
  <c r="HT9" i="27"/>
  <c r="IQ9" i="31"/>
  <c r="BP16" i="45"/>
  <c r="EB9" i="27"/>
  <c r="EO9" i="31"/>
  <c r="AQ9" i="31"/>
  <c r="U16" i="45"/>
  <c r="AM9" i="27"/>
  <c r="FH6" i="45"/>
  <c r="KC8" i="27"/>
  <c r="LF8" i="31"/>
  <c r="FR7" i="45"/>
  <c r="KV9" i="27"/>
  <c r="MA9" i="31"/>
  <c r="EI13" i="45"/>
  <c r="IV6" i="27"/>
  <c r="JV6" i="31"/>
  <c r="EK13" i="45"/>
  <c r="JX6" i="31"/>
  <c r="IX6" i="27"/>
  <c r="GB5" i="45"/>
  <c r="MV7" i="31"/>
  <c r="LO7" i="27"/>
  <c r="EQ6" i="45"/>
  <c r="JD8" i="27"/>
  <c r="KD8" i="31"/>
  <c r="CR7" i="45"/>
  <c r="FK9" i="27"/>
  <c r="GB9" i="31"/>
  <c r="BN9" i="27"/>
  <c r="AN7" i="45"/>
  <c r="BU9" i="31"/>
  <c r="DU4" i="45"/>
  <c r="HP6" i="27"/>
  <c r="IL6" i="31"/>
  <c r="DL9" i="27"/>
  <c r="BJ16" i="45"/>
  <c r="DX9" i="31"/>
  <c r="DR16" i="45"/>
  <c r="HW9" i="27"/>
  <c r="IT9" i="31"/>
  <c r="CL3" i="45"/>
  <c r="FV5" i="31"/>
  <c r="FF5" i="27"/>
  <c r="CD5" i="31"/>
  <c r="AL12" i="45"/>
  <c r="BW5" i="27"/>
  <c r="E4" i="45"/>
  <c r="E6" i="31"/>
  <c r="H12" i="9"/>
  <c r="E6" i="27"/>
  <c r="CW7" i="45"/>
  <c r="FZ9" i="27"/>
  <c r="GR9" i="31"/>
  <c r="CA7" i="45"/>
  <c r="EL9" i="27"/>
  <c r="EZ9" i="31"/>
  <c r="AS7" i="45"/>
  <c r="CC9" i="27"/>
  <c r="CK9" i="31"/>
  <c r="D4" i="45"/>
  <c r="G12" i="9"/>
  <c r="D6" i="31"/>
  <c r="D6" i="27"/>
  <c r="DG7" i="27"/>
  <c r="BD14" i="45"/>
  <c r="DR7" i="31"/>
  <c r="N4" i="45"/>
  <c r="W6" i="27"/>
  <c r="Y6" i="31"/>
  <c r="CT6" i="45"/>
  <c r="GD8" i="31"/>
  <c r="FM8" i="27"/>
  <c r="BM7" i="45"/>
  <c r="DP9" i="31"/>
  <c r="DE9" i="27"/>
  <c r="T12" i="45"/>
  <c r="AL5" i="27"/>
  <c r="AP5" i="31"/>
  <c r="DM5" i="45"/>
  <c r="HS7" i="31"/>
  <c r="GX7" i="27"/>
  <c r="EM14" i="45"/>
  <c r="IZ7" i="27"/>
  <c r="JZ7" i="31"/>
  <c r="DO7" i="45"/>
  <c r="GZ9" i="27"/>
  <c r="HU9" i="31"/>
  <c r="EO3" i="45"/>
  <c r="JB5" i="27"/>
  <c r="KB5" i="31"/>
  <c r="CQ14" i="45"/>
  <c r="GL7" i="31"/>
  <c r="FT7" i="27"/>
  <c r="BH5" i="31"/>
  <c r="AA12" i="45"/>
  <c r="BC5" i="27"/>
  <c r="CZ3" i="45"/>
  <c r="GU5" i="31"/>
  <c r="GC5" i="27"/>
  <c r="CH7" i="45"/>
  <c r="ER9" i="27"/>
  <c r="FG9" i="31"/>
  <c r="AK12" i="45"/>
  <c r="CC5" i="31"/>
  <c r="BV5" i="27"/>
  <c r="HM12" i="45"/>
  <c r="OU5" i="27"/>
  <c r="QJ5" i="31"/>
  <c r="RL12" i="31"/>
  <c r="RP12" i="31"/>
  <c r="RL1" i="31"/>
  <c r="RP1" i="31"/>
  <c r="BU5" i="45"/>
  <c r="DV7" i="27"/>
  <c r="EI7" i="31"/>
  <c r="AH7" i="45"/>
  <c r="BI9" i="27"/>
  <c r="BO9" i="31"/>
  <c r="R16" i="45"/>
  <c r="AJ9" i="27"/>
  <c r="AN9" i="31"/>
  <c r="BR12" i="45"/>
  <c r="EQ5" i="31"/>
  <c r="ED5" i="27"/>
  <c r="V3" i="45"/>
  <c r="AD5" i="27"/>
  <c r="AG5" i="31"/>
  <c r="L4" i="45"/>
  <c r="U6" i="27"/>
  <c r="W6" i="31"/>
  <c r="GD5" i="27"/>
  <c r="DB3" i="45"/>
  <c r="GW5" i="31"/>
  <c r="BJ14" i="45"/>
  <c r="DX7" i="31"/>
  <c r="DL7" i="27"/>
  <c r="BY16" i="45"/>
  <c r="EX9" i="31"/>
  <c r="EJ9" i="27"/>
  <c r="BK13" i="45"/>
  <c r="DM6" i="27"/>
  <c r="DY6" i="31"/>
  <c r="AH14" i="45"/>
  <c r="BZ7" i="31"/>
  <c r="BS7" i="27"/>
  <c r="ID13" i="45"/>
  <c r="RL6" i="31"/>
  <c r="PT6" i="27"/>
  <c r="HM15" i="45"/>
  <c r="OU8" i="27"/>
  <c r="QJ8" i="31"/>
  <c r="HH4" i="45"/>
  <c r="PI6" i="31"/>
  <c r="NV6" i="27"/>
  <c r="IV4" i="45"/>
  <c r="QU6" i="27"/>
  <c r="SO6" i="31"/>
  <c r="IB6" i="45"/>
  <c r="PI8" i="27"/>
  <c r="QY8" i="31"/>
  <c r="HA13" i="45"/>
  <c r="PB6" i="31"/>
  <c r="NP6" i="27"/>
  <c r="GO14" i="45"/>
  <c r="MU7" i="27"/>
  <c r="OE7" i="31"/>
  <c r="II15" i="45"/>
  <c r="QI8" i="27"/>
  <c r="SB8" i="31"/>
  <c r="IE4" i="45"/>
  <c r="PK6" i="27"/>
  <c r="RB6" i="31"/>
  <c r="HN5" i="45"/>
  <c r="PZ7" i="31"/>
  <c r="OL7" i="27"/>
  <c r="HC6" i="45"/>
  <c r="NR8" i="27"/>
  <c r="PD8" i="31"/>
  <c r="KZ6" i="27"/>
  <c r="FK13" i="45"/>
  <c r="ME6" i="31"/>
  <c r="S7" i="45"/>
  <c r="AA9" i="27"/>
  <c r="AD9" i="31"/>
  <c r="GB12" i="45"/>
  <c r="LY5" i="27"/>
  <c r="NG5" i="31"/>
  <c r="FS5" i="45"/>
  <c r="KW7" i="27"/>
  <c r="MB7" i="31"/>
  <c r="DY12" i="45"/>
  <c r="IC5" i="27"/>
  <c r="JA5" i="31"/>
  <c r="GN16" i="45"/>
  <c r="OD9" i="31"/>
  <c r="MT9" i="27"/>
  <c r="LX9" i="27"/>
  <c r="GA16" i="45"/>
  <c r="NF9" i="31"/>
  <c r="EQ14" i="45"/>
  <c r="JN7" i="27"/>
  <c r="KO7" i="31"/>
  <c r="DH16" i="45"/>
  <c r="HD9" i="27"/>
  <c r="HY9" i="31"/>
  <c r="H7" i="45"/>
  <c r="G9" i="27"/>
  <c r="H9" i="31"/>
  <c r="E12" i="45"/>
  <c r="O5" i="27"/>
  <c r="P5" i="31"/>
  <c r="BL12" i="45"/>
  <c r="DN5" i="27"/>
  <c r="DZ5" i="31"/>
  <c r="CB12" i="45"/>
  <c r="FL5" i="31"/>
  <c r="EW5" i="27"/>
  <c r="NK12" i="31"/>
  <c r="NO1" i="31"/>
  <c r="NO12" i="31"/>
  <c r="NK1" i="31"/>
  <c r="HQ9" i="45"/>
  <c r="HM9" i="45"/>
  <c r="HQ1" i="45"/>
  <c r="HM1" i="45"/>
  <c r="AL18" i="45"/>
  <c r="AH18" i="45"/>
  <c r="AL10" i="45"/>
  <c r="AH10" i="45"/>
  <c r="BS12" i="27"/>
  <c r="BS1" i="27"/>
  <c r="BW1" i="27"/>
  <c r="BW12" i="27"/>
  <c r="FT12" i="31"/>
  <c r="FP12" i="31"/>
  <c r="FP1" i="31"/>
  <c r="FT1" i="31"/>
  <c r="JM7" i="45"/>
  <c r="RT9" i="27"/>
  <c r="TQ9" i="31"/>
  <c r="JE7" i="45"/>
  <c r="TI9" i="31"/>
  <c r="RM9" i="27"/>
  <c r="IF7" i="45"/>
  <c r="RC9" i="31"/>
  <c r="PL9" i="27"/>
  <c r="FR6" i="45"/>
  <c r="KV8" i="27"/>
  <c r="MA8" i="31"/>
  <c r="BK14" i="45"/>
  <c r="DM7" i="27"/>
  <c r="DY7" i="31"/>
  <c r="AD5" i="45"/>
  <c r="AU7" i="27"/>
  <c r="AZ7" i="31"/>
  <c r="JB6" i="45"/>
  <c r="SU8" i="31"/>
  <c r="QZ8" i="27"/>
  <c r="JF7" i="45"/>
  <c r="RN9" i="27"/>
  <c r="TJ9" i="31"/>
  <c r="JD6" i="45"/>
  <c r="SW8" i="31"/>
  <c r="RB8" i="27"/>
  <c r="HY5" i="45"/>
  <c r="PF7" i="27"/>
  <c r="QV7" i="31"/>
  <c r="EF16" i="45"/>
  <c r="IT9" i="27"/>
  <c r="JS9" i="31"/>
  <c r="BU16" i="45"/>
  <c r="EF9" i="27"/>
  <c r="ET9" i="31"/>
  <c r="DX13" i="45"/>
  <c r="IZ6" i="31"/>
  <c r="IB6" i="27"/>
  <c r="DC14" i="45"/>
  <c r="GO7" i="27"/>
  <c r="HI7" i="31"/>
  <c r="IH7" i="45"/>
  <c r="RE9" i="31"/>
  <c r="PN9" i="27"/>
  <c r="FG16" i="45"/>
  <c r="KL9" i="27"/>
  <c r="LP9" i="31"/>
  <c r="GC6" i="45"/>
  <c r="LP8" i="27"/>
  <c r="MW8" i="31"/>
  <c r="HW16" i="45"/>
  <c r="QT9" i="31"/>
  <c r="PD9" i="27"/>
  <c r="FG15" i="45"/>
  <c r="KL8" i="27"/>
  <c r="LP8" i="31"/>
  <c r="ET6" i="45"/>
  <c r="JF8" i="27"/>
  <c r="KG8" i="31"/>
  <c r="CD14" i="45"/>
  <c r="EY7" i="27"/>
  <c r="FN7" i="31"/>
  <c r="FB5" i="45"/>
  <c r="JX7" i="27"/>
  <c r="KZ7" i="31"/>
  <c r="HA7" i="31"/>
  <c r="DF5" i="45"/>
  <c r="GH7" i="27"/>
  <c r="J7" i="45"/>
  <c r="I9" i="27"/>
  <c r="J9" i="31"/>
  <c r="GG16" i="45"/>
  <c r="MN9" i="27"/>
  <c r="NW9" i="31"/>
  <c r="EX7" i="45"/>
  <c r="KK9" i="31"/>
  <c r="JJ9" i="27"/>
  <c r="DJ7" i="45"/>
  <c r="GV9" i="27"/>
  <c r="HP9" i="31"/>
  <c r="BQ16" i="45"/>
  <c r="EC9" i="27"/>
  <c r="EP9" i="31"/>
  <c r="V13" i="45"/>
  <c r="AN6" i="27"/>
  <c r="AR6" i="31"/>
  <c r="GG3" i="45"/>
  <c r="MD5" i="27"/>
  <c r="NL5" i="31"/>
  <c r="GH7" i="45"/>
  <c r="ME9" i="27"/>
  <c r="NM9" i="31"/>
  <c r="GJ5" i="45"/>
  <c r="MG7" i="27"/>
  <c r="NO7" i="31"/>
  <c r="IB13" i="45"/>
  <c r="RJ6" i="31"/>
  <c r="PS6" i="27"/>
  <c r="HF5" i="45"/>
  <c r="NU7" i="27"/>
  <c r="PG7" i="31"/>
  <c r="FV7" i="45"/>
  <c r="LJ9" i="27"/>
  <c r="MP9" i="31"/>
  <c r="ET13" i="45"/>
  <c r="KR6" i="31"/>
  <c r="JP6" i="27"/>
  <c r="CA12" i="45"/>
  <c r="FK5" i="31"/>
  <c r="EV5" i="27"/>
  <c r="Z7" i="45"/>
  <c r="AR9" i="27"/>
  <c r="AV9" i="31"/>
  <c r="EK4" i="45"/>
  <c r="JM6" i="31"/>
  <c r="IN6" i="27"/>
  <c r="FI9" i="27"/>
  <c r="CO7" i="45"/>
  <c r="FY9" i="31"/>
  <c r="Q9" i="27"/>
  <c r="H16" i="45"/>
  <c r="S9" i="31"/>
  <c r="EV15" i="45"/>
  <c r="JR8" i="27"/>
  <c r="KT8" i="31"/>
  <c r="IO6" i="31"/>
  <c r="DX4" i="45"/>
  <c r="HR6" i="27"/>
  <c r="BP12" i="45"/>
  <c r="EO5" i="31"/>
  <c r="EB5" i="27"/>
  <c r="R13" i="45"/>
  <c r="AJ6" i="27"/>
  <c r="AN6" i="31"/>
  <c r="FY4" i="45"/>
  <c r="MS6" i="31"/>
  <c r="LM6" i="27"/>
  <c r="EY4" i="45"/>
  <c r="JU6" i="27"/>
  <c r="KW6" i="31"/>
  <c r="FP5" i="45"/>
  <c r="KT7" i="27"/>
  <c r="LY7" i="31"/>
  <c r="EG14" i="45"/>
  <c r="IU7" i="27"/>
  <c r="JT7" i="31"/>
  <c r="EK16" i="45"/>
  <c r="JX9" i="31"/>
  <c r="IX9" i="27"/>
  <c r="GB7" i="45"/>
  <c r="LO9" i="27"/>
  <c r="MV9" i="31"/>
  <c r="EA6" i="45"/>
  <c r="HU8" i="27"/>
  <c r="IR8" i="31"/>
  <c r="CA13" i="45"/>
  <c r="EV6" i="27"/>
  <c r="FK6" i="31"/>
  <c r="AH6" i="45"/>
  <c r="BI8" i="27"/>
  <c r="BO8" i="31"/>
  <c r="DN13" i="45"/>
  <c r="HI6" i="27"/>
  <c r="IE6" i="31"/>
  <c r="BF7" i="45"/>
  <c r="CY9" i="27"/>
  <c r="DI9" i="31"/>
  <c r="DK5" i="45"/>
  <c r="GW7" i="27"/>
  <c r="HQ7" i="31"/>
  <c r="BZ3" i="45"/>
  <c r="EK5" i="27"/>
  <c r="EY5" i="31"/>
  <c r="AF16" i="45"/>
  <c r="BM9" i="31"/>
  <c r="BG9" i="27"/>
  <c r="FV15" i="45"/>
  <c r="LT8" i="27"/>
  <c r="NA8" i="31"/>
  <c r="CW3" i="45"/>
  <c r="FZ5" i="27"/>
  <c r="GR5" i="31"/>
  <c r="BN3" i="45"/>
  <c r="DQ5" i="31"/>
  <c r="DF5" i="27"/>
  <c r="AN4" i="45"/>
  <c r="BU6" i="31"/>
  <c r="BN6" i="27"/>
  <c r="CL13" i="45"/>
  <c r="GG6" i="31"/>
  <c r="FP6" i="27"/>
  <c r="AY3" i="45"/>
  <c r="CH5" i="27"/>
  <c r="CQ5" i="31"/>
  <c r="K3" i="45"/>
  <c r="K5" i="31"/>
  <c r="J5" i="27"/>
  <c r="CT4" i="45"/>
  <c r="FM6" i="27"/>
  <c r="GD6" i="31"/>
  <c r="BK4" i="45"/>
  <c r="DC6" i="27"/>
  <c r="DN6" i="31"/>
  <c r="U4" i="45"/>
  <c r="AF6" i="31"/>
  <c r="AC6" i="27"/>
  <c r="DM4" i="45"/>
  <c r="HS6" i="31"/>
  <c r="GX6" i="27"/>
  <c r="EM15" i="45"/>
  <c r="JZ8" i="31"/>
  <c r="IZ8" i="27"/>
  <c r="DO4" i="45"/>
  <c r="GZ6" i="27"/>
  <c r="HU6" i="31"/>
  <c r="EN3" i="45"/>
  <c r="JA5" i="27"/>
  <c r="KA5" i="31"/>
  <c r="CQ16" i="45"/>
  <c r="FT9" i="27"/>
  <c r="GL9" i="31"/>
  <c r="AA13" i="45"/>
  <c r="BH6" i="31"/>
  <c r="BC6" i="27"/>
  <c r="CZ4" i="45"/>
  <c r="GU6" i="31"/>
  <c r="GC6" i="27"/>
  <c r="EG5" i="31"/>
  <c r="BS3" i="45"/>
  <c r="DU5" i="27"/>
  <c r="AK16" i="45"/>
  <c r="BV9" i="27"/>
  <c r="CC9" i="31"/>
  <c r="HL12" i="45"/>
  <c r="OJ5" i="27"/>
  <c r="PX5" i="31"/>
  <c r="DC4" i="45"/>
  <c r="GE6" i="27"/>
  <c r="GX6" i="31"/>
  <c r="BU4" i="45"/>
  <c r="EI6" i="31"/>
  <c r="DV6" i="27"/>
  <c r="AH4" i="45"/>
  <c r="BO6" i="31"/>
  <c r="BI6" i="27"/>
  <c r="AJ5" i="27"/>
  <c r="R12" i="45"/>
  <c r="AN5" i="31"/>
  <c r="BB6" i="45"/>
  <c r="CK8" i="27"/>
  <c r="CT8" i="31"/>
  <c r="I7" i="45"/>
  <c r="H9" i="27"/>
  <c r="I9" i="31"/>
  <c r="L5" i="45"/>
  <c r="U7" i="27"/>
  <c r="W7" i="31"/>
  <c r="GJ5" i="31"/>
  <c r="FS5" i="27"/>
  <c r="CO12" i="45"/>
  <c r="DP5" i="45"/>
  <c r="HA7" i="27"/>
  <c r="HV7" i="31"/>
  <c r="BX12" i="45"/>
  <c r="EI5" i="27"/>
  <c r="EW5" i="31"/>
  <c r="BJ3" i="45"/>
  <c r="DB5" i="27"/>
  <c r="DM5" i="31"/>
  <c r="AH16" i="45"/>
  <c r="BS9" i="27"/>
  <c r="BZ9" i="31"/>
  <c r="PT5" i="27"/>
  <c r="ID12" i="45"/>
  <c r="RL5" i="31"/>
  <c r="HM14" i="45"/>
  <c r="OU7" i="27"/>
  <c r="QJ7" i="31"/>
  <c r="HH7" i="45"/>
  <c r="NV9" i="27"/>
  <c r="PI9" i="31"/>
  <c r="IV7" i="45"/>
  <c r="QU9" i="27"/>
  <c r="SO9" i="31"/>
  <c r="IB7" i="45"/>
  <c r="PI9" i="27"/>
  <c r="QY9" i="31"/>
  <c r="GS4" i="45"/>
  <c r="MY6" i="27"/>
  <c r="OI6" i="31"/>
  <c r="GO15" i="45"/>
  <c r="MU8" i="27"/>
  <c r="OE8" i="31"/>
  <c r="II12" i="45"/>
  <c r="SB5" i="31"/>
  <c r="QI5" i="27"/>
  <c r="PJ8" i="27"/>
  <c r="ID6" i="45"/>
  <c r="RA8" i="31"/>
  <c r="HN4" i="45"/>
  <c r="OL6" i="27"/>
  <c r="PZ6" i="31"/>
  <c r="HC3" i="45"/>
  <c r="PD5" i="31"/>
  <c r="NR5" i="27"/>
  <c r="FK15" i="45"/>
  <c r="KZ8" i="27"/>
  <c r="ME8" i="31"/>
  <c r="GM13" i="45"/>
  <c r="MS6" i="27"/>
  <c r="OC6" i="31"/>
  <c r="GB15" i="45"/>
  <c r="LY8" i="27"/>
  <c r="NG8" i="31"/>
  <c r="FS4" i="45"/>
  <c r="MB6" i="31"/>
  <c r="KW6" i="27"/>
  <c r="DY13" i="45"/>
  <c r="IC6" i="27"/>
  <c r="JA6" i="31"/>
  <c r="MT6" i="27"/>
  <c r="GN13" i="45"/>
  <c r="OD6" i="31"/>
  <c r="FJ14" i="45"/>
  <c r="KY7" i="27"/>
  <c r="MD7" i="31"/>
  <c r="EP13" i="45"/>
  <c r="JM6" i="27"/>
  <c r="KN6" i="31"/>
  <c r="HD5" i="27"/>
  <c r="DH12" i="45"/>
  <c r="HY5" i="31"/>
  <c r="A5" i="27"/>
  <c r="A3" i="45"/>
  <c r="D11" i="9"/>
  <c r="A5" i="31"/>
  <c r="IQ12" i="27"/>
  <c r="IU12" i="27"/>
  <c r="IU1" i="27"/>
  <c r="IQ1" i="27"/>
  <c r="E16" i="45"/>
  <c r="O9" i="27"/>
  <c r="P9" i="31"/>
  <c r="BL13" i="45"/>
  <c r="DN6" i="27"/>
  <c r="DZ6" i="31"/>
  <c r="PB1" i="31"/>
  <c r="PB12" i="31"/>
  <c r="OX1" i="31"/>
  <c r="OX12" i="31"/>
  <c r="CB13" i="45"/>
  <c r="EW6" i="27"/>
  <c r="FL6" i="31"/>
  <c r="GU9" i="45"/>
  <c r="GQ9" i="45"/>
  <c r="GQ1" i="45"/>
  <c r="GU1" i="45"/>
  <c r="AT12" i="27"/>
  <c r="AT1" i="27"/>
  <c r="AX12" i="27"/>
  <c r="AX1" i="27"/>
  <c r="DU12" i="27"/>
  <c r="DQ12" i="27"/>
  <c r="KY12" i="27"/>
  <c r="KY1" i="27"/>
  <c r="LC12" i="27"/>
  <c r="LC1" i="27"/>
  <c r="HQ12" i="27"/>
  <c r="HM12" i="27"/>
  <c r="CT14" i="45"/>
  <c r="GO7" i="31"/>
  <c r="FW7" i="27"/>
  <c r="EL5" i="45"/>
  <c r="IO7" i="27"/>
  <c r="JN7" i="31"/>
  <c r="EE6" i="45"/>
  <c r="II8" i="27"/>
  <c r="JG8" i="31"/>
  <c r="DR15" i="45"/>
  <c r="HW8" i="27"/>
  <c r="IT8" i="31"/>
  <c r="DU6" i="45"/>
  <c r="HP8" i="27"/>
  <c r="IL8" i="31"/>
  <c r="DN14" i="45"/>
  <c r="HI7" i="27"/>
  <c r="IE7" i="31"/>
  <c r="DH6" i="45"/>
  <c r="GT8" i="27"/>
  <c r="HN8" i="31"/>
  <c r="GI8" i="27"/>
  <c r="CV15" i="45"/>
  <c r="HB8" i="31"/>
  <c r="CO15" i="45"/>
  <c r="GJ8" i="31"/>
  <c r="FS8" i="27"/>
  <c r="CN6" i="45"/>
  <c r="FX8" i="31"/>
  <c r="FH8" i="27"/>
  <c r="CH6" i="45"/>
  <c r="FG8" i="31"/>
  <c r="ER8" i="27"/>
  <c r="BW15" i="45"/>
  <c r="EH8" i="27"/>
  <c r="EV8" i="31"/>
  <c r="AI5" i="45"/>
  <c r="BJ7" i="27"/>
  <c r="BP7" i="31"/>
  <c r="T13" i="45"/>
  <c r="AL6" i="27"/>
  <c r="AP6" i="31"/>
  <c r="BY6" i="45"/>
  <c r="DZ8" i="27"/>
  <c r="EM8" i="31"/>
  <c r="BN15" i="45"/>
  <c r="EB8" i="31"/>
  <c r="DP8" i="27"/>
  <c r="BD15" i="45"/>
  <c r="DR8" i="31"/>
  <c r="DG8" i="27"/>
  <c r="BG5" i="45"/>
  <c r="CZ7" i="27"/>
  <c r="DJ7" i="31"/>
  <c r="AW14" i="45"/>
  <c r="CZ7" i="31"/>
  <c r="CQ7" i="27"/>
  <c r="BB5" i="45"/>
  <c r="CK7" i="27"/>
  <c r="CT7" i="31"/>
  <c r="AR15" i="45"/>
  <c r="CJ8" i="31"/>
  <c r="CB8" i="27"/>
  <c r="AK15" i="45"/>
  <c r="BV8" i="27"/>
  <c r="CC8" i="31"/>
  <c r="AK5" i="45"/>
  <c r="BL7" i="27"/>
  <c r="BR7" i="31"/>
  <c r="Z14" i="45"/>
  <c r="BB7" i="27"/>
  <c r="BG7" i="31"/>
  <c r="AF6" i="45"/>
  <c r="BB8" i="31"/>
  <c r="AW8" i="27"/>
  <c r="U15" i="45"/>
  <c r="AQ8" i="31"/>
  <c r="AM8" i="27"/>
  <c r="N15" i="45"/>
  <c r="AJ8" i="31"/>
  <c r="AG8" i="27"/>
  <c r="N6" i="45"/>
  <c r="Y8" i="31"/>
  <c r="W8" i="27"/>
  <c r="D14" i="45"/>
  <c r="N7" i="27"/>
  <c r="O7" i="31"/>
  <c r="H6" i="45"/>
  <c r="H8" i="31"/>
  <c r="G8" i="27"/>
  <c r="G12" i="45"/>
  <c r="R5" i="31"/>
  <c r="P5" i="27"/>
  <c r="CC5" i="45"/>
  <c r="EN7" i="27"/>
  <c r="FB7" i="31"/>
  <c r="ED5" i="45"/>
  <c r="IH7" i="27"/>
  <c r="JF7" i="31"/>
  <c r="DX15" i="45"/>
  <c r="IZ8" i="31"/>
  <c r="IB8" i="27"/>
  <c r="HS8" i="27"/>
  <c r="DY6" i="45"/>
  <c r="IP8" i="31"/>
  <c r="DM15" i="45"/>
  <c r="ID8" i="31"/>
  <c r="HH8" i="27"/>
  <c r="DM6" i="45"/>
  <c r="GX8" i="27"/>
  <c r="HS8" i="31"/>
  <c r="DF6" i="45"/>
  <c r="GH8" i="27"/>
  <c r="HA8" i="31"/>
  <c r="CN15" i="45"/>
  <c r="FR8" i="27"/>
  <c r="GI8" i="31"/>
  <c r="CH15" i="45"/>
  <c r="FB8" i="27"/>
  <c r="FR8" i="31"/>
  <c r="CA6" i="45"/>
  <c r="EL8" i="27"/>
  <c r="EZ8" i="31"/>
  <c r="U6" i="45"/>
  <c r="AF8" i="31"/>
  <c r="AC8" i="27"/>
  <c r="B14" i="45"/>
  <c r="L7" i="27"/>
  <c r="M7" i="31"/>
  <c r="I13" i="45"/>
  <c r="R6" i="27"/>
  <c r="T6" i="31"/>
  <c r="BU6" i="45"/>
  <c r="DV8" i="27"/>
  <c r="EI8" i="31"/>
  <c r="BJ15" i="45"/>
  <c r="DX8" i="31"/>
  <c r="DL8" i="27"/>
  <c r="BN5" i="45"/>
  <c r="DF7" i="27"/>
  <c r="DQ7" i="31"/>
  <c r="CY14" i="45"/>
  <c r="GL7" i="27"/>
  <c r="HE7" i="31"/>
  <c r="CN5" i="45"/>
  <c r="FH7" i="27"/>
  <c r="FX7" i="31"/>
  <c r="BX14" i="45"/>
  <c r="EW7" i="31"/>
  <c r="EI7" i="27"/>
  <c r="EJ5" i="45"/>
  <c r="IM7" i="27"/>
  <c r="JL7" i="31"/>
  <c r="EF5" i="45"/>
  <c r="IJ7" i="27"/>
  <c r="JH7" i="31"/>
  <c r="ED6" i="45"/>
  <c r="IH8" i="27"/>
  <c r="JF8" i="31"/>
  <c r="EA15" i="45"/>
  <c r="IE8" i="27"/>
  <c r="JC8" i="31"/>
  <c r="IA8" i="27"/>
  <c r="DV15" i="45"/>
  <c r="IX8" i="31"/>
  <c r="DS14" i="45"/>
  <c r="HX7" i="27"/>
  <c r="IU7" i="31"/>
  <c r="EA5" i="45"/>
  <c r="HU7" i="27"/>
  <c r="IR7" i="31"/>
  <c r="DX6" i="45"/>
  <c r="HR8" i="27"/>
  <c r="IO8" i="31"/>
  <c r="DS5" i="45"/>
  <c r="HN7" i="27"/>
  <c r="IJ7" i="31"/>
  <c r="DP15" i="45"/>
  <c r="HK8" i="27"/>
  <c r="IG8" i="31"/>
  <c r="DK15" i="45"/>
  <c r="HG8" i="27"/>
  <c r="IB8" i="31"/>
  <c r="DQ6" i="45"/>
  <c r="HB8" i="27"/>
  <c r="HW8" i="31"/>
  <c r="DJ6" i="45"/>
  <c r="HP8" i="31"/>
  <c r="GV8" i="27"/>
  <c r="DE15" i="45"/>
  <c r="GQ8" i="27"/>
  <c r="HK8" i="31"/>
  <c r="CY15" i="45"/>
  <c r="GL8" i="27"/>
  <c r="HE8" i="31"/>
  <c r="DD6" i="45"/>
  <c r="GY8" i="31"/>
  <c r="GF8" i="27"/>
  <c r="CX6" i="45"/>
  <c r="GS8" i="31"/>
  <c r="GA8" i="27"/>
  <c r="CS15" i="45"/>
  <c r="FV8" i="27"/>
  <c r="GN8" i="31"/>
  <c r="CL15" i="45"/>
  <c r="GG8" i="31"/>
  <c r="FP8" i="27"/>
  <c r="CR6" i="45"/>
  <c r="GB8" i="31"/>
  <c r="FK8" i="27"/>
  <c r="CL6" i="45"/>
  <c r="FF8" i="27"/>
  <c r="FV8" i="31"/>
  <c r="CF15" i="45"/>
  <c r="FP8" i="31"/>
  <c r="EZ8" i="27"/>
  <c r="BZ15" i="45"/>
  <c r="FJ8" i="31"/>
  <c r="EU8" i="27"/>
  <c r="CF6" i="45"/>
  <c r="EP8" i="27"/>
  <c r="FE8" i="31"/>
  <c r="BY15" i="45"/>
  <c r="EX8" i="31"/>
  <c r="EJ8" i="27"/>
  <c r="BS15" i="45"/>
  <c r="ER8" i="31"/>
  <c r="EE8" i="27"/>
  <c r="CO5" i="45"/>
  <c r="FI7" i="27"/>
  <c r="FY7" i="31"/>
  <c r="BP5" i="45"/>
  <c r="DR7" i="27"/>
  <c r="ED7" i="31"/>
  <c r="AT5" i="45"/>
  <c r="CD7" i="27"/>
  <c r="CL7" i="31"/>
  <c r="X5" i="45"/>
  <c r="AP7" i="27"/>
  <c r="AT7" i="31"/>
  <c r="B5" i="45"/>
  <c r="E13" i="9"/>
  <c r="B7" i="27"/>
  <c r="B7" i="31"/>
  <c r="V4" i="45"/>
  <c r="AD6" i="27"/>
  <c r="AG6" i="31"/>
  <c r="D13" i="45"/>
  <c r="N6" i="27"/>
  <c r="O6" i="31"/>
  <c r="BO15" i="45"/>
  <c r="EN8" i="31"/>
  <c r="EA8" i="27"/>
  <c r="BX6" i="45"/>
  <c r="EL8" i="31"/>
  <c r="DY8" i="27"/>
  <c r="BS5" i="45"/>
  <c r="DU7" i="27"/>
  <c r="EG7" i="31"/>
  <c r="BP6" i="45"/>
  <c r="DR8" i="27"/>
  <c r="ED8" i="31"/>
  <c r="BM15" i="45"/>
  <c r="EA8" i="31"/>
  <c r="DO8" i="27"/>
  <c r="BH14" i="45"/>
  <c r="DV7" i="31"/>
  <c r="DK7" i="27"/>
  <c r="BF15" i="45"/>
  <c r="DT8" i="31"/>
  <c r="DI8" i="27"/>
  <c r="BN6" i="45"/>
  <c r="DF8" i="27"/>
  <c r="DQ8" i="31"/>
  <c r="BJ6" i="45"/>
  <c r="DB8" i="27"/>
  <c r="DM8" i="31"/>
  <c r="BF6" i="45"/>
  <c r="DI8" i="31"/>
  <c r="CY8" i="27"/>
  <c r="BC15" i="45"/>
  <c r="DF8" i="31"/>
  <c r="CV8" i="27"/>
  <c r="AZ15" i="45"/>
  <c r="DC8" i="31"/>
  <c r="CS8" i="27"/>
  <c r="AV14" i="45"/>
  <c r="CP7" i="27"/>
  <c r="CY7" i="31"/>
  <c r="BC5" i="45"/>
  <c r="CL7" i="27"/>
  <c r="CU7" i="31"/>
  <c r="AZ6" i="45"/>
  <c r="CR8" i="31"/>
  <c r="CI8" i="27"/>
  <c r="AV5" i="45"/>
  <c r="CF7" i="27"/>
  <c r="CN7" i="31"/>
  <c r="AS6" i="45"/>
  <c r="CK8" i="31"/>
  <c r="CC8" i="27"/>
  <c r="AQ15" i="45"/>
  <c r="CI8" i="31"/>
  <c r="CA8" i="27"/>
  <c r="AL15" i="45"/>
  <c r="CD8" i="31"/>
  <c r="BW8" i="27"/>
  <c r="AH15" i="45"/>
  <c r="BZ8" i="31"/>
  <c r="BS8" i="27"/>
  <c r="AQ5" i="45"/>
  <c r="BQ7" i="27"/>
  <c r="BX7" i="31"/>
  <c r="AL5" i="45"/>
  <c r="BM7" i="27"/>
  <c r="BS7" i="31"/>
  <c r="AJ6" i="45"/>
  <c r="BQ8" i="31"/>
  <c r="BK8" i="27"/>
  <c r="AF14" i="45"/>
  <c r="BM7" i="31"/>
  <c r="BG7" i="27"/>
  <c r="AA14" i="45"/>
  <c r="BH7" i="31"/>
  <c r="BC7" i="27"/>
  <c r="Y15" i="45"/>
  <c r="BF8" i="31"/>
  <c r="BA8" i="27"/>
  <c r="AG6" i="45"/>
  <c r="AX8" i="27"/>
  <c r="BC8" i="31"/>
  <c r="AD6" i="45"/>
  <c r="AZ8" i="31"/>
  <c r="AU8" i="27"/>
  <c r="Z6" i="45"/>
  <c r="AV8" i="31"/>
  <c r="AR8" i="27"/>
  <c r="V15" i="45"/>
  <c r="AR8" i="31"/>
  <c r="AN8" i="27"/>
  <c r="S15" i="45"/>
  <c r="AO8" i="31"/>
  <c r="AK8" i="27"/>
  <c r="O14" i="45"/>
  <c r="AH7" i="27"/>
  <c r="AK7" i="31"/>
  <c r="L15" i="45"/>
  <c r="AH8" i="31"/>
  <c r="AE8" i="27"/>
  <c r="T6" i="45"/>
  <c r="AE8" i="31"/>
  <c r="AB8" i="27"/>
  <c r="O5" i="45"/>
  <c r="X7" i="27"/>
  <c r="Z7" i="31"/>
  <c r="L6" i="45"/>
  <c r="W8" i="31"/>
  <c r="U8" i="27"/>
  <c r="J15" i="45"/>
  <c r="U8" i="31"/>
  <c r="S8" i="27"/>
  <c r="E14" i="45"/>
  <c r="P7" i="31"/>
  <c r="O7" i="27"/>
  <c r="B15" i="45"/>
  <c r="M8" i="31"/>
  <c r="L8" i="27"/>
  <c r="J5" i="45"/>
  <c r="I7" i="27"/>
  <c r="J7" i="31"/>
  <c r="E5" i="45"/>
  <c r="H13" i="9"/>
  <c r="E7" i="27"/>
  <c r="E7" i="31"/>
  <c r="C6" i="45"/>
  <c r="F14" i="9"/>
  <c r="C8" i="31"/>
  <c r="C8" i="27"/>
  <c r="O3" i="45"/>
  <c r="Z5" i="31"/>
  <c r="X5" i="27"/>
  <c r="I3" i="45"/>
  <c r="I5" i="31"/>
  <c r="H5" i="27"/>
  <c r="LN12" i="27"/>
  <c r="LN1" i="27"/>
  <c r="LR12" i="27"/>
  <c r="LR1" i="27"/>
  <c r="OP12" i="27"/>
  <c r="OP1" i="27"/>
  <c r="OT12" i="27"/>
  <c r="OT1" i="27"/>
  <c r="RR12" i="27"/>
  <c r="RR1" i="27"/>
  <c r="RV1" i="27"/>
  <c r="RV12" i="27"/>
  <c r="MH12" i="27"/>
  <c r="MH1" i="27"/>
  <c r="ML1" i="27"/>
  <c r="ML12" i="27"/>
  <c r="PJ12" i="27"/>
  <c r="PJ1" i="27"/>
  <c r="PN1" i="27"/>
  <c r="PN12" i="27"/>
  <c r="SB12" i="27"/>
  <c r="SF12" i="27"/>
  <c r="SB1" i="27"/>
  <c r="SF1" i="27"/>
  <c r="DJ5" i="45"/>
  <c r="GV7" i="27"/>
  <c r="HP7" i="31"/>
  <c r="EI6" i="45"/>
  <c r="IL8" i="27"/>
  <c r="JK8" i="31"/>
  <c r="EB15" i="45"/>
  <c r="IF8" i="27"/>
  <c r="JD8" i="31"/>
  <c r="DU15" i="45"/>
  <c r="HZ8" i="27"/>
  <c r="IW8" i="31"/>
  <c r="DQ15" i="45"/>
  <c r="IH8" i="31"/>
  <c r="HL8" i="27"/>
  <c r="DN6" i="45"/>
  <c r="GY8" i="27"/>
  <c r="HT8" i="31"/>
  <c r="DB15" i="45"/>
  <c r="HH8" i="31"/>
  <c r="GN8" i="27"/>
  <c r="CU15" i="45"/>
  <c r="GP8" i="31"/>
  <c r="FX8" i="27"/>
  <c r="CU6" i="45"/>
  <c r="FN8" i="27"/>
  <c r="GE8" i="31"/>
  <c r="CC15" i="45"/>
  <c r="EX8" i="27"/>
  <c r="FM8" i="31"/>
  <c r="CB6" i="45"/>
  <c r="FA8" i="31"/>
  <c r="EM8" i="27"/>
  <c r="BS6" i="45"/>
  <c r="EG8" i="31"/>
  <c r="DU8" i="27"/>
  <c r="BE5" i="45"/>
  <c r="CX7" i="27"/>
  <c r="DH7" i="31"/>
  <c r="M5" i="45"/>
  <c r="V7" i="27"/>
  <c r="X7" i="31"/>
  <c r="G4" i="45"/>
  <c r="F6" i="27"/>
  <c r="G6" i="31"/>
  <c r="BR6" i="45"/>
  <c r="EF8" i="31"/>
  <c r="DT8" i="27"/>
  <c r="BG14" i="45"/>
  <c r="DJ7" i="27"/>
  <c r="DU7" i="31"/>
  <c r="BL6" i="45"/>
  <c r="DO8" i="31"/>
  <c r="DD8" i="27"/>
  <c r="BB15" i="45"/>
  <c r="DE8" i="31"/>
  <c r="CU8" i="27"/>
  <c r="AT15" i="45"/>
  <c r="CW8" i="31"/>
  <c r="CN8" i="27"/>
  <c r="AW5" i="45"/>
  <c r="CG7" i="27"/>
  <c r="CO7" i="31"/>
  <c r="AN15" i="45"/>
  <c r="CF8" i="31"/>
  <c r="BX8" i="27"/>
  <c r="AO6" i="45"/>
  <c r="BV8" i="31"/>
  <c r="BO8" i="27"/>
  <c r="AG14" i="45"/>
  <c r="BN7" i="31"/>
  <c r="BH7" i="27"/>
  <c r="W15" i="45"/>
  <c r="BD8" i="31"/>
  <c r="AY8" i="27"/>
  <c r="X6" i="45"/>
  <c r="AP8" i="27"/>
  <c r="AT8" i="31"/>
  <c r="P14" i="45"/>
  <c r="AL7" i="31"/>
  <c r="AI7" i="27"/>
  <c r="R6" i="45"/>
  <c r="Z8" i="27"/>
  <c r="AC8" i="31"/>
  <c r="H15" i="45"/>
  <c r="S8" i="31"/>
  <c r="Q8" i="27"/>
  <c r="K5" i="45"/>
  <c r="J7" i="27"/>
  <c r="K7" i="31"/>
  <c r="A6" i="45"/>
  <c r="D14" i="9"/>
  <c r="A8" i="31"/>
  <c r="A8" i="27"/>
  <c r="CN14" i="45"/>
  <c r="FR7" i="27"/>
  <c r="GI7" i="31"/>
  <c r="EK6" i="45"/>
  <c r="JM8" i="31"/>
  <c r="IN8" i="27"/>
  <c r="EA14" i="45"/>
  <c r="IE7" i="27"/>
  <c r="JC7" i="31"/>
  <c r="DU14" i="45"/>
  <c r="HZ7" i="27"/>
  <c r="IW7" i="31"/>
  <c r="DT6" i="45"/>
  <c r="HO8" i="27"/>
  <c r="IK8" i="31"/>
  <c r="DG15" i="45"/>
  <c r="HC8" i="27"/>
  <c r="HX8" i="31"/>
  <c r="CZ15" i="45"/>
  <c r="HF8" i="31"/>
  <c r="GM8" i="27"/>
  <c r="CY6" i="45"/>
  <c r="GT8" i="31"/>
  <c r="GB8" i="27"/>
  <c r="CS6" i="45"/>
  <c r="GC8" i="31"/>
  <c r="FL8" i="27"/>
  <c r="FG8" i="27"/>
  <c r="CM6" i="45"/>
  <c r="FW8" i="31"/>
  <c r="CG6" i="45"/>
  <c r="EQ8" i="27"/>
  <c r="FF8" i="31"/>
  <c r="CI6" i="45"/>
  <c r="FH8" i="31"/>
  <c r="ES8" i="27"/>
  <c r="X14" i="45"/>
  <c r="AZ7" i="27"/>
  <c r="BE7" i="31"/>
  <c r="O13" i="45"/>
  <c r="AK6" i="31"/>
  <c r="AH6" i="27"/>
  <c r="BX5" i="45"/>
  <c r="DY7" i="27"/>
  <c r="EL7" i="31"/>
  <c r="BQ6" i="45"/>
  <c r="EE8" i="31"/>
  <c r="DS8" i="27"/>
  <c r="BG15" i="45"/>
  <c r="DJ8" i="27"/>
  <c r="DU8" i="31"/>
  <c r="EM6" i="45"/>
  <c r="IP8" i="27"/>
  <c r="JO8" i="31"/>
  <c r="CY5" i="45"/>
  <c r="GB7" i="27"/>
  <c r="GT7" i="31"/>
  <c r="CI14" i="45"/>
  <c r="FS7" i="31"/>
  <c r="FC7" i="27"/>
  <c r="BR14" i="45"/>
  <c r="ED7" i="27"/>
  <c r="EQ7" i="31"/>
  <c r="EJ6" i="45"/>
  <c r="IM8" i="27"/>
  <c r="JL8" i="31"/>
  <c r="EF6" i="45"/>
  <c r="IJ8" i="27"/>
  <c r="JH8" i="31"/>
  <c r="EB14" i="45"/>
  <c r="JD7" i="31"/>
  <c r="IF7" i="27"/>
  <c r="DZ15" i="45"/>
  <c r="ID8" i="27"/>
  <c r="JB8" i="31"/>
  <c r="DV14" i="45"/>
  <c r="IX7" i="31"/>
  <c r="IA7" i="27"/>
  <c r="DS15" i="45"/>
  <c r="IU8" i="31"/>
  <c r="HX8" i="27"/>
  <c r="DZ6" i="45"/>
  <c r="HT8" i="27"/>
  <c r="IQ8" i="31"/>
  <c r="DU5" i="45"/>
  <c r="HP7" i="27"/>
  <c r="IL7" i="31"/>
  <c r="DS6" i="45"/>
  <c r="HN8" i="27"/>
  <c r="IJ8" i="31"/>
  <c r="DO15" i="45"/>
  <c r="HJ8" i="27"/>
  <c r="IF8" i="31"/>
  <c r="DJ15" i="45"/>
  <c r="HF8" i="27"/>
  <c r="IA8" i="31"/>
  <c r="DO6" i="45"/>
  <c r="GZ8" i="27"/>
  <c r="HU8" i="31"/>
  <c r="DI6" i="45"/>
  <c r="GU8" i="27"/>
  <c r="HO8" i="31"/>
  <c r="DD15" i="45"/>
  <c r="GP8" i="27"/>
  <c r="HJ8" i="31"/>
  <c r="CW15" i="45"/>
  <c r="HC8" i="31"/>
  <c r="GJ8" i="27"/>
  <c r="DC6" i="45"/>
  <c r="GX8" i="31"/>
  <c r="GE8" i="27"/>
  <c r="CW6" i="45"/>
  <c r="FZ8" i="27"/>
  <c r="GR8" i="31"/>
  <c r="CQ15" i="45"/>
  <c r="GL8" i="31"/>
  <c r="FT8" i="27"/>
  <c r="FO8" i="27"/>
  <c r="CK15" i="45"/>
  <c r="GF8" i="31"/>
  <c r="CQ6" i="45"/>
  <c r="FJ8" i="27"/>
  <c r="GA8" i="31"/>
  <c r="CJ15" i="45"/>
  <c r="FT8" i="31"/>
  <c r="FD8" i="27"/>
  <c r="CD15" i="45"/>
  <c r="EY8" i="27"/>
  <c r="FN8" i="31"/>
  <c r="CJ6" i="45"/>
  <c r="ET8" i="27"/>
  <c r="FI8" i="31"/>
  <c r="FB8" i="31"/>
  <c r="CC6" i="45"/>
  <c r="EN8" i="27"/>
  <c r="BX15" i="45"/>
  <c r="EW8" i="31"/>
  <c r="EI8" i="27"/>
  <c r="BR15" i="45"/>
  <c r="ED8" i="27"/>
  <c r="EQ8" i="31"/>
  <c r="CD5" i="45"/>
  <c r="EO7" i="27"/>
  <c r="FC7" i="31"/>
  <c r="BE14" i="45"/>
  <c r="DH7" i="27"/>
  <c r="DS7" i="31"/>
  <c r="AI14" i="45"/>
  <c r="BT7" i="27"/>
  <c r="CA7" i="31"/>
  <c r="M14" i="45"/>
  <c r="AF7" i="27"/>
  <c r="AI7" i="31"/>
  <c r="X4" i="45"/>
  <c r="AT6" i="31"/>
  <c r="AP6" i="27"/>
  <c r="R4" i="45"/>
  <c r="Z6" i="27"/>
  <c r="AC6" i="31"/>
  <c r="K4" i="45"/>
  <c r="J6" i="27"/>
  <c r="K6" i="31"/>
  <c r="BY5" i="45"/>
  <c r="DZ7" i="27"/>
  <c r="EM7" i="31"/>
  <c r="BW6" i="45"/>
  <c r="EK8" i="31"/>
  <c r="DX8" i="27"/>
  <c r="BR5" i="45"/>
  <c r="DT7" i="27"/>
  <c r="EF7" i="31"/>
  <c r="BN14" i="45"/>
  <c r="EB7" i="31"/>
  <c r="DP7" i="27"/>
  <c r="BL15" i="45"/>
  <c r="DN8" i="27"/>
  <c r="DZ8" i="31"/>
  <c r="BH15" i="45"/>
  <c r="DV8" i="31"/>
  <c r="DK8" i="27"/>
  <c r="BE15" i="45"/>
  <c r="DS8" i="31"/>
  <c r="DH8" i="27"/>
  <c r="BM5" i="45"/>
  <c r="DE7" i="27"/>
  <c r="DP7" i="31"/>
  <c r="BH5" i="45"/>
  <c r="DA7" i="27"/>
  <c r="DK7" i="31"/>
  <c r="BE6" i="45"/>
  <c r="CX8" i="27"/>
  <c r="DH8" i="31"/>
  <c r="BB14" i="45"/>
  <c r="DE7" i="31"/>
  <c r="CU7" i="27"/>
  <c r="AY15" i="45"/>
  <c r="DB8" i="31"/>
  <c r="CR8" i="27"/>
  <c r="AV15" i="45"/>
  <c r="CP8" i="27"/>
  <c r="CY8" i="31"/>
  <c r="BC6" i="45"/>
  <c r="CL8" i="27"/>
  <c r="CU8" i="31"/>
  <c r="AY6" i="45"/>
  <c r="CH8" i="27"/>
  <c r="CQ8" i="31"/>
  <c r="AV6" i="45"/>
  <c r="CN8" i="31"/>
  <c r="CF8" i="27"/>
  <c r="AR14" i="45"/>
  <c r="CJ7" i="31"/>
  <c r="CB7" i="27"/>
  <c r="AP15" i="45"/>
  <c r="BZ8" i="27"/>
  <c r="CH8" i="31"/>
  <c r="AK14" i="45"/>
  <c r="BV7" i="27"/>
  <c r="CC7" i="31"/>
  <c r="AR5" i="45"/>
  <c r="BR7" i="27"/>
  <c r="BY7" i="31"/>
  <c r="AP6" i="45"/>
  <c r="BW8" i="31"/>
  <c r="BP8" i="27"/>
  <c r="AL6" i="45"/>
  <c r="BS8" i="31"/>
  <c r="BM8" i="27"/>
  <c r="AI6" i="45"/>
  <c r="BJ8" i="27"/>
  <c r="BP8" i="31"/>
  <c r="AF15" i="45"/>
  <c r="BM8" i="31"/>
  <c r="BG8" i="27"/>
  <c r="AA15" i="45"/>
  <c r="BH8" i="31"/>
  <c r="BC8" i="27"/>
  <c r="X15" i="45"/>
  <c r="BE8" i="31"/>
  <c r="AZ8" i="27"/>
  <c r="AF5" i="45"/>
  <c r="AW7" i="27"/>
  <c r="BB7" i="31"/>
  <c r="AC6" i="45"/>
  <c r="AT8" i="27"/>
  <c r="AY8" i="31"/>
  <c r="Y6" i="45"/>
  <c r="AU8" i="31"/>
  <c r="AQ8" i="27"/>
  <c r="U14" i="45"/>
  <c r="AQ7" i="31"/>
  <c r="AM7" i="27"/>
  <c r="R15" i="45"/>
  <c r="AN8" i="31"/>
  <c r="AJ8" i="27"/>
  <c r="O15" i="45"/>
  <c r="AH8" i="27"/>
  <c r="AK8" i="31"/>
  <c r="V5" i="45"/>
  <c r="AD7" i="27"/>
  <c r="AG7" i="31"/>
  <c r="S6" i="45"/>
  <c r="AD8" i="31"/>
  <c r="AA8" i="27"/>
  <c r="O6" i="45"/>
  <c r="Z8" i="31"/>
  <c r="X8" i="27"/>
  <c r="K14" i="45"/>
  <c r="V7" i="31"/>
  <c r="T7" i="27"/>
  <c r="I15" i="45"/>
  <c r="R8" i="27"/>
  <c r="T8" i="31"/>
  <c r="E15" i="45"/>
  <c r="P8" i="31"/>
  <c r="O8" i="27"/>
  <c r="A15" i="45"/>
  <c r="L8" i="31"/>
  <c r="K8" i="27"/>
  <c r="I6" i="45"/>
  <c r="I8" i="31"/>
  <c r="H8" i="27"/>
  <c r="E6" i="45"/>
  <c r="H14" i="9"/>
  <c r="E8" i="31"/>
  <c r="E8" i="27"/>
  <c r="B6" i="45"/>
  <c r="E14" i="9"/>
  <c r="B8" i="27"/>
  <c r="B8" i="31"/>
  <c r="K12" i="45"/>
  <c r="T5" i="27"/>
  <c r="V5" i="31"/>
  <c r="D3" i="45"/>
  <c r="G11" i="9"/>
  <c r="D5" i="27"/>
  <c r="D5" i="31"/>
  <c r="AY1" i="27"/>
  <c r="AY12" i="27"/>
  <c r="BC1" i="27"/>
  <c r="BC12" i="27"/>
  <c r="EA1" i="27"/>
  <c r="EA12" i="27"/>
  <c r="EE1" i="27"/>
  <c r="EE12" i="27"/>
  <c r="HC1" i="27"/>
  <c r="HC12" i="27"/>
  <c r="HG1" i="27"/>
  <c r="HG12" i="27"/>
  <c r="JZ12" i="27"/>
  <c r="JZ1" i="27"/>
  <c r="KD12" i="27"/>
  <c r="KD1" i="27"/>
  <c r="NB12" i="27"/>
  <c r="NB1" i="27"/>
  <c r="NF12" i="27"/>
  <c r="NF1" i="27"/>
  <c r="QD12" i="27"/>
  <c r="QD1" i="27"/>
  <c r="QH12" i="27"/>
  <c r="QH1" i="27"/>
  <c r="KT12" i="27"/>
  <c r="KT1" i="27"/>
  <c r="KX1" i="27"/>
  <c r="KX12" i="27"/>
  <c r="NV12" i="27"/>
  <c r="NV1" i="27"/>
  <c r="NZ1" i="27"/>
  <c r="NZ12" i="27"/>
  <c r="QX12" i="27"/>
  <c r="QX1" i="27"/>
  <c r="RB1" i="27"/>
  <c r="RB12" i="27"/>
  <c r="CC14" i="45"/>
  <c r="EX7" i="27"/>
  <c r="FM7" i="31"/>
  <c r="DY14" i="45"/>
  <c r="IC7" i="27"/>
  <c r="JA7" i="31"/>
  <c r="DY5" i="45"/>
  <c r="IP7" i="31"/>
  <c r="HS7" i="27"/>
  <c r="DH15" i="45"/>
  <c r="HD8" i="27"/>
  <c r="HY8" i="31"/>
  <c r="DB6" i="45"/>
  <c r="GD8" i="27"/>
  <c r="GW8" i="31"/>
  <c r="CI15" i="45"/>
  <c r="FS8" i="31"/>
  <c r="FC8" i="27"/>
  <c r="BP15" i="45"/>
  <c r="EO8" i="31"/>
  <c r="EB8" i="27"/>
  <c r="M4" i="45"/>
  <c r="V6" i="27"/>
  <c r="X6" i="31"/>
  <c r="BV6" i="45"/>
  <c r="EJ8" i="31"/>
  <c r="DW8" i="27"/>
  <c r="BK15" i="45"/>
  <c r="DY8" i="31"/>
  <c r="DM8" i="27"/>
  <c r="BD6" i="45"/>
  <c r="DG8" i="31"/>
  <c r="CW8" i="27"/>
  <c r="AU6" i="45"/>
  <c r="CM8" i="31"/>
  <c r="CE8" i="27"/>
  <c r="AR6" i="45"/>
  <c r="BR8" i="27"/>
  <c r="BY8" i="31"/>
  <c r="AE15" i="45"/>
  <c r="BF8" i="27"/>
  <c r="BL8" i="31"/>
  <c r="AA5" i="45"/>
  <c r="AS7" i="27"/>
  <c r="AW7" i="31"/>
  <c r="V6" i="45"/>
  <c r="AD8" i="27"/>
  <c r="AG8" i="31"/>
  <c r="K15" i="45"/>
  <c r="V8" i="31"/>
  <c r="T8" i="27"/>
  <c r="D5" i="45"/>
  <c r="G13" i="9"/>
  <c r="D7" i="27"/>
  <c r="D7" i="31"/>
  <c r="DE14" i="45"/>
  <c r="HK7" i="31"/>
  <c r="GQ7" i="27"/>
  <c r="EG5" i="45"/>
  <c r="IK7" i="27"/>
  <c r="JI7" i="31"/>
  <c r="EB6" i="45"/>
  <c r="HV8" i="27"/>
  <c r="IS8" i="31"/>
  <c r="DP14" i="45"/>
  <c r="IG7" i="31"/>
  <c r="HK7" i="27"/>
  <c r="DF15" i="45"/>
  <c r="HL8" i="31"/>
  <c r="GR8" i="27"/>
  <c r="CT15" i="45"/>
  <c r="FW8" i="27"/>
  <c r="GO8" i="31"/>
  <c r="CA15" i="45"/>
  <c r="FK8" i="31"/>
  <c r="EV8" i="27"/>
  <c r="BU15" i="45"/>
  <c r="ET8" i="31"/>
  <c r="EF8" i="27"/>
  <c r="AT14" i="45"/>
  <c r="CN7" i="27"/>
  <c r="CW7" i="31"/>
  <c r="B4" i="45"/>
  <c r="E12" i="9"/>
  <c r="B6" i="27"/>
  <c r="B6" i="31"/>
  <c r="BM14" i="45"/>
  <c r="EA7" i="31"/>
  <c r="DO7" i="27"/>
  <c r="BK6" i="45"/>
  <c r="DN8" i="31"/>
  <c r="DC8" i="27"/>
  <c r="BG6" i="45"/>
  <c r="DJ8" i="31"/>
  <c r="CZ8" i="27"/>
  <c r="DF7" i="31"/>
  <c r="BC14" i="45"/>
  <c r="CV7" i="27"/>
  <c r="BA15" i="45"/>
  <c r="CT8" i="27"/>
  <c r="DD8" i="31"/>
  <c r="AW15" i="45"/>
  <c r="CZ8" i="31"/>
  <c r="CQ8" i="27"/>
  <c r="AS15" i="45"/>
  <c r="CV8" i="31"/>
  <c r="CM8" i="27"/>
  <c r="BA6" i="45"/>
  <c r="CS8" i="31"/>
  <c r="CJ8" i="27"/>
  <c r="AW6" i="45"/>
  <c r="CO8" i="31"/>
  <c r="CG8" i="27"/>
  <c r="AT6" i="45"/>
  <c r="CD8" i="27"/>
  <c r="CL8" i="31"/>
  <c r="AQ14" i="45"/>
  <c r="CI7" i="31"/>
  <c r="CA7" i="27"/>
  <c r="AL14" i="45"/>
  <c r="CD7" i="31"/>
  <c r="BW7" i="27"/>
  <c r="AI15" i="45"/>
  <c r="CA8" i="31"/>
  <c r="BT8" i="27"/>
  <c r="AQ6" i="45"/>
  <c r="BX8" i="31"/>
  <c r="BQ8" i="27"/>
  <c r="AN6" i="45"/>
  <c r="BN8" i="27"/>
  <c r="BU8" i="31"/>
  <c r="AK6" i="45"/>
  <c r="BR8" i="31"/>
  <c r="BL8" i="27"/>
  <c r="AG15" i="45"/>
  <c r="BN8" i="31"/>
  <c r="BH8" i="27"/>
  <c r="AC15" i="45"/>
  <c r="BJ8" i="31"/>
  <c r="BD8" i="27"/>
  <c r="Z15" i="45"/>
  <c r="BB8" i="27"/>
  <c r="BG8" i="31"/>
  <c r="AG5" i="45"/>
  <c r="AX7" i="27"/>
  <c r="BC7" i="31"/>
  <c r="AE6" i="45"/>
  <c r="BA8" i="31"/>
  <c r="AV8" i="27"/>
  <c r="Z5" i="45"/>
  <c r="AR7" i="27"/>
  <c r="AV7" i="31"/>
  <c r="V14" i="45"/>
  <c r="AR7" i="31"/>
  <c r="AN7" i="27"/>
  <c r="T15" i="45"/>
  <c r="AL8" i="27"/>
  <c r="AP8" i="31"/>
  <c r="P15" i="45"/>
  <c r="AL8" i="31"/>
  <c r="AI8" i="27"/>
  <c r="M15" i="45"/>
  <c r="AI8" i="31"/>
  <c r="AF8" i="27"/>
  <c r="AC7" i="27"/>
  <c r="U5" i="45"/>
  <c r="AF7" i="31"/>
  <c r="P5" i="45"/>
  <c r="Y7" i="27"/>
  <c r="AA7" i="31"/>
  <c r="M6" i="45"/>
  <c r="V8" i="27"/>
  <c r="X8" i="31"/>
  <c r="J14" i="45"/>
  <c r="U7" i="31"/>
  <c r="S7" i="27"/>
  <c r="G15" i="45"/>
  <c r="R8" i="31"/>
  <c r="P8" i="27"/>
  <c r="D15" i="45"/>
  <c r="N8" i="27"/>
  <c r="O8" i="31"/>
  <c r="K6" i="45"/>
  <c r="J8" i="27"/>
  <c r="K8" i="31"/>
  <c r="G6" i="45"/>
  <c r="F8" i="27"/>
  <c r="G8" i="31"/>
  <c r="G14" i="9"/>
  <c r="D6" i="45"/>
  <c r="D8" i="31"/>
  <c r="D8" i="27"/>
  <c r="AO14" i="45"/>
  <c r="BY7" i="27"/>
  <c r="CG7" i="31"/>
  <c r="B12" i="45"/>
  <c r="L5" i="27"/>
  <c r="M5" i="31"/>
  <c r="K1" i="27"/>
  <c r="K12" i="27"/>
  <c r="O1" i="27"/>
  <c r="O12" i="27"/>
  <c r="CM1" i="27"/>
  <c r="CM12" i="27"/>
  <c r="CQ1" i="27"/>
  <c r="CQ12" i="27"/>
  <c r="FO1" i="27"/>
  <c r="FO12" i="27"/>
  <c r="FS1" i="27"/>
  <c r="FS12" i="2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BM varié1 HF.txt1" type="6" refreshedVersion="0" background="1" saveData="1">
    <textPr fileType="mac" sourceFile="partition 2:BINGO MUSICAL:playlist:Hotel du Fjord:130922 playlist pop varié1 HF:BM varié1 HF.txt" tab="0">
      <textFields>
        <textField/>
      </textFields>
    </textPr>
  </connection>
</connections>
</file>

<file path=xl/sharedStrings.xml><?xml version="1.0" encoding="utf-8"?>
<sst xmlns="http://schemas.openxmlformats.org/spreadsheetml/2006/main" count="110" uniqueCount="109">
  <si>
    <t>Instructions</t>
  </si>
  <si>
    <t>a.</t>
  </si>
  <si>
    <t>b.</t>
  </si>
  <si>
    <t>c.</t>
  </si>
  <si>
    <t>Description:</t>
  </si>
  <si>
    <t>d.</t>
  </si>
  <si>
    <t>B</t>
  </si>
  <si>
    <t>I</t>
  </si>
  <si>
    <t>N</t>
  </si>
  <si>
    <t>G</t>
  </si>
  <si>
    <t>O</t>
  </si>
  <si>
    <t>e.</t>
  </si>
  <si>
    <r>
      <t xml:space="preserve">Follow the steps </t>
    </r>
    <r>
      <rPr>
        <b/>
        <u/>
        <sz val="12"/>
        <color rgb="FFFF0000"/>
        <rFont val="Arial"/>
        <family val="2"/>
      </rPr>
      <t>1</t>
    </r>
    <r>
      <rPr>
        <b/>
        <u/>
        <sz val="12"/>
        <rFont val="Arial"/>
        <family val="2"/>
      </rPr>
      <t xml:space="preserve"> to </t>
    </r>
    <r>
      <rPr>
        <b/>
        <u/>
        <sz val="12"/>
        <color rgb="FFFF0000"/>
        <rFont val="Arial"/>
        <family val="2"/>
      </rPr>
      <t>5</t>
    </r>
  </si>
  <si>
    <t>. .. … …. Modify the yellow cells …. … .. .</t>
  </si>
  <si>
    <t>Master Card</t>
  </si>
  <si>
    <t>Title:</t>
  </si>
  <si>
    <t xml:space="preserve">Write the title here    </t>
  </si>
  <si>
    <t xml:space="preserve"> Columns:</t>
  </si>
  <si>
    <t>Free</t>
  </si>
  <si>
    <t>Center:</t>
  </si>
  <si>
    <t>Write the description here</t>
  </si>
  <si>
    <t>to</t>
  </si>
  <si>
    <t>4 Corners</t>
  </si>
  <si>
    <t>Numbers from 1 to 75</t>
  </si>
  <si>
    <t>B - 1</t>
  </si>
  <si>
    <t>I - 16</t>
  </si>
  <si>
    <t>N - 31</t>
  </si>
  <si>
    <t>G - 46</t>
  </si>
  <si>
    <t>O - 61</t>
  </si>
  <si>
    <t>B - 2</t>
  </si>
  <si>
    <t>I - 17</t>
  </si>
  <si>
    <t>N - 32</t>
  </si>
  <si>
    <t>G - 47</t>
  </si>
  <si>
    <t>O - 62</t>
  </si>
  <si>
    <t>B - 3</t>
  </si>
  <si>
    <t>I - 18</t>
  </si>
  <si>
    <t>N - 33</t>
  </si>
  <si>
    <t>G - 48</t>
  </si>
  <si>
    <t>O - 63</t>
  </si>
  <si>
    <t>B - 4</t>
  </si>
  <si>
    <t>I - 19</t>
  </si>
  <si>
    <t>N - 34</t>
  </si>
  <si>
    <t>G - 49</t>
  </si>
  <si>
    <t>O - 64</t>
  </si>
  <si>
    <t>B - 5</t>
  </si>
  <si>
    <t>I - 20</t>
  </si>
  <si>
    <t>N - 35</t>
  </si>
  <si>
    <t>G - 50</t>
  </si>
  <si>
    <t>O - 65</t>
  </si>
  <si>
    <t>B - 6</t>
  </si>
  <si>
    <t>I - 21</t>
  </si>
  <si>
    <t>N - 36</t>
  </si>
  <si>
    <t>G - 51</t>
  </si>
  <si>
    <t>O - 66</t>
  </si>
  <si>
    <t>B - 7</t>
  </si>
  <si>
    <t>I - 22</t>
  </si>
  <si>
    <t>N - 37</t>
  </si>
  <si>
    <t>G - 52</t>
  </si>
  <si>
    <t>O - 67</t>
  </si>
  <si>
    <t>B - 8</t>
  </si>
  <si>
    <t>I - 23</t>
  </si>
  <si>
    <t>N - 38</t>
  </si>
  <si>
    <t>G - 53</t>
  </si>
  <si>
    <t>O - 68</t>
  </si>
  <si>
    <t>B - 9</t>
  </si>
  <si>
    <t>I - 24</t>
  </si>
  <si>
    <t>N - 39</t>
  </si>
  <si>
    <t>G - 54</t>
  </si>
  <si>
    <t>O - 69</t>
  </si>
  <si>
    <t>B - 10</t>
  </si>
  <si>
    <t>I - 25</t>
  </si>
  <si>
    <t>N - 40</t>
  </si>
  <si>
    <t>G - 55</t>
  </si>
  <si>
    <t>O - 70</t>
  </si>
  <si>
    <t>B - 11</t>
  </si>
  <si>
    <t>I - 26</t>
  </si>
  <si>
    <t>N - 41</t>
  </si>
  <si>
    <t>G - 56</t>
  </si>
  <si>
    <t>O - 71</t>
  </si>
  <si>
    <t>B - 12</t>
  </si>
  <si>
    <t>I - 27</t>
  </si>
  <si>
    <t>N - 42</t>
  </si>
  <si>
    <t>G - 57</t>
  </si>
  <si>
    <t>O - 72</t>
  </si>
  <si>
    <t>B - 13</t>
  </si>
  <si>
    <t>I - 28</t>
  </si>
  <si>
    <t>N - 43</t>
  </si>
  <si>
    <t>G - 58</t>
  </si>
  <si>
    <t>O - 73</t>
  </si>
  <si>
    <t>B - 14</t>
  </si>
  <si>
    <t>I - 29</t>
  </si>
  <si>
    <t>N - 44</t>
  </si>
  <si>
    <t>G - 59</t>
  </si>
  <si>
    <t>O - 74</t>
  </si>
  <si>
    <t>B - 15</t>
  </si>
  <si>
    <t>I - 30</t>
  </si>
  <si>
    <t>N - 45</t>
  </si>
  <si>
    <t>G - 60</t>
  </si>
  <si>
    <t>O - 75</t>
  </si>
  <si>
    <t>BingoMaker.com</t>
  </si>
  <si>
    <r>
      <rPr>
        <b/>
        <sz val="12"/>
        <rFont val="Arial"/>
        <family val="2"/>
      </rPr>
      <t>Print</t>
    </r>
    <r>
      <rPr>
        <sz val="12"/>
        <rFont val="Arial"/>
        <family val="2"/>
      </rPr>
      <t xml:space="preserve">, </t>
    </r>
    <r>
      <rPr>
        <b/>
        <sz val="12"/>
        <rFont val="Arial"/>
        <family val="2"/>
      </rPr>
      <t>save</t>
    </r>
    <r>
      <rPr>
        <sz val="12"/>
        <rFont val="Arial"/>
        <family val="2"/>
      </rPr>
      <t xml:space="preserve"> or create a </t>
    </r>
    <r>
      <rPr>
        <b/>
        <sz val="12"/>
        <rFont val="Arial"/>
        <family val="2"/>
      </rPr>
      <t>PDF file</t>
    </r>
    <r>
      <rPr>
        <sz val="12"/>
        <rFont val="Arial"/>
        <family val="2"/>
      </rPr>
      <t xml:space="preserve"> of the bingo cards and the </t>
    </r>
    <r>
      <rPr>
        <b/>
        <sz val="12"/>
        <rFont val="Arial"/>
        <family val="2"/>
      </rPr>
      <t>Control Sheet</t>
    </r>
    <r>
      <rPr>
        <sz val="12"/>
        <rFont val="Arial"/>
        <family val="2"/>
      </rPr>
      <t>.</t>
    </r>
  </si>
  <si>
    <r>
      <t xml:space="preserve">To generate personalized bingo cards, follow the steps </t>
    </r>
    <r>
      <rPr>
        <sz val="12"/>
        <color rgb="FFFF0000"/>
        <rFont val="Arial"/>
        <family val="2"/>
      </rPr>
      <t>1</t>
    </r>
    <r>
      <rPr>
        <sz val="12"/>
        <rFont val="Arial"/>
        <family val="2"/>
      </rPr>
      <t xml:space="preserve"> to </t>
    </r>
    <r>
      <rPr>
        <sz val="12"/>
        <color rgb="FFFF0000"/>
        <rFont val="Arial"/>
        <family val="2"/>
      </rPr>
      <t>5</t>
    </r>
    <r>
      <rPr>
        <sz val="12"/>
        <rFont val="Arial"/>
        <family val="2"/>
      </rPr>
      <t xml:space="preserve">. The cards will contain numbers </t>
    </r>
    <r>
      <rPr>
        <b/>
        <sz val="12"/>
        <rFont val="Arial"/>
        <family val="2"/>
      </rPr>
      <t>from 1 to 75</t>
    </r>
    <r>
      <rPr>
        <sz val="12"/>
        <rFont val="Arial"/>
        <family val="2"/>
      </rPr>
      <t xml:space="preserve">. Write the proper content in the yellow cells. Cards will automatically shuffle themselves as you enter the information. </t>
    </r>
  </si>
  <si>
    <r>
      <t xml:space="preserve">Modify the content in the yellow cells next to the points </t>
    </r>
    <r>
      <rPr>
        <b/>
        <sz val="12"/>
        <color rgb="FF0000FF"/>
        <rFont val="Arial"/>
        <family val="2"/>
      </rPr>
      <t xml:space="preserve">a. </t>
    </r>
    <r>
      <rPr>
        <sz val="12"/>
        <rFont val="Arial"/>
        <family val="2"/>
      </rPr>
      <t xml:space="preserve">to </t>
    </r>
    <r>
      <rPr>
        <b/>
        <sz val="12"/>
        <color rgb="FF0000FF"/>
        <rFont val="Arial"/>
        <family val="2"/>
      </rPr>
      <t>e.</t>
    </r>
    <r>
      <rPr>
        <sz val="12"/>
        <rFont val="Arial"/>
        <family val="2"/>
      </rPr>
      <t xml:space="preserve">  Don't leave any yellow cells empty. If you write a long title or description, you may need to change the font to make it fit properly into the cards. To remove the title, the description or the corners, uncheck the boxes on the master card.  </t>
    </r>
  </si>
  <si>
    <t>(This represents the first card of a set of 100)</t>
  </si>
  <si>
    <t>The cards will be numbered from</t>
  </si>
  <si>
    <r>
      <rPr>
        <b/>
        <sz val="12"/>
        <rFont val="Arial"/>
        <family val="2"/>
      </rPr>
      <t>Choose</t>
    </r>
    <r>
      <rPr>
        <sz val="12"/>
        <rFont val="Arial"/>
        <family val="2"/>
      </rPr>
      <t xml:space="preserve"> which card format you would like to print.       </t>
    </r>
  </si>
  <si>
    <r>
      <rPr>
        <u/>
        <sz val="12"/>
        <color theme="1"/>
        <rFont val="Arial"/>
        <family val="2"/>
      </rPr>
      <t>Windows:</t>
    </r>
    <r>
      <rPr>
        <sz val="12"/>
        <color theme="1"/>
        <rFont val="Arial"/>
        <family val="2"/>
      </rPr>
      <t xml:space="preserve">  To </t>
    </r>
    <r>
      <rPr>
        <b/>
        <sz val="12"/>
        <color theme="1"/>
        <rFont val="Arial"/>
        <family val="2"/>
      </rPr>
      <t xml:space="preserve">shuffle </t>
    </r>
    <r>
      <rPr>
        <sz val="12"/>
        <color theme="1"/>
        <rFont val="Arial"/>
        <family val="2"/>
      </rPr>
      <t>the cards, press the "</t>
    </r>
    <r>
      <rPr>
        <b/>
        <sz val="12"/>
        <color theme="1"/>
        <rFont val="Arial"/>
        <family val="2"/>
      </rPr>
      <t>F9</t>
    </r>
    <r>
      <rPr>
        <sz val="12"/>
        <color theme="1"/>
        <rFont val="Arial"/>
        <family val="2"/>
      </rPr>
      <t>" key.</t>
    </r>
  </si>
  <si>
    <r>
      <t>Mac:</t>
    </r>
    <r>
      <rPr>
        <sz val="12"/>
        <color theme="1"/>
        <rFont val="Arial"/>
        <family val="2"/>
      </rPr>
      <t xml:space="preserve">  To </t>
    </r>
    <r>
      <rPr>
        <b/>
        <sz val="12"/>
        <color theme="1"/>
        <rFont val="Arial"/>
        <family val="2"/>
      </rPr>
      <t>shuffle</t>
    </r>
    <r>
      <rPr>
        <sz val="12"/>
        <color theme="1"/>
        <rFont val="Arial"/>
        <family val="2"/>
      </rPr>
      <t xml:space="preserve"> the cards, copy and paste a blank cell (</t>
    </r>
    <r>
      <rPr>
        <b/>
        <sz val="12"/>
        <color theme="1"/>
        <rFont val="Arial"/>
        <family val="2"/>
      </rPr>
      <t>cmd + c, cmd + v</t>
    </r>
    <r>
      <rPr>
        <sz val="12"/>
        <color theme="1"/>
        <rFont val="Arial"/>
        <family val="2"/>
      </rPr>
      <t>).</t>
    </r>
  </si>
  <si>
    <r>
      <rPr>
        <b/>
        <sz val="12"/>
        <rFont val="Arial"/>
        <family val="2"/>
      </rPr>
      <t>Check</t>
    </r>
    <r>
      <rPr>
        <sz val="12"/>
        <rFont val="Arial"/>
        <family val="2"/>
      </rPr>
      <t xml:space="preserve"> if the information is properly displayed. You can modify the font as needed. You can go back at any time to the "Instructions" sheet if changes are needed.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</si>
</sst>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x14ac:knownFonts="1">
    <font>
      <sz val="11"/>
      <name val="Arial Narrow"/>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8"/>
      <name val="Arial Narrow"/>
      <family val="2"/>
    </font>
    <font>
      <sz val="12"/>
      <name val="Arial Narrow"/>
      <family val="2"/>
    </font>
    <font>
      <sz val="12"/>
      <name val="Arial Narrow"/>
      <family val="2"/>
    </font>
    <font>
      <sz val="12"/>
      <color theme="1"/>
      <name val="Calibri"/>
      <family val="2"/>
      <scheme val="minor"/>
    </font>
    <font>
      <b/>
      <sz val="36"/>
      <color theme="1"/>
      <name val="Arial"/>
      <family val="2"/>
    </font>
    <font>
      <b/>
      <sz val="26"/>
      <color theme="1"/>
      <name val="Arial"/>
      <family val="2"/>
    </font>
    <font>
      <sz val="10"/>
      <color theme="1"/>
      <name val="Arial"/>
      <family val="2"/>
    </font>
    <font>
      <u/>
      <sz val="11"/>
      <color theme="10"/>
      <name val="Arial Narrow"/>
      <family val="2"/>
    </font>
    <font>
      <u/>
      <sz val="11"/>
      <color theme="11"/>
      <name val="Arial Narrow"/>
      <family val="2"/>
    </font>
    <font>
      <b/>
      <sz val="12"/>
      <color theme="1"/>
      <name val="Arial"/>
      <family val="2"/>
    </font>
    <font>
      <sz val="6"/>
      <color theme="1"/>
      <name val="Arial"/>
      <family val="2"/>
    </font>
    <font>
      <b/>
      <sz val="14"/>
      <color theme="1"/>
      <name val="Arial"/>
      <family val="2"/>
    </font>
    <font>
      <b/>
      <sz val="16"/>
      <color theme="1"/>
      <name val="Arial"/>
      <family val="2"/>
    </font>
    <font>
      <b/>
      <sz val="24"/>
      <color theme="1"/>
      <name val="Arial"/>
      <family val="2"/>
    </font>
    <font>
      <sz val="14"/>
      <color theme="1"/>
      <name val="Arial"/>
      <family val="2"/>
    </font>
    <font>
      <b/>
      <sz val="16"/>
      <color rgb="FFFF0000"/>
      <name val="Arial"/>
      <family val="2"/>
    </font>
    <font>
      <sz val="11"/>
      <name val="Arial"/>
      <family val="2"/>
    </font>
    <font>
      <sz val="12"/>
      <name val="Arial"/>
      <family val="2"/>
    </font>
    <font>
      <b/>
      <sz val="12"/>
      <name val="Arial"/>
      <family val="2"/>
    </font>
    <font>
      <b/>
      <u/>
      <sz val="24"/>
      <name val="Arial"/>
      <family val="2"/>
    </font>
    <font>
      <sz val="24"/>
      <name val="Arial"/>
      <family val="2"/>
    </font>
    <font>
      <b/>
      <sz val="8"/>
      <color theme="1"/>
      <name val="Arial"/>
      <family val="2"/>
    </font>
    <font>
      <b/>
      <sz val="20"/>
      <color theme="1"/>
      <name val="Arial"/>
      <family val="2"/>
    </font>
    <font>
      <sz val="24"/>
      <name val="Arial Narrow"/>
      <family val="2"/>
    </font>
    <font>
      <b/>
      <sz val="22"/>
      <color theme="1"/>
      <name val="Arial"/>
      <family val="2"/>
    </font>
    <font>
      <u/>
      <sz val="12"/>
      <color theme="1"/>
      <name val="Arial"/>
      <family val="2"/>
    </font>
    <font>
      <b/>
      <u/>
      <sz val="12"/>
      <name val="Arial"/>
      <family val="2"/>
    </font>
    <font>
      <b/>
      <sz val="26"/>
      <name val="Arial"/>
      <family val="2"/>
    </font>
    <font>
      <b/>
      <u/>
      <sz val="12"/>
      <color rgb="FFFF0000"/>
      <name val="Arial"/>
      <family val="2"/>
    </font>
    <font>
      <b/>
      <u/>
      <sz val="11"/>
      <name val="Arial"/>
      <family val="2"/>
    </font>
    <font>
      <b/>
      <sz val="12"/>
      <color rgb="FF0000FF"/>
      <name val="Arial"/>
      <family val="2"/>
    </font>
    <font>
      <sz val="11"/>
      <color theme="0"/>
      <name val="Arial Narrow"/>
      <family val="2"/>
    </font>
    <font>
      <sz val="10"/>
      <color theme="0"/>
      <name val="Arial"/>
      <family val="2"/>
    </font>
    <font>
      <sz val="10"/>
      <color theme="0"/>
      <name val="Arial Narrow"/>
      <family val="2"/>
    </font>
    <font>
      <b/>
      <sz val="6"/>
      <color theme="1"/>
      <name val="Arial"/>
      <family val="2"/>
    </font>
    <font>
      <sz val="12"/>
      <color theme="0"/>
      <name val="Arial"/>
      <family val="2"/>
    </font>
    <font>
      <b/>
      <u/>
      <sz val="24"/>
      <color theme="0"/>
      <name val="Arial"/>
      <family val="2"/>
    </font>
    <font>
      <sz val="24"/>
      <color theme="0"/>
      <name val="Arial"/>
      <family val="2"/>
    </font>
    <font>
      <b/>
      <u/>
      <sz val="12"/>
      <color theme="0"/>
      <name val="Arial"/>
      <family val="2"/>
    </font>
    <font>
      <sz val="11"/>
      <color theme="0"/>
      <name val="Arial"/>
      <family val="2"/>
    </font>
    <font>
      <b/>
      <u/>
      <sz val="11"/>
      <color theme="0"/>
      <name val="Arial"/>
      <family val="2"/>
    </font>
    <font>
      <sz val="18"/>
      <color theme="1"/>
      <name val="Arial"/>
      <family val="2"/>
    </font>
    <font>
      <b/>
      <u/>
      <sz val="16"/>
      <color theme="1"/>
      <name val="Arial"/>
      <family val="2"/>
    </font>
    <font>
      <b/>
      <u/>
      <sz val="24"/>
      <color theme="1"/>
      <name val="Arial"/>
      <family val="2"/>
    </font>
    <font>
      <sz val="8"/>
      <color theme="1"/>
      <name val="Arial"/>
      <family val="2"/>
    </font>
    <font>
      <sz val="12"/>
      <color rgb="FFFF0000"/>
      <name val="Arial"/>
      <family val="2"/>
    </font>
    <font>
      <b/>
      <sz val="10"/>
      <name val="Arial"/>
      <family val="2"/>
    </font>
    <font>
      <b/>
      <u/>
      <sz val="20"/>
      <color theme="1"/>
      <name val="Arial"/>
      <family val="2"/>
    </font>
    <font>
      <sz val="16"/>
      <color theme="1"/>
      <name val="Arial"/>
      <family val="2"/>
    </font>
    <font>
      <sz val="20"/>
      <name val="Arial Narrow"/>
      <family val="2"/>
    </font>
    <font>
      <b/>
      <sz val="30"/>
      <color theme="1"/>
      <name val="Arial"/>
      <family val="2"/>
    </font>
    <font>
      <b/>
      <sz val="32"/>
      <color theme="1"/>
      <name val="Arial"/>
      <family val="2"/>
    </font>
    <font>
      <b/>
      <sz val="10"/>
      <color theme="1"/>
      <name val="Arial"/>
      <family val="2"/>
    </font>
    <font>
      <sz val="28"/>
      <color theme="1"/>
      <name val="Arial"/>
      <family val="2"/>
    </font>
    <font>
      <b/>
      <sz val="48"/>
      <color theme="1"/>
      <name val="Arial"/>
      <family val="2"/>
    </font>
    <font>
      <b/>
      <sz val="40"/>
      <color theme="1"/>
      <name val="Arial"/>
      <family val="2"/>
    </font>
    <font>
      <b/>
      <sz val="40"/>
      <color rgb="FF000000"/>
      <name val="Arial"/>
      <family val="2"/>
    </font>
    <font>
      <b/>
      <sz val="10"/>
      <color rgb="FF000000"/>
      <name val="Arial"/>
      <family val="2"/>
    </font>
    <font>
      <b/>
      <sz val="14"/>
      <color rgb="FF000000"/>
      <name val="Arial"/>
      <family val="2"/>
    </font>
    <font>
      <b/>
      <sz val="20"/>
      <color rgb="FF000000"/>
      <name val="Arial"/>
      <family val="2"/>
    </font>
    <font>
      <sz val="8"/>
      <name val="Arial"/>
      <family val="2"/>
    </font>
  </fonts>
  <fills count="7">
    <fill>
      <patternFill patternType="none"/>
    </fill>
    <fill>
      <patternFill patternType="gray125"/>
    </fill>
    <fill>
      <patternFill patternType="solid">
        <fgColor theme="0"/>
        <bgColor indexed="64"/>
      </patternFill>
    </fill>
    <fill>
      <patternFill patternType="solid">
        <fgColor rgb="FFFFFF83"/>
        <bgColor indexed="64"/>
      </patternFill>
    </fill>
    <fill>
      <patternFill patternType="solid">
        <fgColor rgb="FFFDFF89"/>
        <bgColor indexed="64"/>
      </patternFill>
    </fill>
    <fill>
      <patternFill patternType="solid">
        <fgColor rgb="FFFFFF87"/>
        <bgColor indexed="64"/>
      </patternFill>
    </fill>
    <fill>
      <patternFill patternType="solid">
        <fgColor rgb="FFFFFFFF"/>
        <bgColor rgb="FF000000"/>
      </patternFill>
    </fill>
  </fills>
  <borders count="2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bottom style="thin">
        <color auto="1"/>
      </bottom>
      <diagonal/>
    </border>
    <border>
      <left/>
      <right/>
      <top style="thin">
        <color auto="1"/>
      </top>
      <bottom style="medium">
        <color auto="1"/>
      </bottom>
      <diagonal/>
    </border>
    <border>
      <left style="dashed">
        <color auto="1"/>
      </left>
      <right style="dashed">
        <color auto="1"/>
      </right>
      <top style="dashed">
        <color auto="1"/>
      </top>
      <bottom style="dashed">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s>
  <cellStyleXfs count="2325">
    <xf numFmtId="0" fontId="0" fillId="0" borderId="0"/>
    <xf numFmtId="0" fontId="9" fillId="0" borderId="0"/>
    <xf numFmtId="0" fontId="8" fillId="0" borderId="0"/>
    <xf numFmtId="0" fontId="8" fillId="0" borderId="0"/>
    <xf numFmtId="0" fontId="1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cellStyleXfs>
  <cellXfs count="221">
    <xf numFmtId="0" fontId="0" fillId="0" borderId="0" xfId="0"/>
    <xf numFmtId="0" fontId="34" fillId="4" borderId="10" xfId="0" applyFont="1" applyFill="1" applyBorder="1" applyAlignment="1" applyProtection="1">
      <alignment horizontal="center" vertical="center"/>
      <protection locked="0"/>
    </xf>
    <xf numFmtId="0" fontId="34" fillId="4" borderId="12" xfId="0" applyFont="1" applyFill="1" applyBorder="1" applyAlignment="1" applyProtection="1">
      <alignment horizontal="center" vertical="center"/>
      <protection locked="0"/>
    </xf>
    <xf numFmtId="0" fontId="34" fillId="4" borderId="11" xfId="0" applyFont="1" applyFill="1" applyBorder="1" applyAlignment="1" applyProtection="1">
      <alignment horizontal="center" vertical="center"/>
      <protection locked="0"/>
    </xf>
    <xf numFmtId="0" fontId="28" fillId="5" borderId="1" xfId="4" applyFont="1" applyFill="1" applyBorder="1" applyAlignment="1" applyProtection="1">
      <alignment horizontal="center" vertical="center" wrapText="1"/>
      <protection locked="0"/>
    </xf>
    <xf numFmtId="0" fontId="41" fillId="0" borderId="0" xfId="4" applyFont="1" applyAlignment="1" applyProtection="1">
      <alignment horizontal="center" vertical="center" wrapText="1"/>
      <protection locked="0" hidden="1"/>
    </xf>
    <xf numFmtId="0" fontId="12" fillId="0" borderId="0" xfId="4" applyFont="1" applyAlignment="1" applyProtection="1">
      <alignment horizontal="center" vertical="center" wrapText="1"/>
      <protection locked="0" hidden="1"/>
    </xf>
    <xf numFmtId="0" fontId="6" fillId="0" borderId="0" xfId="4" applyFont="1" applyProtection="1">
      <protection locked="0" hidden="1"/>
    </xf>
    <xf numFmtId="0" fontId="22" fillId="2" borderId="0" xfId="0" applyFont="1" applyFill="1" applyAlignment="1" applyProtection="1">
      <alignment horizontal="center" vertical="top" wrapText="1"/>
      <protection hidden="1"/>
    </xf>
    <xf numFmtId="0" fontId="27" fillId="2" borderId="0" xfId="0" applyFont="1" applyFill="1" applyAlignment="1" applyProtection="1">
      <alignment horizontal="center" vertical="center"/>
      <protection hidden="1"/>
    </xf>
    <xf numFmtId="0" fontId="23" fillId="2" borderId="0" xfId="0" applyFont="1" applyFill="1" applyAlignment="1" applyProtection="1">
      <alignment horizontal="center" vertical="center" wrapText="1"/>
      <protection hidden="1"/>
    </xf>
    <xf numFmtId="0" fontId="23" fillId="2" borderId="0" xfId="0" applyFont="1" applyFill="1" applyAlignment="1" applyProtection="1">
      <alignment horizontal="center" vertical="center"/>
      <protection hidden="1"/>
    </xf>
    <xf numFmtId="0" fontId="36" fillId="2" borderId="0" xfId="0" applyFont="1" applyFill="1" applyAlignment="1" applyProtection="1">
      <alignment horizontal="center" vertical="center" wrapText="1"/>
      <protection hidden="1"/>
    </xf>
    <xf numFmtId="0" fontId="25" fillId="2" borderId="0" xfId="0" applyFont="1" applyFill="1" applyAlignment="1" applyProtection="1">
      <alignment vertical="center" wrapText="1"/>
      <protection hidden="1"/>
    </xf>
    <xf numFmtId="0" fontId="37" fillId="2" borderId="0" xfId="0" applyFont="1" applyFill="1" applyAlignment="1" applyProtection="1">
      <alignment horizontal="center" vertical="center" wrapText="1"/>
      <protection hidden="1"/>
    </xf>
    <xf numFmtId="0" fontId="16" fillId="2" borderId="16" xfId="0" applyFont="1" applyFill="1" applyBorder="1" applyAlignment="1" applyProtection="1">
      <alignment horizontal="center" vertical="center" wrapText="1"/>
      <protection hidden="1"/>
    </xf>
    <xf numFmtId="0" fontId="4" fillId="2" borderId="0" xfId="0" applyFont="1" applyFill="1" applyAlignment="1" applyProtection="1">
      <alignment vertical="center"/>
      <protection hidden="1"/>
    </xf>
    <xf numFmtId="0" fontId="4" fillId="2" borderId="0" xfId="0" applyFont="1" applyFill="1" applyAlignment="1" applyProtection="1">
      <alignment horizontal="center" vertical="center" wrapText="1"/>
      <protection hidden="1"/>
    </xf>
    <xf numFmtId="0" fontId="17" fillId="2" borderId="0" xfId="0" applyFont="1" applyFill="1" applyAlignment="1" applyProtection="1">
      <alignment wrapText="1"/>
      <protection hidden="1"/>
    </xf>
    <xf numFmtId="0" fontId="23" fillId="2" borderId="0" xfId="0" applyFont="1" applyFill="1" applyAlignment="1" applyProtection="1">
      <alignment horizontal="center" wrapText="1"/>
      <protection hidden="1"/>
    </xf>
    <xf numFmtId="0" fontId="31" fillId="2" borderId="13" xfId="4" applyFont="1" applyFill="1" applyBorder="1" applyAlignment="1" applyProtection="1">
      <alignment horizontal="center" vertical="center" wrapText="1"/>
      <protection hidden="1"/>
    </xf>
    <xf numFmtId="0" fontId="31" fillId="2" borderId="14" xfId="4" applyFont="1" applyFill="1" applyBorder="1" applyAlignment="1" applyProtection="1">
      <alignment horizontal="center" vertical="center" wrapText="1"/>
      <protection hidden="1"/>
    </xf>
    <xf numFmtId="0" fontId="31" fillId="2" borderId="15" xfId="4" applyFont="1" applyFill="1" applyBorder="1" applyAlignment="1" applyProtection="1">
      <alignment horizontal="center" vertical="center" wrapText="1"/>
      <protection hidden="1"/>
    </xf>
    <xf numFmtId="0" fontId="31" fillId="2" borderId="2" xfId="4" applyFont="1" applyFill="1" applyBorder="1" applyAlignment="1" applyProtection="1">
      <alignment horizontal="center" vertical="center" wrapText="1"/>
      <protection hidden="1"/>
    </xf>
    <xf numFmtId="0" fontId="31" fillId="2" borderId="1" xfId="4" applyFont="1" applyFill="1" applyBorder="1" applyAlignment="1" applyProtection="1">
      <alignment horizontal="center" vertical="center" wrapText="1"/>
      <protection hidden="1"/>
    </xf>
    <xf numFmtId="0" fontId="31" fillId="2" borderId="3" xfId="4" applyFont="1" applyFill="1" applyBorder="1" applyAlignment="1" applyProtection="1">
      <alignment horizontal="center" vertical="center" wrapText="1"/>
      <protection hidden="1"/>
    </xf>
    <xf numFmtId="0" fontId="31" fillId="2" borderId="4" xfId="4" applyFont="1" applyFill="1" applyBorder="1" applyAlignment="1" applyProtection="1">
      <alignment horizontal="center" vertical="center" wrapText="1"/>
      <protection hidden="1"/>
    </xf>
    <xf numFmtId="0" fontId="31" fillId="2" borderId="5" xfId="4" applyFont="1" applyFill="1" applyBorder="1" applyAlignment="1" applyProtection="1">
      <alignment horizontal="center" vertical="center" wrapText="1"/>
      <protection hidden="1"/>
    </xf>
    <xf numFmtId="0" fontId="31" fillId="2" borderId="6" xfId="4" applyFont="1" applyFill="1" applyBorder="1" applyAlignment="1" applyProtection="1">
      <alignment horizontal="center" vertical="center" wrapText="1"/>
      <protection hidden="1"/>
    </xf>
    <xf numFmtId="0" fontId="4" fillId="2" borderId="0" xfId="0" applyFont="1" applyFill="1" applyAlignment="1" applyProtection="1">
      <alignment horizontal="left" vertical="center" wrapText="1"/>
      <protection hidden="1"/>
    </xf>
    <xf numFmtId="0" fontId="24" fillId="2" borderId="0" xfId="0" applyFont="1" applyFill="1" applyAlignment="1" applyProtection="1">
      <alignment horizontal="center" vertical="center" wrapText="1"/>
      <protection hidden="1"/>
    </xf>
    <xf numFmtId="0" fontId="25" fillId="2" borderId="0" xfId="0" applyFont="1" applyFill="1" applyAlignment="1" applyProtection="1">
      <alignment horizontal="center" vertical="center" wrapText="1"/>
      <protection hidden="1"/>
    </xf>
    <xf numFmtId="0" fontId="24" fillId="2" borderId="0" xfId="0" applyFont="1" applyFill="1" applyAlignment="1" applyProtection="1">
      <alignment horizontal="center" vertical="center"/>
      <protection hidden="1"/>
    </xf>
    <xf numFmtId="0" fontId="25" fillId="2" borderId="17" xfId="0" applyFont="1" applyFill="1" applyBorder="1" applyAlignment="1" applyProtection="1">
      <alignment horizontal="left" vertical="center" wrapText="1"/>
      <protection hidden="1"/>
    </xf>
    <xf numFmtId="0" fontId="24" fillId="0" borderId="0" xfId="0" applyFont="1" applyAlignment="1" applyProtection="1">
      <alignment horizontal="center" vertical="center"/>
      <protection hidden="1"/>
    </xf>
    <xf numFmtId="0" fontId="25" fillId="2" borderId="0" xfId="0" applyFont="1" applyFill="1" applyAlignment="1" applyProtection="1">
      <alignment horizontal="left" vertical="center" wrapText="1"/>
      <protection hidden="1"/>
    </xf>
    <xf numFmtId="0" fontId="4" fillId="2" borderId="0" xfId="4" applyFont="1" applyFill="1" applyAlignment="1" applyProtection="1">
      <alignment vertical="center" wrapText="1"/>
      <protection hidden="1"/>
    </xf>
    <xf numFmtId="0" fontId="12" fillId="2" borderId="13" xfId="4" applyFont="1" applyFill="1" applyBorder="1" applyAlignment="1" applyProtection="1">
      <alignment horizontal="center" vertical="center" wrapText="1"/>
      <protection locked="0" hidden="1"/>
    </xf>
    <xf numFmtId="0" fontId="12" fillId="2" borderId="14" xfId="4" applyFont="1" applyFill="1" applyBorder="1" applyAlignment="1" applyProtection="1">
      <alignment horizontal="center" vertical="center" wrapText="1"/>
      <protection locked="0" hidden="1"/>
    </xf>
    <xf numFmtId="0" fontId="12" fillId="2" borderId="15" xfId="4" applyFont="1" applyFill="1" applyBorder="1" applyAlignment="1" applyProtection="1">
      <alignment horizontal="center" vertical="center" wrapText="1"/>
      <protection locked="0" hidden="1"/>
    </xf>
    <xf numFmtId="0" fontId="12" fillId="2" borderId="0" xfId="4" applyFont="1" applyFill="1" applyAlignment="1" applyProtection="1">
      <alignment horizontal="center" vertical="center" wrapText="1"/>
      <protection locked="0" hidden="1"/>
    </xf>
    <xf numFmtId="0" fontId="12" fillId="2" borderId="7" xfId="4" applyFont="1" applyFill="1" applyBorder="1" applyAlignment="1" applyProtection="1">
      <alignment horizontal="center" vertical="center" wrapText="1"/>
      <protection locked="0" hidden="1"/>
    </xf>
    <xf numFmtId="0" fontId="12" fillId="2" borderId="8" xfId="4" applyFont="1" applyFill="1" applyBorder="1" applyAlignment="1" applyProtection="1">
      <alignment horizontal="center" vertical="center" wrapText="1"/>
      <protection locked="0" hidden="1"/>
    </xf>
    <xf numFmtId="0" fontId="12" fillId="2" borderId="9" xfId="4" applyFont="1" applyFill="1" applyBorder="1" applyAlignment="1" applyProtection="1">
      <alignment horizontal="center" vertical="center" wrapText="1"/>
      <protection locked="0" hidden="1"/>
    </xf>
    <xf numFmtId="0" fontId="12" fillId="2" borderId="2" xfId="4" applyFont="1" applyFill="1" applyBorder="1" applyAlignment="1" applyProtection="1">
      <alignment horizontal="center" vertical="center" wrapText="1"/>
      <protection locked="0" hidden="1"/>
    </xf>
    <xf numFmtId="0" fontId="12" fillId="2" borderId="1" xfId="4" applyFont="1" applyFill="1" applyBorder="1" applyAlignment="1" applyProtection="1">
      <alignment horizontal="center" vertical="center" wrapText="1"/>
      <protection locked="0" hidden="1"/>
    </xf>
    <xf numFmtId="0" fontId="12" fillId="2" borderId="3" xfId="4" applyFont="1" applyFill="1" applyBorder="1" applyAlignment="1" applyProtection="1">
      <alignment horizontal="center" vertical="center" wrapText="1"/>
      <protection locked="0" hidden="1"/>
    </xf>
    <xf numFmtId="0" fontId="12" fillId="2" borderId="4" xfId="4" applyFont="1" applyFill="1" applyBorder="1" applyAlignment="1" applyProtection="1">
      <alignment horizontal="center" vertical="center" wrapText="1"/>
      <protection locked="0" hidden="1"/>
    </xf>
    <xf numFmtId="0" fontId="12" fillId="2" borderId="5" xfId="4" applyFont="1" applyFill="1" applyBorder="1" applyAlignment="1" applyProtection="1">
      <alignment horizontal="center" vertical="center" wrapText="1"/>
      <protection locked="0" hidden="1"/>
    </xf>
    <xf numFmtId="0" fontId="12" fillId="2" borderId="6" xfId="4" applyFont="1" applyFill="1" applyBorder="1" applyAlignment="1" applyProtection="1">
      <alignment horizontal="center" vertical="center" wrapText="1"/>
      <protection locked="0" hidden="1"/>
    </xf>
    <xf numFmtId="0" fontId="21" fillId="0" borderId="0" xfId="4" applyFont="1" applyAlignment="1" applyProtection="1">
      <alignment wrapText="1"/>
      <protection locked="0" hidden="1"/>
    </xf>
    <xf numFmtId="0" fontId="6" fillId="0" borderId="0" xfId="4" applyFont="1" applyAlignment="1" applyProtection="1">
      <alignment wrapText="1"/>
      <protection locked="0" hidden="1"/>
    </xf>
    <xf numFmtId="0" fontId="38" fillId="2" borderId="0" xfId="0" applyFont="1" applyFill="1" applyAlignment="1" applyProtection="1">
      <alignment horizontal="center" vertical="center"/>
      <protection hidden="1"/>
    </xf>
    <xf numFmtId="0" fontId="39" fillId="2" borderId="0" xfId="0" applyFont="1" applyFill="1" applyAlignment="1" applyProtection="1">
      <alignment horizontal="center" vertical="center"/>
      <protection hidden="1"/>
    </xf>
    <xf numFmtId="0" fontId="40" fillId="2" borderId="0" xfId="0" applyFont="1" applyFill="1" applyAlignment="1" applyProtection="1">
      <alignment horizontal="center" vertical="center"/>
      <protection hidden="1"/>
    </xf>
    <xf numFmtId="0" fontId="38" fillId="2" borderId="0" xfId="0" applyFont="1" applyFill="1" applyProtection="1">
      <protection hidden="1"/>
    </xf>
    <xf numFmtId="0" fontId="40" fillId="2" borderId="0" xfId="0" applyFont="1" applyFill="1" applyProtection="1">
      <protection hidden="1"/>
    </xf>
    <xf numFmtId="0" fontId="16" fillId="2" borderId="0" xfId="0" applyFont="1" applyFill="1" applyAlignment="1" applyProtection="1">
      <alignment horizontal="center" vertical="center" wrapText="1"/>
      <protection hidden="1"/>
    </xf>
    <xf numFmtId="0" fontId="13" fillId="2" borderId="0" xfId="0" applyFont="1" applyFill="1" applyAlignment="1" applyProtection="1">
      <alignment horizontal="center" vertical="center"/>
      <protection hidden="1"/>
    </xf>
    <xf numFmtId="0" fontId="25" fillId="2" borderId="16" xfId="0" applyFont="1" applyFill="1" applyBorder="1" applyAlignment="1" applyProtection="1">
      <alignment horizontal="center" vertical="center" wrapText="1"/>
      <protection hidden="1"/>
    </xf>
    <xf numFmtId="0" fontId="4" fillId="2" borderId="0" xfId="4" applyFont="1" applyFill="1" applyAlignment="1" applyProtection="1">
      <alignment horizontal="center" vertical="center"/>
      <protection hidden="1"/>
    </xf>
    <xf numFmtId="0" fontId="44" fillId="2" borderId="0" xfId="0" applyFont="1" applyFill="1" applyAlignment="1" applyProtection="1">
      <alignment horizontal="center" vertical="center"/>
      <protection hidden="1"/>
    </xf>
    <xf numFmtId="0" fontId="46" fillId="2"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6" fillId="2" borderId="0" xfId="0" applyFont="1" applyFill="1" applyAlignment="1" applyProtection="1">
      <alignment horizontal="center" vertical="center" wrapText="1"/>
      <protection hidden="1"/>
    </xf>
    <xf numFmtId="0" fontId="43" fillId="2" borderId="0" xfId="0" applyFont="1" applyFill="1" applyAlignment="1" applyProtection="1">
      <alignment vertical="center" wrapText="1"/>
      <protection hidden="1"/>
    </xf>
    <xf numFmtId="0" fontId="44" fillId="2" borderId="0" xfId="0" applyFont="1" applyFill="1" applyAlignment="1" applyProtection="1">
      <alignment horizontal="center" vertical="center" wrapText="1"/>
      <protection hidden="1"/>
    </xf>
    <xf numFmtId="0" fontId="45" fillId="2" borderId="0" xfId="0" applyFont="1" applyFill="1" applyAlignment="1" applyProtection="1">
      <alignment vertical="center" wrapText="1"/>
      <protection hidden="1"/>
    </xf>
    <xf numFmtId="0" fontId="47" fillId="2" borderId="0" xfId="0" applyFont="1" applyFill="1" applyAlignment="1" applyProtection="1">
      <alignment horizontal="center" vertical="center" wrapText="1"/>
      <protection hidden="1"/>
    </xf>
    <xf numFmtId="0" fontId="42" fillId="2" borderId="0" xfId="0" applyFont="1" applyFill="1" applyAlignment="1" applyProtection="1">
      <alignment vertical="top" wrapText="1"/>
      <protection hidden="1"/>
    </xf>
    <xf numFmtId="0" fontId="46" fillId="2" borderId="0" xfId="0" applyFont="1" applyFill="1" applyAlignment="1" applyProtection="1">
      <alignment vertical="center" wrapText="1"/>
      <protection hidden="1"/>
    </xf>
    <xf numFmtId="0" fontId="42" fillId="2" borderId="0" xfId="0" applyFont="1" applyFill="1" applyAlignment="1" applyProtection="1">
      <alignment vertical="center" wrapText="1"/>
      <protection hidden="1"/>
    </xf>
    <xf numFmtId="0" fontId="46" fillId="2" borderId="0" xfId="0" applyFont="1" applyFill="1" applyAlignment="1" applyProtection="1">
      <alignment horizontal="center" wrapText="1"/>
      <protection hidden="1"/>
    </xf>
    <xf numFmtId="0" fontId="42" fillId="2" borderId="0" xfId="0" applyFont="1" applyFill="1" applyAlignment="1" applyProtection="1">
      <alignment horizontal="center" vertical="center" wrapText="1"/>
      <protection hidden="1"/>
    </xf>
    <xf numFmtId="0" fontId="42" fillId="2" borderId="0" xfId="0" applyFont="1" applyFill="1" applyAlignment="1" applyProtection="1">
      <alignment wrapText="1"/>
      <protection hidden="1"/>
    </xf>
    <xf numFmtId="0" fontId="42" fillId="2" borderId="0" xfId="0" applyFont="1" applyFill="1" applyAlignment="1" applyProtection="1">
      <alignment horizontal="center" wrapText="1"/>
      <protection hidden="1"/>
    </xf>
    <xf numFmtId="0" fontId="42" fillId="2" borderId="0" xfId="4" applyFont="1" applyFill="1" applyAlignment="1" applyProtection="1">
      <alignment vertical="center" wrapText="1"/>
      <protection hidden="1"/>
    </xf>
    <xf numFmtId="0" fontId="42" fillId="2" borderId="0" xfId="4" applyFont="1" applyFill="1" applyAlignment="1" applyProtection="1">
      <alignment vertical="top" wrapText="1"/>
      <protection hidden="1"/>
    </xf>
    <xf numFmtId="0" fontId="22" fillId="2" borderId="0" xfId="0" applyFont="1" applyFill="1" applyAlignment="1" applyProtection="1">
      <alignment horizontal="center" vertical="center" wrapText="1"/>
      <protection hidden="1"/>
    </xf>
    <xf numFmtId="0" fontId="22" fillId="2" borderId="0" xfId="0" applyFont="1" applyFill="1" applyAlignment="1" applyProtection="1">
      <alignment horizontal="center" wrapText="1"/>
      <protection hidden="1"/>
    </xf>
    <xf numFmtId="0" fontId="25" fillId="3" borderId="1" xfId="0" applyFont="1" applyFill="1" applyBorder="1" applyAlignment="1" applyProtection="1">
      <alignment horizontal="center" vertical="center"/>
      <protection locked="0"/>
    </xf>
    <xf numFmtId="0" fontId="22" fillId="6" borderId="0" xfId="0" applyFont="1" applyFill="1" applyAlignment="1" applyProtection="1">
      <alignment horizontal="center" vertical="top" wrapText="1"/>
      <protection hidden="1"/>
    </xf>
    <xf numFmtId="0" fontId="22" fillId="6" borderId="0" xfId="0" applyFont="1" applyFill="1" applyAlignment="1" applyProtection="1">
      <alignment horizontal="center" wrapText="1"/>
      <protection hidden="1"/>
    </xf>
    <xf numFmtId="0" fontId="22" fillId="6" borderId="0" xfId="0" applyFont="1" applyFill="1" applyAlignment="1" applyProtection="1">
      <alignment horizontal="center" vertical="center" wrapText="1"/>
      <protection hidden="1"/>
    </xf>
    <xf numFmtId="0" fontId="0" fillId="2" borderId="0" xfId="0" applyFill="1" applyProtection="1">
      <protection locked="0" hidden="1"/>
    </xf>
    <xf numFmtId="0" fontId="30" fillId="2" borderId="0" xfId="0" applyFont="1" applyFill="1" applyProtection="1">
      <protection locked="0" hidden="1"/>
    </xf>
    <xf numFmtId="0" fontId="0" fillId="2" borderId="0" xfId="0" applyFill="1" applyProtection="1">
      <protection hidden="1"/>
    </xf>
    <xf numFmtId="0" fontId="24" fillId="2" borderId="1" xfId="0" applyFont="1" applyFill="1" applyBorder="1" applyAlignment="1" applyProtection="1">
      <alignment horizontal="center" vertical="center" wrapText="1"/>
      <protection hidden="1"/>
    </xf>
    <xf numFmtId="0" fontId="42" fillId="2" borderId="0" xfId="0" applyFont="1" applyFill="1" applyAlignment="1" applyProtection="1">
      <alignment vertical="center"/>
      <protection hidden="1"/>
    </xf>
    <xf numFmtId="0" fontId="20" fillId="2" borderId="0" xfId="4" applyFont="1" applyFill="1" applyAlignment="1" applyProtection="1">
      <alignment horizontal="center" wrapText="1"/>
      <protection locked="0" hidden="1"/>
    </xf>
    <xf numFmtId="0" fontId="48" fillId="2" borderId="0" xfId="4" applyFont="1" applyFill="1" applyAlignment="1" applyProtection="1">
      <alignment horizontal="center" vertical="center"/>
      <protection locked="0" hidden="1"/>
    </xf>
    <xf numFmtId="0" fontId="48" fillId="0" borderId="0" xfId="4" applyFont="1" applyAlignment="1" applyProtection="1">
      <alignment horizontal="center" vertical="center"/>
      <protection locked="0" hidden="1"/>
    </xf>
    <xf numFmtId="0" fontId="38" fillId="2" borderId="0" xfId="4" applyFont="1" applyFill="1" applyAlignment="1" applyProtection="1">
      <alignment vertical="center"/>
      <protection hidden="1"/>
    </xf>
    <xf numFmtId="0" fontId="38" fillId="2" borderId="0" xfId="4" applyFont="1" applyFill="1" applyAlignment="1" applyProtection="1">
      <alignment horizontal="center" vertical="center"/>
      <protection hidden="1"/>
    </xf>
    <xf numFmtId="0" fontId="38" fillId="2" borderId="0" xfId="4" applyFont="1" applyFill="1" applyAlignment="1" applyProtection="1">
      <alignment vertical="center" wrapText="1"/>
      <protection hidden="1"/>
    </xf>
    <xf numFmtId="0" fontId="38" fillId="2" borderId="0" xfId="4" applyFont="1" applyFill="1" applyAlignment="1" applyProtection="1">
      <alignment horizontal="center" vertical="center" wrapText="1"/>
      <protection hidden="1"/>
    </xf>
    <xf numFmtId="0" fontId="24" fillId="2" borderId="0" xfId="0" applyFont="1" applyFill="1" applyAlignment="1" applyProtection="1">
      <alignment vertical="top" wrapText="1"/>
      <protection hidden="1"/>
    </xf>
    <xf numFmtId="0" fontId="42" fillId="2" borderId="0" xfId="4" applyFont="1" applyFill="1" applyAlignment="1" applyProtection="1">
      <alignment horizontal="center"/>
      <protection locked="0" hidden="1"/>
    </xf>
    <xf numFmtId="0" fontId="20" fillId="0" borderId="0" xfId="4" applyFont="1" applyAlignment="1" applyProtection="1">
      <alignment horizontal="center" wrapText="1"/>
      <protection locked="0" hidden="1"/>
    </xf>
    <xf numFmtId="0" fontId="19" fillId="2" borderId="0" xfId="4" applyFont="1" applyFill="1" applyAlignment="1" applyProtection="1">
      <alignment horizontal="center" vertical="center"/>
      <protection locked="0" hidden="1"/>
    </xf>
    <xf numFmtId="0" fontId="49" fillId="2" borderId="0" xfId="4" applyFont="1" applyFill="1" applyAlignment="1" applyProtection="1">
      <alignment horizontal="center"/>
      <protection locked="0" hidden="1"/>
    </xf>
    <xf numFmtId="0" fontId="49" fillId="0" borderId="0" xfId="4" applyFont="1" applyAlignment="1" applyProtection="1">
      <alignment horizontal="center"/>
      <protection locked="0" hidden="1"/>
    </xf>
    <xf numFmtId="0" fontId="49" fillId="2" borderId="0" xfId="4" applyFont="1" applyFill="1" applyAlignment="1" applyProtection="1">
      <alignment horizontal="left"/>
      <protection locked="0" hidden="1"/>
    </xf>
    <xf numFmtId="0" fontId="49" fillId="2" borderId="0" xfId="4" applyFont="1" applyFill="1" applyAlignment="1" applyProtection="1">
      <alignment horizontal="right"/>
      <protection locked="0" hidden="1"/>
    </xf>
    <xf numFmtId="0" fontId="50" fillId="2" borderId="0" xfId="4" applyFont="1" applyFill="1" applyAlignment="1" applyProtection="1">
      <alignment horizontal="right" wrapText="1"/>
      <protection locked="0" hidden="1"/>
    </xf>
    <xf numFmtId="0" fontId="50" fillId="2" borderId="0" xfId="4" applyFont="1" applyFill="1" applyAlignment="1" applyProtection="1">
      <alignment horizontal="left" wrapText="1"/>
      <protection locked="0" hidden="1"/>
    </xf>
    <xf numFmtId="0" fontId="49" fillId="2" borderId="0" xfId="4" applyFont="1" applyFill="1" applyAlignment="1" applyProtection="1">
      <alignment horizontal="left" vertical="top"/>
      <protection locked="0" hidden="1"/>
    </xf>
    <xf numFmtId="0" fontId="19" fillId="2" borderId="0" xfId="4" applyFont="1" applyFill="1" applyAlignment="1" applyProtection="1">
      <alignment vertical="top"/>
      <protection locked="0" hidden="1"/>
    </xf>
    <xf numFmtId="0" fontId="19" fillId="2" borderId="0" xfId="4" applyFont="1" applyFill="1" applyAlignment="1" applyProtection="1">
      <alignment horizontal="center" vertical="top"/>
      <protection locked="0" hidden="1"/>
    </xf>
    <xf numFmtId="0" fontId="49" fillId="2" borderId="0" xfId="4" applyFont="1" applyFill="1" applyAlignment="1" applyProtection="1">
      <alignment vertical="top"/>
      <protection locked="0" hidden="1"/>
    </xf>
    <xf numFmtId="0" fontId="19" fillId="0" borderId="0" xfId="4" applyFont="1" applyAlignment="1" applyProtection="1">
      <alignment vertical="top"/>
      <protection locked="0" hidden="1"/>
    </xf>
    <xf numFmtId="0" fontId="49" fillId="2" borderId="0" xfId="4" applyFont="1" applyFill="1" applyAlignment="1" applyProtection="1">
      <alignment horizontal="center" vertical="center"/>
      <protection locked="0" hidden="1"/>
    </xf>
    <xf numFmtId="0" fontId="3" fillId="2" borderId="0" xfId="4" applyFont="1" applyFill="1" applyAlignment="1" applyProtection="1">
      <alignment horizontal="center" vertical="center"/>
      <protection locked="0" hidden="1"/>
    </xf>
    <xf numFmtId="0" fontId="3" fillId="0" borderId="0" xfId="4" applyFont="1" applyAlignment="1" applyProtection="1">
      <alignment horizontal="center" vertical="center"/>
      <protection locked="0" hidden="1"/>
    </xf>
    <xf numFmtId="0" fontId="51" fillId="2" borderId="0" xfId="4" applyFont="1" applyFill="1" applyAlignment="1" applyProtection="1">
      <alignment horizontal="center"/>
      <protection hidden="1"/>
    </xf>
    <xf numFmtId="0" fontId="16" fillId="2" borderId="16" xfId="0" applyFont="1" applyFill="1" applyBorder="1" applyAlignment="1">
      <alignment horizontal="center" vertical="center" wrapText="1"/>
    </xf>
    <xf numFmtId="0" fontId="50" fillId="2" borderId="0" xfId="4" applyFont="1" applyFill="1" applyAlignment="1" applyProtection="1">
      <alignment horizontal="left" vertical="top" wrapText="1"/>
      <protection locked="0" hidden="1"/>
    </xf>
    <xf numFmtId="0" fontId="20" fillId="2" borderId="0" xfId="4" applyFont="1" applyFill="1" applyAlignment="1" applyProtection="1">
      <alignment vertical="top" wrapText="1"/>
      <protection locked="0" hidden="1"/>
    </xf>
    <xf numFmtId="0" fontId="20" fillId="0" borderId="0" xfId="4" applyFont="1" applyAlignment="1" applyProtection="1">
      <alignment vertical="top" wrapText="1"/>
      <protection locked="0" hidden="1"/>
    </xf>
    <xf numFmtId="0" fontId="50" fillId="2" borderId="0" xfId="4" applyFont="1" applyFill="1" applyAlignment="1" applyProtection="1">
      <alignment vertical="top" wrapText="1"/>
      <protection locked="0" hidden="1"/>
    </xf>
    <xf numFmtId="0" fontId="50" fillId="2" borderId="0" xfId="4" applyFont="1" applyFill="1" applyAlignment="1" applyProtection="1">
      <alignment horizontal="center" vertical="center" wrapText="1"/>
      <protection locked="0" hidden="1"/>
    </xf>
    <xf numFmtId="0" fontId="5" fillId="2" borderId="0" xfId="4" applyFont="1" applyFill="1" applyAlignment="1" applyProtection="1">
      <alignment horizontal="center" vertical="center"/>
      <protection locked="0" hidden="1"/>
    </xf>
    <xf numFmtId="0" fontId="20" fillId="2" borderId="0" xfId="4" applyFont="1" applyFill="1" applyAlignment="1" applyProtection="1">
      <alignment horizontal="center" vertical="center" wrapText="1"/>
      <protection locked="0" hidden="1"/>
    </xf>
    <xf numFmtId="0" fontId="5" fillId="0" borderId="0" xfId="4" applyFont="1" applyAlignment="1" applyProtection="1">
      <alignment horizontal="center" vertical="center"/>
      <protection locked="0" hidden="1"/>
    </xf>
    <xf numFmtId="0" fontId="16" fillId="2" borderId="16" xfId="0" applyFont="1" applyFill="1" applyBorder="1" applyAlignment="1" applyProtection="1">
      <alignment horizontal="right" vertical="center" wrapText="1"/>
      <protection hidden="1"/>
    </xf>
    <xf numFmtId="0" fontId="55" fillId="2" borderId="0" xfId="4" applyFont="1" applyFill="1" applyAlignment="1" applyProtection="1">
      <alignment horizontal="center" vertical="center"/>
      <protection locked="0" hidden="1"/>
    </xf>
    <xf numFmtId="0" fontId="55" fillId="0" borderId="0" xfId="4" applyFont="1" applyAlignment="1" applyProtection="1">
      <alignment horizontal="center" vertical="center"/>
      <protection locked="0" hidden="1"/>
    </xf>
    <xf numFmtId="0" fontId="54" fillId="2" borderId="0" xfId="4" applyFont="1" applyFill="1" applyAlignment="1" applyProtection="1">
      <alignment horizontal="left" vertical="center"/>
      <protection locked="0" hidden="1"/>
    </xf>
    <xf numFmtId="0" fontId="29" fillId="2" borderId="0" xfId="4" applyFont="1" applyFill="1" applyAlignment="1" applyProtection="1">
      <alignment vertical="center"/>
      <protection locked="0" hidden="1"/>
    </xf>
    <xf numFmtId="0" fontId="29" fillId="2" borderId="0" xfId="4" applyFont="1" applyFill="1" applyAlignment="1" applyProtection="1">
      <alignment horizontal="center" vertical="center"/>
      <protection locked="0" hidden="1"/>
    </xf>
    <xf numFmtId="0" fontId="54" fillId="2" borderId="0" xfId="4" applyFont="1" applyFill="1" applyAlignment="1" applyProtection="1">
      <alignment vertical="center"/>
      <protection locked="0" hidden="1"/>
    </xf>
    <xf numFmtId="0" fontId="29" fillId="0" borderId="0" xfId="4" applyFont="1" applyAlignment="1" applyProtection="1">
      <alignment vertical="center"/>
      <protection locked="0" hidden="1"/>
    </xf>
    <xf numFmtId="0" fontId="56" fillId="2" borderId="0" xfId="0" applyFont="1" applyFill="1" applyProtection="1">
      <protection locked="0" hidden="1"/>
    </xf>
    <xf numFmtId="0" fontId="11" fillId="2" borderId="10" xfId="4" applyFont="1" applyFill="1" applyBorder="1" applyAlignment="1" applyProtection="1">
      <alignment horizontal="center" vertical="center"/>
      <protection locked="0" hidden="1"/>
    </xf>
    <xf numFmtId="0" fontId="11" fillId="2" borderId="12" xfId="4" applyFont="1" applyFill="1" applyBorder="1" applyAlignment="1" applyProtection="1">
      <alignment horizontal="center" vertical="center"/>
      <protection locked="0" hidden="1"/>
    </xf>
    <xf numFmtId="0" fontId="11" fillId="2" borderId="11" xfId="4" applyFont="1" applyFill="1" applyBorder="1" applyAlignment="1" applyProtection="1">
      <alignment horizontal="center" vertical="center"/>
      <protection locked="0" hidden="1"/>
    </xf>
    <xf numFmtId="0" fontId="11" fillId="2" borderId="0" xfId="4" applyFont="1" applyFill="1" applyAlignment="1" applyProtection="1">
      <alignment horizontal="center" vertical="center"/>
      <protection locked="0" hidden="1"/>
    </xf>
    <xf numFmtId="0" fontId="11" fillId="0" borderId="0" xfId="4" applyFont="1" applyAlignment="1" applyProtection="1">
      <alignment vertical="center"/>
      <protection locked="0" hidden="1"/>
    </xf>
    <xf numFmtId="0" fontId="58" fillId="2" borderId="10" xfId="4" applyFont="1" applyFill="1" applyBorder="1" applyAlignment="1" applyProtection="1">
      <alignment horizontal="center" vertical="center"/>
      <protection locked="0" hidden="1"/>
    </xf>
    <xf numFmtId="0" fontId="58" fillId="2" borderId="12" xfId="4" applyFont="1" applyFill="1" applyBorder="1" applyAlignment="1" applyProtection="1">
      <alignment horizontal="center" vertical="center"/>
      <protection locked="0" hidden="1"/>
    </xf>
    <xf numFmtId="0" fontId="58" fillId="2" borderId="11" xfId="4" applyFont="1" applyFill="1" applyBorder="1" applyAlignment="1" applyProtection="1">
      <alignment horizontal="center" vertical="center"/>
      <protection locked="0" hidden="1"/>
    </xf>
    <xf numFmtId="0" fontId="58" fillId="2" borderId="0" xfId="4" applyFont="1" applyFill="1" applyAlignment="1" applyProtection="1">
      <alignment horizontal="center" vertical="center"/>
      <protection locked="0" hidden="1"/>
    </xf>
    <xf numFmtId="0" fontId="58" fillId="0" borderId="0" xfId="4" applyFont="1" applyAlignment="1" applyProtection="1">
      <alignment vertical="center"/>
      <protection locked="0" hidden="1"/>
    </xf>
    <xf numFmtId="0" fontId="20" fillId="2" borderId="0" xfId="4" applyFont="1" applyFill="1" applyAlignment="1" applyProtection="1">
      <alignment horizontal="center" vertical="center"/>
      <protection locked="0" hidden="1"/>
    </xf>
    <xf numFmtId="0" fontId="20" fillId="0" borderId="0" xfId="4" applyFont="1" applyAlignment="1" applyProtection="1">
      <alignment horizontal="center" vertical="center"/>
      <protection locked="0" hidden="1"/>
    </xf>
    <xf numFmtId="0" fontId="57" fillId="2" borderId="13" xfId="4" applyFont="1" applyFill="1" applyBorder="1" applyAlignment="1" applyProtection="1">
      <alignment horizontal="center" vertical="center" wrapText="1"/>
      <protection locked="0" hidden="1"/>
    </xf>
    <xf numFmtId="0" fontId="57" fillId="2" borderId="14" xfId="4" applyFont="1" applyFill="1" applyBorder="1" applyAlignment="1" applyProtection="1">
      <alignment horizontal="center" vertical="center" wrapText="1"/>
      <protection locked="0" hidden="1"/>
    </xf>
    <xf numFmtId="0" fontId="57" fillId="2" borderId="15" xfId="4" applyFont="1" applyFill="1" applyBorder="1" applyAlignment="1" applyProtection="1">
      <alignment horizontal="center" vertical="center" wrapText="1"/>
      <protection locked="0" hidden="1"/>
    </xf>
    <xf numFmtId="0" fontId="57" fillId="2" borderId="0" xfId="4" applyFont="1" applyFill="1" applyAlignment="1" applyProtection="1">
      <alignment horizontal="center" vertical="center" wrapText="1"/>
      <protection locked="0" hidden="1"/>
    </xf>
    <xf numFmtId="0" fontId="57" fillId="2" borderId="7" xfId="4" applyFont="1" applyFill="1" applyBorder="1" applyAlignment="1" applyProtection="1">
      <alignment horizontal="center" vertical="center" wrapText="1"/>
      <protection locked="0" hidden="1"/>
    </xf>
    <xf numFmtId="0" fontId="57" fillId="2" borderId="8" xfId="4" applyFont="1" applyFill="1" applyBorder="1" applyAlignment="1" applyProtection="1">
      <alignment horizontal="center" vertical="center" wrapText="1"/>
      <protection locked="0" hidden="1"/>
    </xf>
    <xf numFmtId="0" fontId="57" fillId="2" borderId="9" xfId="4" applyFont="1" applyFill="1" applyBorder="1" applyAlignment="1" applyProtection="1">
      <alignment horizontal="center" vertical="center" wrapText="1"/>
      <protection locked="0" hidden="1"/>
    </xf>
    <xf numFmtId="0" fontId="57" fillId="0" borderId="0" xfId="4" applyFont="1" applyAlignment="1" applyProtection="1">
      <alignment horizontal="center" vertical="center" wrapText="1"/>
      <protection locked="0" hidden="1"/>
    </xf>
    <xf numFmtId="0" fontId="57" fillId="2" borderId="2" xfId="4" applyFont="1" applyFill="1" applyBorder="1" applyAlignment="1" applyProtection="1">
      <alignment horizontal="center" vertical="center" wrapText="1"/>
      <protection locked="0" hidden="1"/>
    </xf>
    <xf numFmtId="0" fontId="57" fillId="2" borderId="1" xfId="4" applyFont="1" applyFill="1" applyBorder="1" applyAlignment="1" applyProtection="1">
      <alignment horizontal="center" vertical="center" wrapText="1"/>
      <protection locked="0" hidden="1"/>
    </xf>
    <xf numFmtId="0" fontId="57" fillId="2" borderId="3" xfId="4" applyFont="1" applyFill="1" applyBorder="1" applyAlignment="1" applyProtection="1">
      <alignment horizontal="center" vertical="center" wrapText="1"/>
      <protection locked="0" hidden="1"/>
    </xf>
    <xf numFmtId="0" fontId="57" fillId="2" borderId="4" xfId="4" applyFont="1" applyFill="1" applyBorder="1" applyAlignment="1" applyProtection="1">
      <alignment horizontal="center" vertical="center" wrapText="1"/>
      <protection locked="0" hidden="1"/>
    </xf>
    <xf numFmtId="0" fontId="57" fillId="2" borderId="5" xfId="4" applyFont="1" applyFill="1" applyBorder="1" applyAlignment="1" applyProtection="1">
      <alignment horizontal="center" vertical="center" wrapText="1"/>
      <protection locked="0" hidden="1"/>
    </xf>
    <xf numFmtId="0" fontId="57" fillId="2" borderId="6" xfId="4" applyFont="1" applyFill="1" applyBorder="1" applyAlignment="1" applyProtection="1">
      <alignment horizontal="center" vertical="center" wrapText="1"/>
      <protection locked="0" hidden="1"/>
    </xf>
    <xf numFmtId="0" fontId="59" fillId="2" borderId="1" xfId="4" applyFont="1" applyFill="1" applyBorder="1" applyAlignment="1" applyProtection="1">
      <alignment horizontal="center" vertical="center" wrapText="1"/>
      <protection locked="0" hidden="1"/>
    </xf>
    <xf numFmtId="0" fontId="60" fillId="2" borderId="0" xfId="4" applyFont="1" applyFill="1" applyAlignment="1" applyProtection="1">
      <alignment horizontal="center" vertical="center"/>
      <protection locked="0" hidden="1"/>
    </xf>
    <xf numFmtId="0" fontId="60" fillId="0" borderId="0" xfId="4" applyFont="1" applyAlignment="1" applyProtection="1">
      <alignment horizontal="center" vertical="center"/>
      <protection locked="0" hidden="1"/>
    </xf>
    <xf numFmtId="0" fontId="58" fillId="0" borderId="0" xfId="4" applyFont="1" applyAlignment="1" applyProtection="1">
      <alignment horizontal="center" vertical="center"/>
      <protection locked="0" hidden="1"/>
    </xf>
    <xf numFmtId="0" fontId="61" fillId="2" borderId="10" xfId="4" applyFont="1" applyFill="1" applyBorder="1" applyAlignment="1" applyProtection="1">
      <alignment horizontal="center" vertical="center" wrapText="1"/>
      <protection locked="0" hidden="1"/>
    </xf>
    <xf numFmtId="0" fontId="61" fillId="2" borderId="12" xfId="4" applyFont="1" applyFill="1" applyBorder="1" applyAlignment="1" applyProtection="1">
      <alignment horizontal="center" vertical="center" wrapText="1"/>
      <protection locked="0" hidden="1"/>
    </xf>
    <xf numFmtId="0" fontId="61" fillId="2" borderId="11" xfId="4" applyFont="1" applyFill="1" applyBorder="1" applyAlignment="1" applyProtection="1">
      <alignment horizontal="center" vertical="center" wrapText="1"/>
      <protection locked="0" hidden="1"/>
    </xf>
    <xf numFmtId="0" fontId="61" fillId="0" borderId="0" xfId="4" applyFont="1" applyAlignment="1" applyProtection="1">
      <alignment vertical="center" wrapText="1"/>
      <protection locked="0" hidden="1"/>
    </xf>
    <xf numFmtId="0" fontId="62" fillId="2" borderId="7" xfId="4" applyFont="1" applyFill="1" applyBorder="1" applyAlignment="1" applyProtection="1">
      <alignment horizontal="center" vertical="center" wrapText="1"/>
      <protection locked="0" hidden="1"/>
    </xf>
    <xf numFmtId="0" fontId="62" fillId="2" borderId="8" xfId="4" applyFont="1" applyFill="1" applyBorder="1" applyAlignment="1" applyProtection="1">
      <alignment horizontal="center" vertical="center" wrapText="1"/>
      <protection locked="0" hidden="1"/>
    </xf>
    <xf numFmtId="0" fontId="62" fillId="2" borderId="9" xfId="4" applyFont="1" applyFill="1" applyBorder="1" applyAlignment="1" applyProtection="1">
      <alignment horizontal="center" vertical="center" wrapText="1"/>
      <protection locked="0" hidden="1"/>
    </xf>
    <xf numFmtId="0" fontId="63" fillId="0" borderId="0" xfId="0" applyFont="1" applyAlignment="1" applyProtection="1">
      <alignment horizontal="center" vertical="center" wrapText="1"/>
      <protection locked="0" hidden="1"/>
    </xf>
    <xf numFmtId="0" fontId="62" fillId="0" borderId="0" xfId="4" applyFont="1" applyAlignment="1" applyProtection="1">
      <alignment horizontal="center" vertical="center" wrapText="1"/>
      <protection locked="0" hidden="1"/>
    </xf>
    <xf numFmtId="0" fontId="62" fillId="2" borderId="13" xfId="4" applyFont="1" applyFill="1" applyBorder="1" applyAlignment="1" applyProtection="1">
      <alignment horizontal="center" vertical="center" wrapText="1"/>
      <protection locked="0" hidden="1"/>
    </xf>
    <xf numFmtId="0" fontId="62" fillId="2" borderId="14" xfId="4" applyFont="1" applyFill="1" applyBorder="1" applyAlignment="1" applyProtection="1">
      <alignment horizontal="center" vertical="center" wrapText="1"/>
      <protection locked="0" hidden="1"/>
    </xf>
    <xf numFmtId="0" fontId="62" fillId="2" borderId="15" xfId="4" applyFont="1" applyFill="1" applyBorder="1" applyAlignment="1" applyProtection="1">
      <alignment horizontal="center" vertical="center" wrapText="1"/>
      <protection locked="0" hidden="1"/>
    </xf>
    <xf numFmtId="0" fontId="62" fillId="2" borderId="19" xfId="4" applyFont="1" applyFill="1" applyBorder="1" applyAlignment="1" applyProtection="1">
      <alignment horizontal="center" vertical="center" wrapText="1"/>
      <protection locked="0" hidden="1"/>
    </xf>
    <xf numFmtId="0" fontId="62" fillId="2" borderId="20" xfId="4" applyFont="1" applyFill="1" applyBorder="1" applyAlignment="1" applyProtection="1">
      <alignment horizontal="center" vertical="center" wrapText="1"/>
      <protection locked="0" hidden="1"/>
    </xf>
    <xf numFmtId="0" fontId="62" fillId="2" borderId="21" xfId="4" applyFont="1" applyFill="1" applyBorder="1" applyAlignment="1" applyProtection="1">
      <alignment horizontal="center" vertical="center" wrapText="1"/>
      <protection locked="0" hidden="1"/>
    </xf>
    <xf numFmtId="0" fontId="64" fillId="2" borderId="1" xfId="0" applyFont="1" applyFill="1" applyBorder="1" applyAlignment="1" applyProtection="1">
      <alignment horizontal="center" vertical="center" wrapText="1"/>
      <protection locked="0" hidden="1"/>
    </xf>
    <xf numFmtId="0" fontId="18" fillId="2" borderId="1" xfId="4" applyFont="1" applyFill="1" applyBorder="1" applyAlignment="1" applyProtection="1">
      <alignment horizontal="center" vertical="center" wrapText="1"/>
      <protection locked="0" hidden="1"/>
    </xf>
    <xf numFmtId="0" fontId="29" fillId="2" borderId="14" xfId="4" applyFont="1" applyFill="1" applyBorder="1" applyAlignment="1" applyProtection="1">
      <alignment horizontal="center" vertical="center" wrapText="1"/>
      <protection locked="0" hidden="1"/>
    </xf>
    <xf numFmtId="0" fontId="54" fillId="2" borderId="0" xfId="4" applyFont="1" applyFill="1" applyAlignment="1" applyProtection="1">
      <alignment horizontal="left"/>
      <protection locked="0" hidden="1"/>
    </xf>
    <xf numFmtId="0" fontId="54" fillId="2" borderId="0" xfId="4" applyFont="1" applyFill="1" applyAlignment="1" applyProtection="1">
      <alignment horizontal="center"/>
      <protection locked="0" hidden="1"/>
    </xf>
    <xf numFmtId="0" fontId="1" fillId="2" borderId="0" xfId="4" applyFont="1" applyFill="1" applyAlignment="1" applyProtection="1">
      <alignment horizontal="center"/>
      <protection locked="0" hidden="1"/>
    </xf>
    <xf numFmtId="0" fontId="54" fillId="2" borderId="0" xfId="4" applyFont="1" applyFill="1" applyAlignment="1" applyProtection="1">
      <alignment horizontal="right"/>
      <protection locked="0" hidden="1"/>
    </xf>
    <xf numFmtId="0" fontId="54" fillId="0" borderId="0" xfId="4" applyFont="1" applyAlignment="1" applyProtection="1">
      <alignment horizontal="center"/>
      <protection locked="0" hidden="1"/>
    </xf>
    <xf numFmtId="0" fontId="65" fillId="2" borderId="1" xfId="0" applyFont="1" applyFill="1" applyBorder="1" applyAlignment="1" applyProtection="1">
      <alignment horizontal="center" vertical="center" wrapText="1"/>
      <protection locked="0" hidden="1"/>
    </xf>
    <xf numFmtId="0" fontId="66" fillId="2" borderId="14" xfId="0" applyFont="1" applyFill="1" applyBorder="1" applyAlignment="1" applyProtection="1">
      <alignment horizontal="center" vertical="center" wrapText="1"/>
      <protection locked="0" hidden="1"/>
    </xf>
    <xf numFmtId="0" fontId="19" fillId="0" borderId="0" xfId="4" applyFont="1" applyAlignment="1" applyProtection="1">
      <alignment horizontal="center" vertical="center"/>
      <protection locked="0" hidden="1"/>
    </xf>
    <xf numFmtId="0" fontId="67" fillId="2" borderId="0" xfId="0" applyFont="1" applyFill="1" applyAlignment="1" applyProtection="1">
      <alignment horizontal="center" vertical="top"/>
      <protection hidden="1"/>
    </xf>
    <xf numFmtId="0" fontId="20" fillId="2" borderId="25" xfId="4" applyFont="1" applyFill="1" applyBorder="1" applyAlignment="1" applyProtection="1">
      <alignment horizontal="center" vertical="center" wrapText="1"/>
      <protection locked="0" hidden="1"/>
    </xf>
    <xf numFmtId="0" fontId="20" fillId="2" borderId="26" xfId="4" applyFont="1" applyFill="1" applyBorder="1" applyAlignment="1" applyProtection="1">
      <alignment horizontal="center" vertical="center" wrapText="1"/>
      <protection locked="0" hidden="1"/>
    </xf>
    <xf numFmtId="0" fontId="20" fillId="2" borderId="27" xfId="4" applyFont="1" applyFill="1" applyBorder="1" applyAlignment="1" applyProtection="1">
      <alignment horizontal="center" vertical="center"/>
      <protection locked="0" hidden="1"/>
    </xf>
    <xf numFmtId="0" fontId="20" fillId="2" borderId="24" xfId="4" applyFont="1" applyFill="1" applyBorder="1" applyAlignment="1" applyProtection="1">
      <alignment horizontal="center" vertical="center"/>
      <protection locked="0" hidden="1"/>
    </xf>
    <xf numFmtId="0" fontId="1" fillId="2" borderId="0" xfId="0" applyFont="1" applyFill="1" applyAlignment="1" applyProtection="1">
      <alignment horizontal="left" vertical="center"/>
      <protection hidden="1"/>
    </xf>
    <xf numFmtId="0" fontId="53" fillId="2" borderId="16" xfId="0" applyFont="1" applyFill="1" applyBorder="1" applyAlignment="1">
      <alignment horizontal="center" vertical="center" wrapText="1"/>
    </xf>
    <xf numFmtId="0" fontId="53" fillId="2" borderId="18" xfId="0" applyFont="1" applyFill="1" applyBorder="1" applyAlignment="1">
      <alignment horizontal="center" vertical="center" wrapText="1"/>
    </xf>
    <xf numFmtId="0" fontId="53" fillId="2" borderId="17" xfId="0" applyFont="1" applyFill="1" applyBorder="1" applyAlignment="1">
      <alignment horizontal="center" vertical="center" wrapText="1"/>
    </xf>
    <xf numFmtId="0" fontId="17" fillId="2" borderId="23" xfId="0" applyFont="1" applyFill="1" applyBorder="1" applyAlignment="1" applyProtection="1">
      <alignment horizontal="center" vertical="center" wrapText="1"/>
      <protection hidden="1"/>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1" fillId="5" borderId="16" xfId="0" applyFont="1" applyFill="1" applyBorder="1" applyAlignment="1" applyProtection="1">
      <alignment horizontal="center" vertical="center"/>
      <protection locked="0"/>
    </xf>
    <xf numFmtId="0" fontId="2" fillId="5" borderId="18" xfId="0" applyFont="1" applyFill="1" applyBorder="1" applyAlignment="1" applyProtection="1">
      <alignment horizontal="center" vertical="center"/>
      <protection locked="0"/>
    </xf>
    <xf numFmtId="0" fontId="2" fillId="5" borderId="17" xfId="0" applyFont="1" applyFill="1" applyBorder="1" applyAlignment="1" applyProtection="1">
      <alignment horizontal="center" vertical="center"/>
      <protection locked="0"/>
    </xf>
    <xf numFmtId="0" fontId="26" fillId="2" borderId="0" xfId="0" applyFont="1" applyFill="1" applyAlignment="1" applyProtection="1">
      <alignment horizontal="center" vertical="center" wrapText="1"/>
      <protection hidden="1"/>
    </xf>
    <xf numFmtId="0" fontId="33" fillId="2" borderId="22" xfId="0" applyFont="1" applyFill="1" applyBorder="1" applyAlignment="1">
      <alignment horizontal="center" vertical="center" wrapText="1"/>
    </xf>
    <xf numFmtId="0" fontId="33" fillId="4" borderId="16" xfId="0" applyFont="1" applyFill="1" applyBorder="1" applyAlignment="1" applyProtection="1">
      <alignment horizontal="center" vertical="center" wrapText="1"/>
      <protection locked="0"/>
    </xf>
    <xf numFmtId="0" fontId="33" fillId="4" borderId="18" xfId="0" applyFont="1" applyFill="1" applyBorder="1" applyAlignment="1" applyProtection="1">
      <alignment horizontal="center" vertical="center" wrapText="1"/>
      <protection locked="0"/>
    </xf>
    <xf numFmtId="0" fontId="33" fillId="4" borderId="17" xfId="0" applyFont="1" applyFill="1" applyBorder="1" applyAlignment="1" applyProtection="1">
      <alignment horizontal="center" vertical="center" wrapText="1"/>
      <protection locked="0"/>
    </xf>
    <xf numFmtId="0" fontId="24" fillId="2" borderId="0" xfId="0" applyFont="1" applyFill="1" applyAlignment="1">
      <alignment horizontal="left" vertical="top" wrapText="1"/>
    </xf>
    <xf numFmtId="0" fontId="24" fillId="2" borderId="0" xfId="0" applyFont="1" applyFill="1" applyAlignment="1" applyProtection="1">
      <alignment horizontal="left" vertical="center" wrapText="1"/>
      <protection hidden="1"/>
    </xf>
    <xf numFmtId="0" fontId="24" fillId="2" borderId="22" xfId="0" applyFont="1" applyFill="1" applyBorder="1" applyAlignment="1">
      <alignment horizontal="center" vertical="center" wrapText="1"/>
    </xf>
    <xf numFmtId="0" fontId="24" fillId="2" borderId="0" xfId="0" applyFont="1" applyFill="1" applyAlignment="1" applyProtection="1">
      <alignment horizontal="left" vertical="top" wrapText="1"/>
      <protection hidden="1"/>
    </xf>
    <xf numFmtId="0" fontId="32" fillId="2" borderId="0" xfId="4" applyFont="1" applyFill="1" applyAlignment="1">
      <alignment horizontal="left" vertical="top" wrapText="1"/>
    </xf>
    <xf numFmtId="0" fontId="1" fillId="2" borderId="0" xfId="4" applyFont="1" applyFill="1" applyAlignment="1">
      <alignment horizontal="left" vertical="top" wrapText="1"/>
    </xf>
    <xf numFmtId="0" fontId="1" fillId="2" borderId="0" xfId="4" applyFont="1" applyFill="1" applyAlignment="1">
      <alignment horizontal="left" vertical="center" wrapText="1"/>
    </xf>
    <xf numFmtId="0" fontId="29" fillId="2" borderId="10" xfId="4" applyFont="1" applyFill="1" applyBorder="1" applyAlignment="1" applyProtection="1">
      <alignment horizontal="center" vertical="center"/>
      <protection locked="0" hidden="1"/>
    </xf>
    <xf numFmtId="0" fontId="29" fillId="2" borderId="12" xfId="4" applyFont="1" applyFill="1" applyBorder="1" applyAlignment="1" applyProtection="1">
      <alignment horizontal="center" vertical="center"/>
      <protection locked="0" hidden="1"/>
    </xf>
    <xf numFmtId="0" fontId="29" fillId="2" borderId="11" xfId="4" applyFont="1" applyFill="1" applyBorder="1" applyAlignment="1" applyProtection="1">
      <alignment horizontal="center" vertical="center"/>
      <protection locked="0" hidden="1"/>
    </xf>
    <xf numFmtId="0" fontId="39" fillId="2" borderId="0" xfId="0" applyFont="1" applyFill="1" applyAlignment="1" applyProtection="1">
      <alignment horizontal="center" vertical="center"/>
      <protection locked="0"/>
    </xf>
  </cellXfs>
  <cellStyles count="2325">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8" builtinId="9" hidden="1"/>
    <cellStyle name="Followed Hyperlink" xfId="2120"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2" builtinId="9" hidden="1"/>
    <cellStyle name="Followed Hyperlink" xfId="2214" builtinId="9" hidden="1"/>
    <cellStyle name="Followed Hyperlink" xfId="2216" builtinId="9" hidden="1"/>
    <cellStyle name="Followed Hyperlink" xfId="2218" builtinId="9" hidden="1"/>
    <cellStyle name="Followed Hyperlink" xfId="2220" builtinId="9" hidden="1"/>
    <cellStyle name="Followed Hyperlink" xfId="2222" builtinId="9" hidden="1"/>
    <cellStyle name="Followed Hyperlink" xfId="2224" builtinId="9" hidden="1"/>
    <cellStyle name="Followed Hyperlink" xfId="2226" builtinId="9" hidden="1"/>
    <cellStyle name="Followed Hyperlink" xfId="2228" builtinId="9" hidden="1"/>
    <cellStyle name="Followed Hyperlink" xfId="2230" builtinId="9" hidden="1"/>
    <cellStyle name="Followed Hyperlink" xfId="2232" builtinId="9" hidden="1"/>
    <cellStyle name="Followed Hyperlink" xfId="2234" builtinId="9" hidden="1"/>
    <cellStyle name="Followed Hyperlink" xfId="2236" builtinId="9" hidden="1"/>
    <cellStyle name="Followed Hyperlink" xfId="2238" builtinId="9" hidden="1"/>
    <cellStyle name="Followed Hyperlink" xfId="2240" builtinId="9" hidden="1"/>
    <cellStyle name="Followed Hyperlink" xfId="2242" builtinId="9" hidden="1"/>
    <cellStyle name="Followed Hyperlink" xfId="2244" builtinId="9" hidden="1"/>
    <cellStyle name="Followed Hyperlink" xfId="2246" builtinId="9" hidden="1"/>
    <cellStyle name="Followed Hyperlink" xfId="2248" builtinId="9" hidden="1"/>
    <cellStyle name="Followed Hyperlink" xfId="2250" builtinId="9" hidden="1"/>
    <cellStyle name="Followed Hyperlink" xfId="2252" builtinId="9" hidden="1"/>
    <cellStyle name="Followed Hyperlink" xfId="2254" builtinId="9" hidden="1"/>
    <cellStyle name="Followed Hyperlink" xfId="2256" builtinId="9" hidden="1"/>
    <cellStyle name="Followed Hyperlink" xfId="2258" builtinId="9" hidden="1"/>
    <cellStyle name="Followed Hyperlink" xfId="2260" builtinId="9" hidden="1"/>
    <cellStyle name="Followed Hyperlink" xfId="2262" builtinId="9" hidden="1"/>
    <cellStyle name="Followed Hyperlink" xfId="2264" builtinId="9" hidden="1"/>
    <cellStyle name="Followed Hyperlink" xfId="2266" builtinId="9" hidden="1"/>
    <cellStyle name="Followed Hyperlink" xfId="2268" builtinId="9" hidden="1"/>
    <cellStyle name="Followed Hyperlink" xfId="2270" builtinId="9" hidden="1"/>
    <cellStyle name="Followed Hyperlink" xfId="2272" builtinId="9" hidden="1"/>
    <cellStyle name="Followed Hyperlink" xfId="2274" builtinId="9" hidden="1"/>
    <cellStyle name="Followed Hyperlink" xfId="2276" builtinId="9" hidden="1"/>
    <cellStyle name="Followed Hyperlink" xfId="2278" builtinId="9" hidden="1"/>
    <cellStyle name="Followed Hyperlink" xfId="2280" builtinId="9" hidden="1"/>
    <cellStyle name="Followed Hyperlink" xfId="2282" builtinId="9" hidden="1"/>
    <cellStyle name="Followed Hyperlink" xfId="2284" builtinId="9" hidden="1"/>
    <cellStyle name="Followed Hyperlink" xfId="2286" builtinId="9" hidden="1"/>
    <cellStyle name="Followed Hyperlink" xfId="2288" builtinId="9" hidden="1"/>
    <cellStyle name="Followed Hyperlink" xfId="2290" builtinId="9" hidden="1"/>
    <cellStyle name="Followed Hyperlink" xfId="2292" builtinId="9" hidden="1"/>
    <cellStyle name="Followed Hyperlink" xfId="2294" builtinId="9" hidden="1"/>
    <cellStyle name="Followed Hyperlink" xfId="2296" builtinId="9" hidden="1"/>
    <cellStyle name="Followed Hyperlink" xfId="2298" builtinId="9" hidden="1"/>
    <cellStyle name="Followed Hyperlink" xfId="2300" builtinId="9" hidden="1"/>
    <cellStyle name="Followed Hyperlink" xfId="2302"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1" builtinId="9" hidden="1"/>
    <cellStyle name="Followed Hyperlink" xfId="2322" builtinId="9" hidden="1"/>
    <cellStyle name="Followed Hyperlink" xfId="2323" builtinId="9" hidden="1"/>
    <cellStyle name="Followed Hyperlink" xfId="2324" builtinId="9"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2269" builtinId="8" hidden="1"/>
    <cellStyle name="Hyperlink" xfId="2271" builtinId="8" hidden="1"/>
    <cellStyle name="Hyperlink" xfId="2273" builtinId="8" hidden="1"/>
    <cellStyle name="Hyperlink" xfId="2275" builtinId="8" hidden="1"/>
    <cellStyle name="Hyperlink" xfId="2277" builtinId="8" hidden="1"/>
    <cellStyle name="Hyperlink" xfId="2279" builtinId="8" hidden="1"/>
    <cellStyle name="Hyperlink" xfId="2281" builtinId="8" hidden="1"/>
    <cellStyle name="Hyperlink" xfId="2283" builtinId="8" hidden="1"/>
    <cellStyle name="Hyperlink" xfId="2285" builtinId="8" hidden="1"/>
    <cellStyle name="Hyperlink" xfId="2287" builtinId="8" hidden="1"/>
    <cellStyle name="Hyperlink" xfId="2289" builtinId="8" hidden="1"/>
    <cellStyle name="Hyperlink" xfId="2291" builtinId="8" hidden="1"/>
    <cellStyle name="Hyperlink" xfId="2293" builtinId="8" hidden="1"/>
    <cellStyle name="Hyperlink" xfId="2295" builtinId="8" hidden="1"/>
    <cellStyle name="Hyperlink" xfId="2297" builtinId="8" hidden="1"/>
    <cellStyle name="Hyperlink" xfId="2299" builtinId="8" hidden="1"/>
    <cellStyle name="Hyperlink" xfId="2301" builtinId="8" hidden="1"/>
    <cellStyle name="Hyperlink" xfId="2303"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Normal" xfId="0" builtinId="0"/>
    <cellStyle name="Normal 2" xfId="1" xr:uid="{00000000-0005-0000-0000-000011090000}"/>
    <cellStyle name="Normal 2 2" xfId="2" xr:uid="{00000000-0005-0000-0000-000012090000}"/>
    <cellStyle name="Normal 3" xfId="3" xr:uid="{00000000-0005-0000-0000-000013090000}"/>
    <cellStyle name="Normal 4" xfId="4" xr:uid="{00000000-0005-0000-0000-00001409000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checked="Checked" fmlaLink="'Control Sheet'!$A$1" lockText="1" noThreeD="1"/>
</file>

<file path=xl/ctrlProps/ctrlProp2.xml><?xml version="1.0" encoding="utf-8"?>
<formControlPr xmlns="http://schemas.microsoft.com/office/spreadsheetml/2009/9/main" objectType="CheckBox" checked="Checked" fmlaLink="'Control Sheet'!$B$1" lockText="1" noThreeD="1"/>
</file>

<file path=xl/ctrlProps/ctrlProp3.xml><?xml version="1.0" encoding="utf-8"?>
<formControlPr xmlns="http://schemas.microsoft.com/office/spreadsheetml/2009/9/main" objectType="CheckBox" checked="Checked" fmlaLink="'Control Sheet'!$D$1"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BingoMaker.com!A1"/><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jpg"/><Relationship Id="rId4" Type="http://schemas.openxmlformats.org/officeDocument/2006/relationships/hyperlink" Target="https://www.bingomaker.com/bingo-generator/generate-card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hyperlink" Target="https://www.bingomaker.com/" TargetMode="External"/><Relationship Id="rId2" Type="http://schemas.openxmlformats.org/officeDocument/2006/relationships/image" Target="../media/image6.jpg"/><Relationship Id="rId1" Type="http://schemas.openxmlformats.org/officeDocument/2006/relationships/hyperlink" Target="#Instructions!A1"/><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5</xdr:col>
      <xdr:colOff>21167</xdr:colOff>
      <xdr:row>12</xdr:row>
      <xdr:rowOff>13757</xdr:rowOff>
    </xdr:from>
    <xdr:to>
      <xdr:col>5</xdr:col>
      <xdr:colOff>669925</xdr:colOff>
      <xdr:row>12</xdr:row>
      <xdr:rowOff>597958</xdr:rowOff>
    </xdr:to>
    <xdr:sp macro="" textlink="">
      <xdr:nvSpPr>
        <xdr:cNvPr id="9" name="Étoile à 5 branches 8">
          <a:extLst>
            <a:ext uri="{FF2B5EF4-FFF2-40B4-BE49-F238E27FC236}">
              <a16:creationId xmlns:a16="http://schemas.microsoft.com/office/drawing/2014/main" id="{00000000-0008-0000-0000-000009000000}"/>
            </a:ext>
          </a:extLst>
        </xdr:cNvPr>
        <xdr:cNvSpPr/>
      </xdr:nvSpPr>
      <xdr:spPr>
        <a:xfrm>
          <a:off x="3492500" y="5237690"/>
          <a:ext cx="648758" cy="58420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xdr:col>
      <xdr:colOff>846839</xdr:colOff>
      <xdr:row>20</xdr:row>
      <xdr:rowOff>317754</xdr:rowOff>
    </xdr:from>
    <xdr:to>
      <xdr:col>6</xdr:col>
      <xdr:colOff>368467</xdr:colOff>
      <xdr:row>20</xdr:row>
      <xdr:rowOff>441440</xdr:rowOff>
    </xdr:to>
    <xdr:sp macro="" textlink="">
      <xdr:nvSpPr>
        <xdr:cNvPr id="7" name="Accolade fermante 6">
          <a:extLst>
            <a:ext uri="{FF2B5EF4-FFF2-40B4-BE49-F238E27FC236}">
              <a16:creationId xmlns:a16="http://schemas.microsoft.com/office/drawing/2014/main" id="{00000000-0008-0000-0000-000007000000}"/>
            </a:ext>
          </a:extLst>
        </xdr:cNvPr>
        <xdr:cNvSpPr/>
      </xdr:nvSpPr>
      <xdr:spPr>
        <a:xfrm rot="16200000">
          <a:off x="2677436" y="7080973"/>
          <a:ext cx="123686" cy="2851451"/>
        </a:xfrm>
        <a:prstGeom prst="rightBrace">
          <a:avLst/>
        </a:prstGeom>
        <a:ln w="19050" cmpd="sng">
          <a:solidFill>
            <a:srgbClr val="008000"/>
          </a:solidFill>
        </a:ln>
      </xdr:spPr>
      <xdr:style>
        <a:lnRef idx="2">
          <a:schemeClr val="accent1"/>
        </a:lnRef>
        <a:fillRef idx="0">
          <a:schemeClr val="accent1"/>
        </a:fillRef>
        <a:effectRef idx="1">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fr-CA">
            <a:ln w="19050" cmpd="sng">
              <a:solidFill>
                <a:schemeClr val="tx1"/>
              </a:solidFill>
            </a:ln>
          </a:endParaRPr>
        </a:p>
      </xdr:txBody>
    </xdr:sp>
    <xdr:clientData/>
  </xdr:twoCellAnchor>
  <xdr:twoCellAnchor>
    <xdr:from>
      <xdr:col>6</xdr:col>
      <xdr:colOff>406743</xdr:colOff>
      <xdr:row>24</xdr:row>
      <xdr:rowOff>287868</xdr:rowOff>
    </xdr:from>
    <xdr:to>
      <xdr:col>8</xdr:col>
      <xdr:colOff>210921</xdr:colOff>
      <xdr:row>25</xdr:row>
      <xdr:rowOff>120637</xdr:rowOff>
    </xdr:to>
    <xdr:sp macro="" textlink="">
      <xdr:nvSpPr>
        <xdr:cNvPr id="10" name="Accolade fermante 9">
          <a:extLst>
            <a:ext uri="{FF2B5EF4-FFF2-40B4-BE49-F238E27FC236}">
              <a16:creationId xmlns:a16="http://schemas.microsoft.com/office/drawing/2014/main" id="{00000000-0008-0000-0000-00000A000000}"/>
            </a:ext>
          </a:extLst>
        </xdr:cNvPr>
        <xdr:cNvSpPr/>
      </xdr:nvSpPr>
      <xdr:spPr>
        <a:xfrm rot="16200000">
          <a:off x="4723013" y="9748630"/>
          <a:ext cx="137928" cy="1177394"/>
        </a:xfrm>
        <a:prstGeom prst="rightBrace">
          <a:avLst/>
        </a:prstGeom>
        <a:ln w="19050" cmpd="sng">
          <a:solidFill>
            <a:srgbClr val="008000"/>
          </a:solidFill>
        </a:ln>
      </xdr:spPr>
      <xdr:style>
        <a:lnRef idx="2">
          <a:schemeClr val="accent1"/>
        </a:lnRef>
        <a:fillRef idx="0">
          <a:schemeClr val="accent1"/>
        </a:fillRef>
        <a:effectRef idx="1">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fr-CA">
            <a:ln w="19050" cmpd="sng">
              <a:solidFill>
                <a:schemeClr val="tx1"/>
              </a:solidFill>
            </a:ln>
          </a:endParaRPr>
        </a:p>
      </xdr:txBody>
    </xdr:sp>
    <xdr:clientData/>
  </xdr:twoCellAnchor>
  <xdr:twoCellAnchor editAs="oneCell">
    <xdr:from>
      <xdr:col>8</xdr:col>
      <xdr:colOff>64702</xdr:colOff>
      <xdr:row>6</xdr:row>
      <xdr:rowOff>262466</xdr:rowOff>
    </xdr:from>
    <xdr:to>
      <xdr:col>8</xdr:col>
      <xdr:colOff>1483156</xdr:colOff>
      <xdr:row>17</xdr:row>
      <xdr:rowOff>16933</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593435" y="2802466"/>
          <a:ext cx="1545454" cy="453813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50800</xdr:colOff>
          <xdr:row>6</xdr:row>
          <xdr:rowOff>228600</xdr:rowOff>
        </xdr:from>
        <xdr:to>
          <xdr:col>2</xdr:col>
          <xdr:colOff>444500</xdr:colOff>
          <xdr:row>8</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15</xdr:row>
          <xdr:rowOff>190500</xdr:rowOff>
        </xdr:from>
        <xdr:to>
          <xdr:col>2</xdr:col>
          <xdr:colOff>444500</xdr:colOff>
          <xdr:row>17</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17</xdr:row>
          <xdr:rowOff>76200</xdr:rowOff>
        </xdr:from>
        <xdr:to>
          <xdr:col>8</xdr:col>
          <xdr:colOff>444500</xdr:colOff>
          <xdr:row>19</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2</xdr:col>
      <xdr:colOff>287867</xdr:colOff>
      <xdr:row>0</xdr:row>
      <xdr:rowOff>431800</xdr:rowOff>
    </xdr:to>
    <xdr:pic>
      <xdr:nvPicPr>
        <xdr:cNvPr id="5" name="Picture 4">
          <a:hlinkClick xmlns:r="http://schemas.openxmlformats.org/officeDocument/2006/relationships" r:id="rId2"/>
          <a:extLst>
            <a:ext uri="{FF2B5EF4-FFF2-40B4-BE49-F238E27FC236}">
              <a16:creationId xmlns:a16="http://schemas.microsoft.com/office/drawing/2014/main" id="{8B68534C-8C16-CDA5-6240-E1B7031BCD13}"/>
            </a:ext>
          </a:extLst>
        </xdr:cNvPr>
        <xdr:cNvPicPr>
          <a:picLocks noChangeAspect="1"/>
        </xdr:cNvPicPr>
      </xdr:nvPicPr>
      <xdr:blipFill>
        <a:blip xmlns:r="http://schemas.openxmlformats.org/officeDocument/2006/relationships" r:embed="rId3"/>
        <a:stretch>
          <a:fillRect/>
        </a:stretch>
      </xdr:blipFill>
      <xdr:spPr>
        <a:xfrm>
          <a:off x="0" y="0"/>
          <a:ext cx="762000" cy="431800"/>
        </a:xfrm>
        <a:prstGeom prst="rect">
          <a:avLst/>
        </a:prstGeom>
      </xdr:spPr>
    </xdr:pic>
    <xdr:clientData/>
  </xdr:twoCellAnchor>
  <xdr:twoCellAnchor editAs="oneCell">
    <xdr:from>
      <xdr:col>10</xdr:col>
      <xdr:colOff>59265</xdr:colOff>
      <xdr:row>0</xdr:row>
      <xdr:rowOff>0</xdr:rowOff>
    </xdr:from>
    <xdr:to>
      <xdr:col>13</xdr:col>
      <xdr:colOff>643465</xdr:colOff>
      <xdr:row>20</xdr:row>
      <xdr:rowOff>190500</xdr:rowOff>
    </xdr:to>
    <xdr:pic>
      <xdr:nvPicPr>
        <xdr:cNvPr id="6" name="Picture 5">
          <a:hlinkClick xmlns:r="http://schemas.openxmlformats.org/officeDocument/2006/relationships" r:id="rId4"/>
          <a:extLst>
            <a:ext uri="{FF2B5EF4-FFF2-40B4-BE49-F238E27FC236}">
              <a16:creationId xmlns:a16="http://schemas.microsoft.com/office/drawing/2014/main" id="{A88DC6D6-EF45-0BBC-6268-B44F4F9DA5B0}"/>
            </a:ext>
          </a:extLst>
        </xdr:cNvPr>
        <xdr:cNvPicPr>
          <a:picLocks noChangeAspect="1"/>
        </xdr:cNvPicPr>
      </xdr:nvPicPr>
      <xdr:blipFill>
        <a:blip xmlns:r="http://schemas.openxmlformats.org/officeDocument/2006/relationships" r:embed="rId5"/>
        <a:stretch>
          <a:fillRect/>
        </a:stretch>
      </xdr:blipFill>
      <xdr:spPr>
        <a:xfrm>
          <a:off x="7171265" y="0"/>
          <a:ext cx="2641600" cy="8343900"/>
        </a:xfrm>
        <a:prstGeom prst="rect">
          <a:avLst/>
        </a:prstGeom>
      </xdr:spPr>
    </xdr:pic>
    <xdr:clientData/>
  </xdr:twoCellAnchor>
  <xdr:twoCellAnchor editAs="oneCell">
    <xdr:from>
      <xdr:col>0</xdr:col>
      <xdr:colOff>194731</xdr:colOff>
      <xdr:row>20</xdr:row>
      <xdr:rowOff>448732</xdr:rowOff>
    </xdr:from>
    <xdr:to>
      <xdr:col>8</xdr:col>
      <xdr:colOff>1579032</xdr:colOff>
      <xdr:row>20</xdr:row>
      <xdr:rowOff>695903</xdr:rowOff>
    </xdr:to>
    <xdr:pic>
      <xdr:nvPicPr>
        <xdr:cNvPr id="8" name="Picture 7">
          <a:extLst>
            <a:ext uri="{FF2B5EF4-FFF2-40B4-BE49-F238E27FC236}">
              <a16:creationId xmlns:a16="http://schemas.microsoft.com/office/drawing/2014/main" id="{38741004-B395-77B9-F8E4-885E4E35DFE6}"/>
            </a:ext>
          </a:extLst>
        </xdr:cNvPr>
        <xdr:cNvPicPr>
          <a:picLocks noChangeAspect="1"/>
        </xdr:cNvPicPr>
      </xdr:nvPicPr>
      <xdr:blipFill>
        <a:blip xmlns:r="http://schemas.openxmlformats.org/officeDocument/2006/relationships" r:embed="rId6"/>
        <a:stretch>
          <a:fillRect/>
        </a:stretch>
      </xdr:blipFill>
      <xdr:spPr>
        <a:xfrm>
          <a:off x="194731" y="8576732"/>
          <a:ext cx="6553201" cy="247171"/>
        </a:xfrm>
        <a:prstGeom prst="rect">
          <a:avLst/>
        </a:prstGeom>
      </xdr:spPr>
    </xdr:pic>
    <xdr:clientData/>
  </xdr:twoCellAnchor>
  <xdr:twoCellAnchor editAs="oneCell">
    <xdr:from>
      <xdr:col>0</xdr:col>
      <xdr:colOff>203198</xdr:colOff>
      <xdr:row>25</xdr:row>
      <xdr:rowOff>126999</xdr:rowOff>
    </xdr:from>
    <xdr:to>
      <xdr:col>8</xdr:col>
      <xdr:colOff>1587499</xdr:colOff>
      <xdr:row>25</xdr:row>
      <xdr:rowOff>374170</xdr:rowOff>
    </xdr:to>
    <xdr:pic>
      <xdr:nvPicPr>
        <xdr:cNvPr id="11" name="Picture 10">
          <a:extLst>
            <a:ext uri="{FF2B5EF4-FFF2-40B4-BE49-F238E27FC236}">
              <a16:creationId xmlns:a16="http://schemas.microsoft.com/office/drawing/2014/main" id="{B27BAA38-5C2D-1B43-8FA2-36BDF7FC6500}"/>
            </a:ext>
          </a:extLst>
        </xdr:cNvPr>
        <xdr:cNvPicPr>
          <a:picLocks noChangeAspect="1"/>
        </xdr:cNvPicPr>
      </xdr:nvPicPr>
      <xdr:blipFill>
        <a:blip xmlns:r="http://schemas.openxmlformats.org/officeDocument/2006/relationships" r:embed="rId6"/>
        <a:stretch>
          <a:fillRect/>
        </a:stretch>
      </xdr:blipFill>
      <xdr:spPr>
        <a:xfrm>
          <a:off x="203198" y="10413999"/>
          <a:ext cx="6553201" cy="2471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19051</xdr:colOff>
      <xdr:row>4</xdr:row>
      <xdr:rowOff>19050</xdr:rowOff>
    </xdr:from>
    <xdr:to>
      <xdr:col>2</xdr:col>
      <xdr:colOff>809625</xdr:colOff>
      <xdr:row>4</xdr:row>
      <xdr:rowOff>812800</xdr:rowOff>
    </xdr:to>
    <xdr:sp macro="" textlink="">
      <xdr:nvSpPr>
        <xdr:cNvPr id="2" name="Étoile à 5 branches 1">
          <a:extLst>
            <a:ext uri="{FF2B5EF4-FFF2-40B4-BE49-F238E27FC236}">
              <a16:creationId xmlns:a16="http://schemas.microsoft.com/office/drawing/2014/main" id="{00000000-0008-0000-0100-000002000000}"/>
            </a:ext>
          </a:extLst>
        </xdr:cNvPr>
        <xdr:cNvSpPr/>
      </xdr:nvSpPr>
      <xdr:spPr>
        <a:xfrm>
          <a:off x="167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xdr:col>
      <xdr:colOff>19051</xdr:colOff>
      <xdr:row>4</xdr:row>
      <xdr:rowOff>19050</xdr:rowOff>
    </xdr:from>
    <xdr:to>
      <xdr:col>8</xdr:col>
      <xdr:colOff>809625</xdr:colOff>
      <xdr:row>4</xdr:row>
      <xdr:rowOff>812800</xdr:rowOff>
    </xdr:to>
    <xdr:sp macro="" textlink="">
      <xdr:nvSpPr>
        <xdr:cNvPr id="3" name="Étoile à 5 branches 2">
          <a:extLst>
            <a:ext uri="{FF2B5EF4-FFF2-40B4-BE49-F238E27FC236}">
              <a16:creationId xmlns:a16="http://schemas.microsoft.com/office/drawing/2014/main" id="{00000000-0008-0000-0100-000003000000}"/>
            </a:ext>
          </a:extLst>
        </xdr:cNvPr>
        <xdr:cNvSpPr/>
      </xdr:nvSpPr>
      <xdr:spPr>
        <a:xfrm>
          <a:off x="617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xdr:col>
      <xdr:colOff>19051</xdr:colOff>
      <xdr:row>13</xdr:row>
      <xdr:rowOff>19050</xdr:rowOff>
    </xdr:from>
    <xdr:to>
      <xdr:col>2</xdr:col>
      <xdr:colOff>809625</xdr:colOff>
      <xdr:row>13</xdr:row>
      <xdr:rowOff>812800</xdr:rowOff>
    </xdr:to>
    <xdr:sp macro="" textlink="">
      <xdr:nvSpPr>
        <xdr:cNvPr id="4" name="Étoile à 5 branches 3">
          <a:extLst>
            <a:ext uri="{FF2B5EF4-FFF2-40B4-BE49-F238E27FC236}">
              <a16:creationId xmlns:a16="http://schemas.microsoft.com/office/drawing/2014/main" id="{00000000-0008-0000-0100-000004000000}"/>
            </a:ext>
          </a:extLst>
        </xdr:cNvPr>
        <xdr:cNvSpPr/>
      </xdr:nvSpPr>
      <xdr:spPr>
        <a:xfrm>
          <a:off x="1030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xdr:col>
      <xdr:colOff>19051</xdr:colOff>
      <xdr:row>13</xdr:row>
      <xdr:rowOff>19050</xdr:rowOff>
    </xdr:from>
    <xdr:to>
      <xdr:col>8</xdr:col>
      <xdr:colOff>809625</xdr:colOff>
      <xdr:row>13</xdr:row>
      <xdr:rowOff>812800</xdr:rowOff>
    </xdr:to>
    <xdr:sp macro="" textlink="">
      <xdr:nvSpPr>
        <xdr:cNvPr id="5" name="Étoile à 5 branches 4">
          <a:extLst>
            <a:ext uri="{FF2B5EF4-FFF2-40B4-BE49-F238E27FC236}">
              <a16:creationId xmlns:a16="http://schemas.microsoft.com/office/drawing/2014/main" id="{00000000-0008-0000-0100-000005000000}"/>
            </a:ext>
          </a:extLst>
        </xdr:cNvPr>
        <xdr:cNvSpPr/>
      </xdr:nvSpPr>
      <xdr:spPr>
        <a:xfrm>
          <a:off x="1481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xdr:col>
      <xdr:colOff>19051</xdr:colOff>
      <xdr:row>4</xdr:row>
      <xdr:rowOff>19050</xdr:rowOff>
    </xdr:from>
    <xdr:to>
      <xdr:col>13</xdr:col>
      <xdr:colOff>809625</xdr:colOff>
      <xdr:row>4</xdr:row>
      <xdr:rowOff>812800</xdr:rowOff>
    </xdr:to>
    <xdr:sp macro="" textlink="">
      <xdr:nvSpPr>
        <xdr:cNvPr id="6" name="Étoile à 5 branches 5">
          <a:extLst>
            <a:ext uri="{FF2B5EF4-FFF2-40B4-BE49-F238E27FC236}">
              <a16:creationId xmlns:a16="http://schemas.microsoft.com/office/drawing/2014/main" id="{00000000-0008-0000-0100-000006000000}"/>
            </a:ext>
          </a:extLst>
        </xdr:cNvPr>
        <xdr:cNvSpPr/>
      </xdr:nvSpPr>
      <xdr:spPr>
        <a:xfrm>
          <a:off x="1894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xdr:col>
      <xdr:colOff>19051</xdr:colOff>
      <xdr:row>4</xdr:row>
      <xdr:rowOff>19050</xdr:rowOff>
    </xdr:from>
    <xdr:to>
      <xdr:col>19</xdr:col>
      <xdr:colOff>809625</xdr:colOff>
      <xdr:row>4</xdr:row>
      <xdr:rowOff>812800</xdr:rowOff>
    </xdr:to>
    <xdr:sp macro="" textlink="">
      <xdr:nvSpPr>
        <xdr:cNvPr id="7" name="Étoile à 5 branches 6">
          <a:extLst>
            <a:ext uri="{FF2B5EF4-FFF2-40B4-BE49-F238E27FC236}">
              <a16:creationId xmlns:a16="http://schemas.microsoft.com/office/drawing/2014/main" id="{00000000-0008-0000-0100-000007000000}"/>
            </a:ext>
          </a:extLst>
        </xdr:cNvPr>
        <xdr:cNvSpPr/>
      </xdr:nvSpPr>
      <xdr:spPr>
        <a:xfrm>
          <a:off x="2345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xdr:col>
      <xdr:colOff>19051</xdr:colOff>
      <xdr:row>13</xdr:row>
      <xdr:rowOff>19050</xdr:rowOff>
    </xdr:from>
    <xdr:to>
      <xdr:col>13</xdr:col>
      <xdr:colOff>809625</xdr:colOff>
      <xdr:row>13</xdr:row>
      <xdr:rowOff>812800</xdr:rowOff>
    </xdr:to>
    <xdr:sp macro="" textlink="">
      <xdr:nvSpPr>
        <xdr:cNvPr id="8" name="Étoile à 5 branches 7">
          <a:extLst>
            <a:ext uri="{FF2B5EF4-FFF2-40B4-BE49-F238E27FC236}">
              <a16:creationId xmlns:a16="http://schemas.microsoft.com/office/drawing/2014/main" id="{00000000-0008-0000-0100-000008000000}"/>
            </a:ext>
          </a:extLst>
        </xdr:cNvPr>
        <xdr:cNvSpPr/>
      </xdr:nvSpPr>
      <xdr:spPr>
        <a:xfrm>
          <a:off x="2757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xdr:col>
      <xdr:colOff>19051</xdr:colOff>
      <xdr:row>13</xdr:row>
      <xdr:rowOff>19050</xdr:rowOff>
    </xdr:from>
    <xdr:to>
      <xdr:col>19</xdr:col>
      <xdr:colOff>809625</xdr:colOff>
      <xdr:row>13</xdr:row>
      <xdr:rowOff>812800</xdr:rowOff>
    </xdr:to>
    <xdr:sp macro="" textlink="">
      <xdr:nvSpPr>
        <xdr:cNvPr id="9" name="Étoile à 5 branches 8">
          <a:extLst>
            <a:ext uri="{FF2B5EF4-FFF2-40B4-BE49-F238E27FC236}">
              <a16:creationId xmlns:a16="http://schemas.microsoft.com/office/drawing/2014/main" id="{00000000-0008-0000-0100-000009000000}"/>
            </a:ext>
          </a:extLst>
        </xdr:cNvPr>
        <xdr:cNvSpPr/>
      </xdr:nvSpPr>
      <xdr:spPr>
        <a:xfrm>
          <a:off x="3208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xdr:col>
      <xdr:colOff>19051</xdr:colOff>
      <xdr:row>4</xdr:row>
      <xdr:rowOff>19050</xdr:rowOff>
    </xdr:from>
    <xdr:to>
      <xdr:col>24</xdr:col>
      <xdr:colOff>809625</xdr:colOff>
      <xdr:row>4</xdr:row>
      <xdr:rowOff>812800</xdr:rowOff>
    </xdr:to>
    <xdr:sp macro="" textlink="">
      <xdr:nvSpPr>
        <xdr:cNvPr id="10" name="Étoile à 5 branches 9">
          <a:extLst>
            <a:ext uri="{FF2B5EF4-FFF2-40B4-BE49-F238E27FC236}">
              <a16:creationId xmlns:a16="http://schemas.microsoft.com/office/drawing/2014/main" id="{00000000-0008-0000-0100-00000A000000}"/>
            </a:ext>
          </a:extLst>
        </xdr:cNvPr>
        <xdr:cNvSpPr/>
      </xdr:nvSpPr>
      <xdr:spPr>
        <a:xfrm>
          <a:off x="3621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30</xdr:col>
      <xdr:colOff>19051</xdr:colOff>
      <xdr:row>4</xdr:row>
      <xdr:rowOff>19050</xdr:rowOff>
    </xdr:from>
    <xdr:to>
      <xdr:col>30</xdr:col>
      <xdr:colOff>809625</xdr:colOff>
      <xdr:row>4</xdr:row>
      <xdr:rowOff>812800</xdr:rowOff>
    </xdr:to>
    <xdr:sp macro="" textlink="">
      <xdr:nvSpPr>
        <xdr:cNvPr id="11" name="Étoile à 5 branches 10">
          <a:extLst>
            <a:ext uri="{FF2B5EF4-FFF2-40B4-BE49-F238E27FC236}">
              <a16:creationId xmlns:a16="http://schemas.microsoft.com/office/drawing/2014/main" id="{00000000-0008-0000-0100-00000B000000}"/>
            </a:ext>
          </a:extLst>
        </xdr:cNvPr>
        <xdr:cNvSpPr/>
      </xdr:nvSpPr>
      <xdr:spPr>
        <a:xfrm>
          <a:off x="4072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30</xdr:col>
      <xdr:colOff>19051</xdr:colOff>
      <xdr:row>13</xdr:row>
      <xdr:rowOff>19050</xdr:rowOff>
    </xdr:from>
    <xdr:to>
      <xdr:col>30</xdr:col>
      <xdr:colOff>809625</xdr:colOff>
      <xdr:row>13</xdr:row>
      <xdr:rowOff>812800</xdr:rowOff>
    </xdr:to>
    <xdr:sp macro="" textlink="">
      <xdr:nvSpPr>
        <xdr:cNvPr id="13" name="Étoile à 5 branches 12">
          <a:extLst>
            <a:ext uri="{FF2B5EF4-FFF2-40B4-BE49-F238E27FC236}">
              <a16:creationId xmlns:a16="http://schemas.microsoft.com/office/drawing/2014/main" id="{00000000-0008-0000-0100-00000D000000}"/>
            </a:ext>
          </a:extLst>
        </xdr:cNvPr>
        <xdr:cNvSpPr/>
      </xdr:nvSpPr>
      <xdr:spPr>
        <a:xfrm>
          <a:off x="4935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35</xdr:col>
      <xdr:colOff>19051</xdr:colOff>
      <xdr:row>4</xdr:row>
      <xdr:rowOff>19050</xdr:rowOff>
    </xdr:from>
    <xdr:to>
      <xdr:col>35</xdr:col>
      <xdr:colOff>809625</xdr:colOff>
      <xdr:row>4</xdr:row>
      <xdr:rowOff>812800</xdr:rowOff>
    </xdr:to>
    <xdr:sp macro="" textlink="">
      <xdr:nvSpPr>
        <xdr:cNvPr id="14" name="Étoile à 5 branches 13">
          <a:extLst>
            <a:ext uri="{FF2B5EF4-FFF2-40B4-BE49-F238E27FC236}">
              <a16:creationId xmlns:a16="http://schemas.microsoft.com/office/drawing/2014/main" id="{00000000-0008-0000-0100-00000E000000}"/>
            </a:ext>
          </a:extLst>
        </xdr:cNvPr>
        <xdr:cNvSpPr/>
      </xdr:nvSpPr>
      <xdr:spPr>
        <a:xfrm>
          <a:off x="5348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41</xdr:col>
      <xdr:colOff>19051</xdr:colOff>
      <xdr:row>4</xdr:row>
      <xdr:rowOff>19050</xdr:rowOff>
    </xdr:from>
    <xdr:to>
      <xdr:col>41</xdr:col>
      <xdr:colOff>809625</xdr:colOff>
      <xdr:row>4</xdr:row>
      <xdr:rowOff>812800</xdr:rowOff>
    </xdr:to>
    <xdr:sp macro="" textlink="">
      <xdr:nvSpPr>
        <xdr:cNvPr id="15" name="Étoile à 5 branches 14">
          <a:extLst>
            <a:ext uri="{FF2B5EF4-FFF2-40B4-BE49-F238E27FC236}">
              <a16:creationId xmlns:a16="http://schemas.microsoft.com/office/drawing/2014/main" id="{00000000-0008-0000-0100-00000F000000}"/>
            </a:ext>
          </a:extLst>
        </xdr:cNvPr>
        <xdr:cNvSpPr/>
      </xdr:nvSpPr>
      <xdr:spPr>
        <a:xfrm>
          <a:off x="5799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46</xdr:col>
      <xdr:colOff>19051</xdr:colOff>
      <xdr:row>4</xdr:row>
      <xdr:rowOff>19050</xdr:rowOff>
    </xdr:from>
    <xdr:to>
      <xdr:col>46</xdr:col>
      <xdr:colOff>809625</xdr:colOff>
      <xdr:row>4</xdr:row>
      <xdr:rowOff>812800</xdr:rowOff>
    </xdr:to>
    <xdr:sp macro="" textlink="">
      <xdr:nvSpPr>
        <xdr:cNvPr id="18" name="Étoile à 5 branches 17">
          <a:extLst>
            <a:ext uri="{FF2B5EF4-FFF2-40B4-BE49-F238E27FC236}">
              <a16:creationId xmlns:a16="http://schemas.microsoft.com/office/drawing/2014/main" id="{00000000-0008-0000-0100-000012000000}"/>
            </a:ext>
          </a:extLst>
        </xdr:cNvPr>
        <xdr:cNvSpPr/>
      </xdr:nvSpPr>
      <xdr:spPr>
        <a:xfrm>
          <a:off x="7075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52</xdr:col>
      <xdr:colOff>19051</xdr:colOff>
      <xdr:row>4</xdr:row>
      <xdr:rowOff>19050</xdr:rowOff>
    </xdr:from>
    <xdr:to>
      <xdr:col>52</xdr:col>
      <xdr:colOff>809625</xdr:colOff>
      <xdr:row>4</xdr:row>
      <xdr:rowOff>812800</xdr:rowOff>
    </xdr:to>
    <xdr:sp macro="" textlink="">
      <xdr:nvSpPr>
        <xdr:cNvPr id="19" name="Étoile à 5 branches 18">
          <a:extLst>
            <a:ext uri="{FF2B5EF4-FFF2-40B4-BE49-F238E27FC236}">
              <a16:creationId xmlns:a16="http://schemas.microsoft.com/office/drawing/2014/main" id="{00000000-0008-0000-0100-000013000000}"/>
            </a:ext>
          </a:extLst>
        </xdr:cNvPr>
        <xdr:cNvSpPr/>
      </xdr:nvSpPr>
      <xdr:spPr>
        <a:xfrm>
          <a:off x="7526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52</xdr:col>
      <xdr:colOff>19051</xdr:colOff>
      <xdr:row>13</xdr:row>
      <xdr:rowOff>19050</xdr:rowOff>
    </xdr:from>
    <xdr:to>
      <xdr:col>52</xdr:col>
      <xdr:colOff>809625</xdr:colOff>
      <xdr:row>13</xdr:row>
      <xdr:rowOff>812800</xdr:rowOff>
    </xdr:to>
    <xdr:sp macro="" textlink="">
      <xdr:nvSpPr>
        <xdr:cNvPr id="21" name="Étoile à 5 branches 20">
          <a:extLst>
            <a:ext uri="{FF2B5EF4-FFF2-40B4-BE49-F238E27FC236}">
              <a16:creationId xmlns:a16="http://schemas.microsoft.com/office/drawing/2014/main" id="{00000000-0008-0000-0100-000015000000}"/>
            </a:ext>
          </a:extLst>
        </xdr:cNvPr>
        <xdr:cNvSpPr/>
      </xdr:nvSpPr>
      <xdr:spPr>
        <a:xfrm>
          <a:off x="8390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57</xdr:col>
      <xdr:colOff>19051</xdr:colOff>
      <xdr:row>4</xdr:row>
      <xdr:rowOff>19050</xdr:rowOff>
    </xdr:from>
    <xdr:to>
      <xdr:col>57</xdr:col>
      <xdr:colOff>809625</xdr:colOff>
      <xdr:row>4</xdr:row>
      <xdr:rowOff>812800</xdr:rowOff>
    </xdr:to>
    <xdr:sp macro="" textlink="">
      <xdr:nvSpPr>
        <xdr:cNvPr id="22" name="Étoile à 5 branches 21">
          <a:extLst>
            <a:ext uri="{FF2B5EF4-FFF2-40B4-BE49-F238E27FC236}">
              <a16:creationId xmlns:a16="http://schemas.microsoft.com/office/drawing/2014/main" id="{00000000-0008-0000-0100-000016000000}"/>
            </a:ext>
          </a:extLst>
        </xdr:cNvPr>
        <xdr:cNvSpPr/>
      </xdr:nvSpPr>
      <xdr:spPr>
        <a:xfrm>
          <a:off x="8803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63</xdr:col>
      <xdr:colOff>19051</xdr:colOff>
      <xdr:row>4</xdr:row>
      <xdr:rowOff>19050</xdr:rowOff>
    </xdr:from>
    <xdr:to>
      <xdr:col>63</xdr:col>
      <xdr:colOff>809625</xdr:colOff>
      <xdr:row>4</xdr:row>
      <xdr:rowOff>812800</xdr:rowOff>
    </xdr:to>
    <xdr:sp macro="" textlink="">
      <xdr:nvSpPr>
        <xdr:cNvPr id="23" name="Étoile à 5 branches 22">
          <a:extLst>
            <a:ext uri="{FF2B5EF4-FFF2-40B4-BE49-F238E27FC236}">
              <a16:creationId xmlns:a16="http://schemas.microsoft.com/office/drawing/2014/main" id="{00000000-0008-0000-0100-000017000000}"/>
            </a:ext>
          </a:extLst>
        </xdr:cNvPr>
        <xdr:cNvSpPr/>
      </xdr:nvSpPr>
      <xdr:spPr>
        <a:xfrm>
          <a:off x="9253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57</xdr:col>
      <xdr:colOff>19051</xdr:colOff>
      <xdr:row>13</xdr:row>
      <xdr:rowOff>19050</xdr:rowOff>
    </xdr:from>
    <xdr:to>
      <xdr:col>57</xdr:col>
      <xdr:colOff>809625</xdr:colOff>
      <xdr:row>13</xdr:row>
      <xdr:rowOff>812800</xdr:rowOff>
    </xdr:to>
    <xdr:sp macro="" textlink="">
      <xdr:nvSpPr>
        <xdr:cNvPr id="24" name="Étoile à 5 branches 23">
          <a:extLst>
            <a:ext uri="{FF2B5EF4-FFF2-40B4-BE49-F238E27FC236}">
              <a16:creationId xmlns:a16="http://schemas.microsoft.com/office/drawing/2014/main" id="{00000000-0008-0000-0100-000018000000}"/>
            </a:ext>
          </a:extLst>
        </xdr:cNvPr>
        <xdr:cNvSpPr/>
      </xdr:nvSpPr>
      <xdr:spPr>
        <a:xfrm>
          <a:off x="9666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63</xdr:col>
      <xdr:colOff>19051</xdr:colOff>
      <xdr:row>13</xdr:row>
      <xdr:rowOff>19050</xdr:rowOff>
    </xdr:from>
    <xdr:to>
      <xdr:col>63</xdr:col>
      <xdr:colOff>809625</xdr:colOff>
      <xdr:row>13</xdr:row>
      <xdr:rowOff>812800</xdr:rowOff>
    </xdr:to>
    <xdr:sp macro="" textlink="">
      <xdr:nvSpPr>
        <xdr:cNvPr id="25" name="Étoile à 5 branches 24">
          <a:extLst>
            <a:ext uri="{FF2B5EF4-FFF2-40B4-BE49-F238E27FC236}">
              <a16:creationId xmlns:a16="http://schemas.microsoft.com/office/drawing/2014/main" id="{00000000-0008-0000-0100-000019000000}"/>
            </a:ext>
          </a:extLst>
        </xdr:cNvPr>
        <xdr:cNvSpPr/>
      </xdr:nvSpPr>
      <xdr:spPr>
        <a:xfrm>
          <a:off x="10117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68</xdr:col>
      <xdr:colOff>19051</xdr:colOff>
      <xdr:row>4</xdr:row>
      <xdr:rowOff>19050</xdr:rowOff>
    </xdr:from>
    <xdr:to>
      <xdr:col>68</xdr:col>
      <xdr:colOff>809625</xdr:colOff>
      <xdr:row>4</xdr:row>
      <xdr:rowOff>812800</xdr:rowOff>
    </xdr:to>
    <xdr:sp macro="" textlink="">
      <xdr:nvSpPr>
        <xdr:cNvPr id="26" name="Étoile à 5 branches 25">
          <a:extLst>
            <a:ext uri="{FF2B5EF4-FFF2-40B4-BE49-F238E27FC236}">
              <a16:creationId xmlns:a16="http://schemas.microsoft.com/office/drawing/2014/main" id="{00000000-0008-0000-0100-00001A000000}"/>
            </a:ext>
          </a:extLst>
        </xdr:cNvPr>
        <xdr:cNvSpPr/>
      </xdr:nvSpPr>
      <xdr:spPr>
        <a:xfrm>
          <a:off x="10530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74</xdr:col>
      <xdr:colOff>19051</xdr:colOff>
      <xdr:row>4</xdr:row>
      <xdr:rowOff>19050</xdr:rowOff>
    </xdr:from>
    <xdr:to>
      <xdr:col>74</xdr:col>
      <xdr:colOff>809625</xdr:colOff>
      <xdr:row>4</xdr:row>
      <xdr:rowOff>812800</xdr:rowOff>
    </xdr:to>
    <xdr:sp macro="" textlink="">
      <xdr:nvSpPr>
        <xdr:cNvPr id="27" name="Étoile à 5 branches 26">
          <a:extLst>
            <a:ext uri="{FF2B5EF4-FFF2-40B4-BE49-F238E27FC236}">
              <a16:creationId xmlns:a16="http://schemas.microsoft.com/office/drawing/2014/main" id="{00000000-0008-0000-0100-00001B000000}"/>
            </a:ext>
          </a:extLst>
        </xdr:cNvPr>
        <xdr:cNvSpPr/>
      </xdr:nvSpPr>
      <xdr:spPr>
        <a:xfrm>
          <a:off x="10981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68</xdr:col>
      <xdr:colOff>19051</xdr:colOff>
      <xdr:row>13</xdr:row>
      <xdr:rowOff>19050</xdr:rowOff>
    </xdr:from>
    <xdr:to>
      <xdr:col>68</xdr:col>
      <xdr:colOff>809625</xdr:colOff>
      <xdr:row>13</xdr:row>
      <xdr:rowOff>812800</xdr:rowOff>
    </xdr:to>
    <xdr:sp macro="" textlink="">
      <xdr:nvSpPr>
        <xdr:cNvPr id="28" name="Étoile à 5 branches 27">
          <a:extLst>
            <a:ext uri="{FF2B5EF4-FFF2-40B4-BE49-F238E27FC236}">
              <a16:creationId xmlns:a16="http://schemas.microsoft.com/office/drawing/2014/main" id="{00000000-0008-0000-0100-00001C000000}"/>
            </a:ext>
          </a:extLst>
        </xdr:cNvPr>
        <xdr:cNvSpPr/>
      </xdr:nvSpPr>
      <xdr:spPr>
        <a:xfrm>
          <a:off x="11393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85</xdr:col>
      <xdr:colOff>19051</xdr:colOff>
      <xdr:row>4</xdr:row>
      <xdr:rowOff>19050</xdr:rowOff>
    </xdr:from>
    <xdr:to>
      <xdr:col>85</xdr:col>
      <xdr:colOff>809625</xdr:colOff>
      <xdr:row>4</xdr:row>
      <xdr:rowOff>812800</xdr:rowOff>
    </xdr:to>
    <xdr:sp macro="" textlink="">
      <xdr:nvSpPr>
        <xdr:cNvPr id="30" name="Étoile à 5 branches 29">
          <a:extLst>
            <a:ext uri="{FF2B5EF4-FFF2-40B4-BE49-F238E27FC236}">
              <a16:creationId xmlns:a16="http://schemas.microsoft.com/office/drawing/2014/main" id="{00000000-0008-0000-0100-00001E000000}"/>
            </a:ext>
          </a:extLst>
        </xdr:cNvPr>
        <xdr:cNvSpPr/>
      </xdr:nvSpPr>
      <xdr:spPr>
        <a:xfrm>
          <a:off x="12708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79</xdr:col>
      <xdr:colOff>19051</xdr:colOff>
      <xdr:row>4</xdr:row>
      <xdr:rowOff>19050</xdr:rowOff>
    </xdr:from>
    <xdr:to>
      <xdr:col>79</xdr:col>
      <xdr:colOff>809625</xdr:colOff>
      <xdr:row>4</xdr:row>
      <xdr:rowOff>812800</xdr:rowOff>
    </xdr:to>
    <xdr:sp macro="" textlink="">
      <xdr:nvSpPr>
        <xdr:cNvPr id="31" name="Étoile à 5 branches 30">
          <a:extLst>
            <a:ext uri="{FF2B5EF4-FFF2-40B4-BE49-F238E27FC236}">
              <a16:creationId xmlns:a16="http://schemas.microsoft.com/office/drawing/2014/main" id="{00000000-0008-0000-0100-00001F000000}"/>
            </a:ext>
          </a:extLst>
        </xdr:cNvPr>
        <xdr:cNvSpPr/>
      </xdr:nvSpPr>
      <xdr:spPr>
        <a:xfrm>
          <a:off x="12257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85</xdr:col>
      <xdr:colOff>19051</xdr:colOff>
      <xdr:row>13</xdr:row>
      <xdr:rowOff>19050</xdr:rowOff>
    </xdr:from>
    <xdr:to>
      <xdr:col>85</xdr:col>
      <xdr:colOff>809625</xdr:colOff>
      <xdr:row>13</xdr:row>
      <xdr:rowOff>812800</xdr:rowOff>
    </xdr:to>
    <xdr:sp macro="" textlink="">
      <xdr:nvSpPr>
        <xdr:cNvPr id="33" name="Étoile à 5 branches 32">
          <a:extLst>
            <a:ext uri="{FF2B5EF4-FFF2-40B4-BE49-F238E27FC236}">
              <a16:creationId xmlns:a16="http://schemas.microsoft.com/office/drawing/2014/main" id="{00000000-0008-0000-0100-000021000000}"/>
            </a:ext>
          </a:extLst>
        </xdr:cNvPr>
        <xdr:cNvSpPr/>
      </xdr:nvSpPr>
      <xdr:spPr>
        <a:xfrm>
          <a:off x="13571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90</xdr:col>
      <xdr:colOff>19051</xdr:colOff>
      <xdr:row>4</xdr:row>
      <xdr:rowOff>19050</xdr:rowOff>
    </xdr:from>
    <xdr:to>
      <xdr:col>90</xdr:col>
      <xdr:colOff>809625</xdr:colOff>
      <xdr:row>4</xdr:row>
      <xdr:rowOff>812800</xdr:rowOff>
    </xdr:to>
    <xdr:sp macro="" textlink="">
      <xdr:nvSpPr>
        <xdr:cNvPr id="34" name="Étoile à 5 branches 33">
          <a:extLst>
            <a:ext uri="{FF2B5EF4-FFF2-40B4-BE49-F238E27FC236}">
              <a16:creationId xmlns:a16="http://schemas.microsoft.com/office/drawing/2014/main" id="{00000000-0008-0000-0100-000022000000}"/>
            </a:ext>
          </a:extLst>
        </xdr:cNvPr>
        <xdr:cNvSpPr/>
      </xdr:nvSpPr>
      <xdr:spPr>
        <a:xfrm>
          <a:off x="13984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96</xdr:col>
      <xdr:colOff>19051</xdr:colOff>
      <xdr:row>4</xdr:row>
      <xdr:rowOff>19050</xdr:rowOff>
    </xdr:from>
    <xdr:to>
      <xdr:col>96</xdr:col>
      <xdr:colOff>809625</xdr:colOff>
      <xdr:row>4</xdr:row>
      <xdr:rowOff>812800</xdr:rowOff>
    </xdr:to>
    <xdr:sp macro="" textlink="">
      <xdr:nvSpPr>
        <xdr:cNvPr id="35" name="Étoile à 5 branches 34">
          <a:extLst>
            <a:ext uri="{FF2B5EF4-FFF2-40B4-BE49-F238E27FC236}">
              <a16:creationId xmlns:a16="http://schemas.microsoft.com/office/drawing/2014/main" id="{00000000-0008-0000-0100-000023000000}"/>
            </a:ext>
          </a:extLst>
        </xdr:cNvPr>
        <xdr:cNvSpPr/>
      </xdr:nvSpPr>
      <xdr:spPr>
        <a:xfrm>
          <a:off x="14435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90</xdr:col>
      <xdr:colOff>19051</xdr:colOff>
      <xdr:row>13</xdr:row>
      <xdr:rowOff>19050</xdr:rowOff>
    </xdr:from>
    <xdr:to>
      <xdr:col>90</xdr:col>
      <xdr:colOff>809625</xdr:colOff>
      <xdr:row>13</xdr:row>
      <xdr:rowOff>812800</xdr:rowOff>
    </xdr:to>
    <xdr:sp macro="" textlink="">
      <xdr:nvSpPr>
        <xdr:cNvPr id="36" name="Étoile à 5 branches 35">
          <a:extLst>
            <a:ext uri="{FF2B5EF4-FFF2-40B4-BE49-F238E27FC236}">
              <a16:creationId xmlns:a16="http://schemas.microsoft.com/office/drawing/2014/main" id="{00000000-0008-0000-0100-000024000000}"/>
            </a:ext>
          </a:extLst>
        </xdr:cNvPr>
        <xdr:cNvSpPr/>
      </xdr:nvSpPr>
      <xdr:spPr>
        <a:xfrm>
          <a:off x="14848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101</xdr:col>
      <xdr:colOff>19051</xdr:colOff>
      <xdr:row>4</xdr:row>
      <xdr:rowOff>19050</xdr:rowOff>
    </xdr:from>
    <xdr:to>
      <xdr:col>101</xdr:col>
      <xdr:colOff>809625</xdr:colOff>
      <xdr:row>4</xdr:row>
      <xdr:rowOff>812800</xdr:rowOff>
    </xdr:to>
    <xdr:sp macro="" textlink="">
      <xdr:nvSpPr>
        <xdr:cNvPr id="38" name="Étoile à 5 branches 37">
          <a:extLst>
            <a:ext uri="{FF2B5EF4-FFF2-40B4-BE49-F238E27FC236}">
              <a16:creationId xmlns:a16="http://schemas.microsoft.com/office/drawing/2014/main" id="{00000000-0008-0000-0100-000026000000}"/>
            </a:ext>
          </a:extLst>
        </xdr:cNvPr>
        <xdr:cNvSpPr/>
      </xdr:nvSpPr>
      <xdr:spPr>
        <a:xfrm>
          <a:off x="15711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19051</xdr:colOff>
      <xdr:row>4</xdr:row>
      <xdr:rowOff>19050</xdr:rowOff>
    </xdr:from>
    <xdr:to>
      <xdr:col>107</xdr:col>
      <xdr:colOff>809625</xdr:colOff>
      <xdr:row>4</xdr:row>
      <xdr:rowOff>812800</xdr:rowOff>
    </xdr:to>
    <xdr:sp macro="" textlink="">
      <xdr:nvSpPr>
        <xdr:cNvPr id="39" name="Étoile à 5 branches 38">
          <a:extLst>
            <a:ext uri="{FF2B5EF4-FFF2-40B4-BE49-F238E27FC236}">
              <a16:creationId xmlns:a16="http://schemas.microsoft.com/office/drawing/2014/main" id="{00000000-0008-0000-0100-000027000000}"/>
            </a:ext>
          </a:extLst>
        </xdr:cNvPr>
        <xdr:cNvSpPr/>
      </xdr:nvSpPr>
      <xdr:spPr>
        <a:xfrm>
          <a:off x="16162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101</xdr:col>
      <xdr:colOff>19051</xdr:colOff>
      <xdr:row>13</xdr:row>
      <xdr:rowOff>19050</xdr:rowOff>
    </xdr:from>
    <xdr:to>
      <xdr:col>101</xdr:col>
      <xdr:colOff>809625</xdr:colOff>
      <xdr:row>13</xdr:row>
      <xdr:rowOff>812800</xdr:rowOff>
    </xdr:to>
    <xdr:sp macro="" textlink="">
      <xdr:nvSpPr>
        <xdr:cNvPr id="40" name="Étoile à 5 branches 39">
          <a:extLst>
            <a:ext uri="{FF2B5EF4-FFF2-40B4-BE49-F238E27FC236}">
              <a16:creationId xmlns:a16="http://schemas.microsoft.com/office/drawing/2014/main" id="{00000000-0008-0000-0100-000028000000}"/>
            </a:ext>
          </a:extLst>
        </xdr:cNvPr>
        <xdr:cNvSpPr/>
      </xdr:nvSpPr>
      <xdr:spPr>
        <a:xfrm>
          <a:off x="16575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118</xdr:col>
      <xdr:colOff>19051</xdr:colOff>
      <xdr:row>4</xdr:row>
      <xdr:rowOff>19050</xdr:rowOff>
    </xdr:from>
    <xdr:to>
      <xdr:col>118</xdr:col>
      <xdr:colOff>809625</xdr:colOff>
      <xdr:row>4</xdr:row>
      <xdr:rowOff>812800</xdr:rowOff>
    </xdr:to>
    <xdr:sp macro="" textlink="">
      <xdr:nvSpPr>
        <xdr:cNvPr id="42" name="Étoile à 5 branches 41">
          <a:extLst>
            <a:ext uri="{FF2B5EF4-FFF2-40B4-BE49-F238E27FC236}">
              <a16:creationId xmlns:a16="http://schemas.microsoft.com/office/drawing/2014/main" id="{00000000-0008-0000-0100-00002A000000}"/>
            </a:ext>
          </a:extLst>
        </xdr:cNvPr>
        <xdr:cNvSpPr/>
      </xdr:nvSpPr>
      <xdr:spPr>
        <a:xfrm>
          <a:off x="17889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112</xdr:col>
      <xdr:colOff>19051</xdr:colOff>
      <xdr:row>4</xdr:row>
      <xdr:rowOff>19050</xdr:rowOff>
    </xdr:from>
    <xdr:to>
      <xdr:col>112</xdr:col>
      <xdr:colOff>809625</xdr:colOff>
      <xdr:row>4</xdr:row>
      <xdr:rowOff>812800</xdr:rowOff>
    </xdr:to>
    <xdr:sp macro="" textlink="">
      <xdr:nvSpPr>
        <xdr:cNvPr id="43" name="Étoile à 5 branches 42">
          <a:extLst>
            <a:ext uri="{FF2B5EF4-FFF2-40B4-BE49-F238E27FC236}">
              <a16:creationId xmlns:a16="http://schemas.microsoft.com/office/drawing/2014/main" id="{00000000-0008-0000-0100-00002B000000}"/>
            </a:ext>
          </a:extLst>
        </xdr:cNvPr>
        <xdr:cNvSpPr/>
      </xdr:nvSpPr>
      <xdr:spPr>
        <a:xfrm>
          <a:off x="17439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123</xdr:col>
      <xdr:colOff>19051</xdr:colOff>
      <xdr:row>4</xdr:row>
      <xdr:rowOff>19050</xdr:rowOff>
    </xdr:from>
    <xdr:to>
      <xdr:col>123</xdr:col>
      <xdr:colOff>809625</xdr:colOff>
      <xdr:row>4</xdr:row>
      <xdr:rowOff>812800</xdr:rowOff>
    </xdr:to>
    <xdr:sp macro="" textlink="">
      <xdr:nvSpPr>
        <xdr:cNvPr id="46" name="Étoile à 5 branches 45">
          <a:extLst>
            <a:ext uri="{FF2B5EF4-FFF2-40B4-BE49-F238E27FC236}">
              <a16:creationId xmlns:a16="http://schemas.microsoft.com/office/drawing/2014/main" id="{00000000-0008-0000-0100-00002E000000}"/>
            </a:ext>
          </a:extLst>
        </xdr:cNvPr>
        <xdr:cNvSpPr/>
      </xdr:nvSpPr>
      <xdr:spPr>
        <a:xfrm>
          <a:off x="19166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129</xdr:col>
      <xdr:colOff>19051</xdr:colOff>
      <xdr:row>4</xdr:row>
      <xdr:rowOff>19050</xdr:rowOff>
    </xdr:from>
    <xdr:to>
      <xdr:col>129</xdr:col>
      <xdr:colOff>809625</xdr:colOff>
      <xdr:row>4</xdr:row>
      <xdr:rowOff>812800</xdr:rowOff>
    </xdr:to>
    <xdr:sp macro="" textlink="">
      <xdr:nvSpPr>
        <xdr:cNvPr id="47" name="Étoile à 5 branches 46">
          <a:extLst>
            <a:ext uri="{FF2B5EF4-FFF2-40B4-BE49-F238E27FC236}">
              <a16:creationId xmlns:a16="http://schemas.microsoft.com/office/drawing/2014/main" id="{00000000-0008-0000-0100-00002F000000}"/>
            </a:ext>
          </a:extLst>
        </xdr:cNvPr>
        <xdr:cNvSpPr/>
      </xdr:nvSpPr>
      <xdr:spPr>
        <a:xfrm>
          <a:off x="19617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123</xdr:col>
      <xdr:colOff>19051</xdr:colOff>
      <xdr:row>13</xdr:row>
      <xdr:rowOff>19050</xdr:rowOff>
    </xdr:from>
    <xdr:to>
      <xdr:col>123</xdr:col>
      <xdr:colOff>809625</xdr:colOff>
      <xdr:row>13</xdr:row>
      <xdr:rowOff>812800</xdr:rowOff>
    </xdr:to>
    <xdr:sp macro="" textlink="">
      <xdr:nvSpPr>
        <xdr:cNvPr id="48" name="Étoile à 5 branches 47">
          <a:extLst>
            <a:ext uri="{FF2B5EF4-FFF2-40B4-BE49-F238E27FC236}">
              <a16:creationId xmlns:a16="http://schemas.microsoft.com/office/drawing/2014/main" id="{00000000-0008-0000-0100-000030000000}"/>
            </a:ext>
          </a:extLst>
        </xdr:cNvPr>
        <xdr:cNvSpPr/>
      </xdr:nvSpPr>
      <xdr:spPr>
        <a:xfrm>
          <a:off x="20029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129</xdr:col>
      <xdr:colOff>19051</xdr:colOff>
      <xdr:row>13</xdr:row>
      <xdr:rowOff>19050</xdr:rowOff>
    </xdr:from>
    <xdr:to>
      <xdr:col>129</xdr:col>
      <xdr:colOff>809625</xdr:colOff>
      <xdr:row>13</xdr:row>
      <xdr:rowOff>812800</xdr:rowOff>
    </xdr:to>
    <xdr:sp macro="" textlink="">
      <xdr:nvSpPr>
        <xdr:cNvPr id="49" name="Étoile à 5 branches 48">
          <a:extLst>
            <a:ext uri="{FF2B5EF4-FFF2-40B4-BE49-F238E27FC236}">
              <a16:creationId xmlns:a16="http://schemas.microsoft.com/office/drawing/2014/main" id="{00000000-0008-0000-0100-000031000000}"/>
            </a:ext>
          </a:extLst>
        </xdr:cNvPr>
        <xdr:cNvSpPr/>
      </xdr:nvSpPr>
      <xdr:spPr>
        <a:xfrm>
          <a:off x="20480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134</xdr:col>
      <xdr:colOff>19051</xdr:colOff>
      <xdr:row>4</xdr:row>
      <xdr:rowOff>19050</xdr:rowOff>
    </xdr:from>
    <xdr:to>
      <xdr:col>134</xdr:col>
      <xdr:colOff>809625</xdr:colOff>
      <xdr:row>4</xdr:row>
      <xdr:rowOff>812800</xdr:rowOff>
    </xdr:to>
    <xdr:sp macro="" textlink="">
      <xdr:nvSpPr>
        <xdr:cNvPr id="50" name="Étoile à 5 branches 49">
          <a:extLst>
            <a:ext uri="{FF2B5EF4-FFF2-40B4-BE49-F238E27FC236}">
              <a16:creationId xmlns:a16="http://schemas.microsoft.com/office/drawing/2014/main" id="{00000000-0008-0000-0100-000032000000}"/>
            </a:ext>
          </a:extLst>
        </xdr:cNvPr>
        <xdr:cNvSpPr/>
      </xdr:nvSpPr>
      <xdr:spPr>
        <a:xfrm>
          <a:off x="20893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140</xdr:col>
      <xdr:colOff>19051</xdr:colOff>
      <xdr:row>4</xdr:row>
      <xdr:rowOff>19050</xdr:rowOff>
    </xdr:from>
    <xdr:to>
      <xdr:col>140</xdr:col>
      <xdr:colOff>809625</xdr:colOff>
      <xdr:row>4</xdr:row>
      <xdr:rowOff>812800</xdr:rowOff>
    </xdr:to>
    <xdr:sp macro="" textlink="">
      <xdr:nvSpPr>
        <xdr:cNvPr id="51" name="Étoile à 5 branches 50">
          <a:extLst>
            <a:ext uri="{FF2B5EF4-FFF2-40B4-BE49-F238E27FC236}">
              <a16:creationId xmlns:a16="http://schemas.microsoft.com/office/drawing/2014/main" id="{00000000-0008-0000-0100-000033000000}"/>
            </a:ext>
          </a:extLst>
        </xdr:cNvPr>
        <xdr:cNvSpPr/>
      </xdr:nvSpPr>
      <xdr:spPr>
        <a:xfrm>
          <a:off x="21344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145</xdr:col>
      <xdr:colOff>19051</xdr:colOff>
      <xdr:row>4</xdr:row>
      <xdr:rowOff>19050</xdr:rowOff>
    </xdr:from>
    <xdr:to>
      <xdr:col>145</xdr:col>
      <xdr:colOff>809625</xdr:colOff>
      <xdr:row>4</xdr:row>
      <xdr:rowOff>812800</xdr:rowOff>
    </xdr:to>
    <xdr:sp macro="" textlink="">
      <xdr:nvSpPr>
        <xdr:cNvPr id="54" name="Étoile à 5 branches 53">
          <a:extLst>
            <a:ext uri="{FF2B5EF4-FFF2-40B4-BE49-F238E27FC236}">
              <a16:creationId xmlns:a16="http://schemas.microsoft.com/office/drawing/2014/main" id="{00000000-0008-0000-0100-000036000000}"/>
            </a:ext>
          </a:extLst>
        </xdr:cNvPr>
        <xdr:cNvSpPr/>
      </xdr:nvSpPr>
      <xdr:spPr>
        <a:xfrm>
          <a:off x="22620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151</xdr:col>
      <xdr:colOff>19051</xdr:colOff>
      <xdr:row>4</xdr:row>
      <xdr:rowOff>19050</xdr:rowOff>
    </xdr:from>
    <xdr:to>
      <xdr:col>151</xdr:col>
      <xdr:colOff>809625</xdr:colOff>
      <xdr:row>4</xdr:row>
      <xdr:rowOff>812800</xdr:rowOff>
    </xdr:to>
    <xdr:sp macro="" textlink="">
      <xdr:nvSpPr>
        <xdr:cNvPr id="55" name="Étoile à 5 branches 54">
          <a:extLst>
            <a:ext uri="{FF2B5EF4-FFF2-40B4-BE49-F238E27FC236}">
              <a16:creationId xmlns:a16="http://schemas.microsoft.com/office/drawing/2014/main" id="{00000000-0008-0000-0100-000037000000}"/>
            </a:ext>
          </a:extLst>
        </xdr:cNvPr>
        <xdr:cNvSpPr/>
      </xdr:nvSpPr>
      <xdr:spPr>
        <a:xfrm>
          <a:off x="23071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145</xdr:col>
      <xdr:colOff>19051</xdr:colOff>
      <xdr:row>13</xdr:row>
      <xdr:rowOff>19050</xdr:rowOff>
    </xdr:from>
    <xdr:to>
      <xdr:col>145</xdr:col>
      <xdr:colOff>809625</xdr:colOff>
      <xdr:row>13</xdr:row>
      <xdr:rowOff>812800</xdr:rowOff>
    </xdr:to>
    <xdr:sp macro="" textlink="">
      <xdr:nvSpPr>
        <xdr:cNvPr id="56" name="Étoile à 5 branches 55">
          <a:extLst>
            <a:ext uri="{FF2B5EF4-FFF2-40B4-BE49-F238E27FC236}">
              <a16:creationId xmlns:a16="http://schemas.microsoft.com/office/drawing/2014/main" id="{00000000-0008-0000-0100-000038000000}"/>
            </a:ext>
          </a:extLst>
        </xdr:cNvPr>
        <xdr:cNvSpPr/>
      </xdr:nvSpPr>
      <xdr:spPr>
        <a:xfrm>
          <a:off x="23484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156</xdr:col>
      <xdr:colOff>19051</xdr:colOff>
      <xdr:row>4</xdr:row>
      <xdr:rowOff>19050</xdr:rowOff>
    </xdr:from>
    <xdr:to>
      <xdr:col>156</xdr:col>
      <xdr:colOff>809625</xdr:colOff>
      <xdr:row>4</xdr:row>
      <xdr:rowOff>812800</xdr:rowOff>
    </xdr:to>
    <xdr:sp macro="" textlink="">
      <xdr:nvSpPr>
        <xdr:cNvPr id="58" name="Étoile à 5 branches 57">
          <a:extLst>
            <a:ext uri="{FF2B5EF4-FFF2-40B4-BE49-F238E27FC236}">
              <a16:creationId xmlns:a16="http://schemas.microsoft.com/office/drawing/2014/main" id="{00000000-0008-0000-0100-00003A000000}"/>
            </a:ext>
          </a:extLst>
        </xdr:cNvPr>
        <xdr:cNvSpPr/>
      </xdr:nvSpPr>
      <xdr:spPr>
        <a:xfrm>
          <a:off x="24347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162</xdr:col>
      <xdr:colOff>19051</xdr:colOff>
      <xdr:row>4</xdr:row>
      <xdr:rowOff>19050</xdr:rowOff>
    </xdr:from>
    <xdr:to>
      <xdr:col>162</xdr:col>
      <xdr:colOff>809625</xdr:colOff>
      <xdr:row>4</xdr:row>
      <xdr:rowOff>812800</xdr:rowOff>
    </xdr:to>
    <xdr:sp macro="" textlink="">
      <xdr:nvSpPr>
        <xdr:cNvPr id="59" name="Étoile à 5 branches 58">
          <a:extLst>
            <a:ext uri="{FF2B5EF4-FFF2-40B4-BE49-F238E27FC236}">
              <a16:creationId xmlns:a16="http://schemas.microsoft.com/office/drawing/2014/main" id="{00000000-0008-0000-0100-00003B000000}"/>
            </a:ext>
          </a:extLst>
        </xdr:cNvPr>
        <xdr:cNvSpPr/>
      </xdr:nvSpPr>
      <xdr:spPr>
        <a:xfrm>
          <a:off x="24798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167</xdr:col>
      <xdr:colOff>19051</xdr:colOff>
      <xdr:row>4</xdr:row>
      <xdr:rowOff>19050</xdr:rowOff>
    </xdr:from>
    <xdr:to>
      <xdr:col>167</xdr:col>
      <xdr:colOff>809625</xdr:colOff>
      <xdr:row>4</xdr:row>
      <xdr:rowOff>812800</xdr:rowOff>
    </xdr:to>
    <xdr:sp macro="" textlink="">
      <xdr:nvSpPr>
        <xdr:cNvPr id="62" name="Étoile à 5 branches 61">
          <a:extLst>
            <a:ext uri="{FF2B5EF4-FFF2-40B4-BE49-F238E27FC236}">
              <a16:creationId xmlns:a16="http://schemas.microsoft.com/office/drawing/2014/main" id="{00000000-0008-0000-0100-00003E000000}"/>
            </a:ext>
          </a:extLst>
        </xdr:cNvPr>
        <xdr:cNvSpPr/>
      </xdr:nvSpPr>
      <xdr:spPr>
        <a:xfrm>
          <a:off x="26075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173</xdr:col>
      <xdr:colOff>19051</xdr:colOff>
      <xdr:row>4</xdr:row>
      <xdr:rowOff>19050</xdr:rowOff>
    </xdr:from>
    <xdr:to>
      <xdr:col>173</xdr:col>
      <xdr:colOff>809625</xdr:colOff>
      <xdr:row>4</xdr:row>
      <xdr:rowOff>812800</xdr:rowOff>
    </xdr:to>
    <xdr:sp macro="" textlink="">
      <xdr:nvSpPr>
        <xdr:cNvPr id="63" name="Étoile à 5 branches 62">
          <a:extLst>
            <a:ext uri="{FF2B5EF4-FFF2-40B4-BE49-F238E27FC236}">
              <a16:creationId xmlns:a16="http://schemas.microsoft.com/office/drawing/2014/main" id="{00000000-0008-0000-0100-00003F000000}"/>
            </a:ext>
          </a:extLst>
        </xdr:cNvPr>
        <xdr:cNvSpPr/>
      </xdr:nvSpPr>
      <xdr:spPr>
        <a:xfrm>
          <a:off x="26525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178</xdr:col>
      <xdr:colOff>19051</xdr:colOff>
      <xdr:row>4</xdr:row>
      <xdr:rowOff>19050</xdr:rowOff>
    </xdr:from>
    <xdr:to>
      <xdr:col>178</xdr:col>
      <xdr:colOff>809625</xdr:colOff>
      <xdr:row>4</xdr:row>
      <xdr:rowOff>812800</xdr:rowOff>
    </xdr:to>
    <xdr:sp macro="" textlink="">
      <xdr:nvSpPr>
        <xdr:cNvPr id="66" name="Étoile à 5 branches 65">
          <a:extLst>
            <a:ext uri="{FF2B5EF4-FFF2-40B4-BE49-F238E27FC236}">
              <a16:creationId xmlns:a16="http://schemas.microsoft.com/office/drawing/2014/main" id="{00000000-0008-0000-0100-000042000000}"/>
            </a:ext>
          </a:extLst>
        </xdr:cNvPr>
        <xdr:cNvSpPr/>
      </xdr:nvSpPr>
      <xdr:spPr>
        <a:xfrm>
          <a:off x="27802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184</xdr:col>
      <xdr:colOff>19051</xdr:colOff>
      <xdr:row>4</xdr:row>
      <xdr:rowOff>19050</xdr:rowOff>
    </xdr:from>
    <xdr:to>
      <xdr:col>184</xdr:col>
      <xdr:colOff>809625</xdr:colOff>
      <xdr:row>4</xdr:row>
      <xdr:rowOff>812800</xdr:rowOff>
    </xdr:to>
    <xdr:sp macro="" textlink="">
      <xdr:nvSpPr>
        <xdr:cNvPr id="67" name="Étoile à 5 branches 66">
          <a:extLst>
            <a:ext uri="{FF2B5EF4-FFF2-40B4-BE49-F238E27FC236}">
              <a16:creationId xmlns:a16="http://schemas.microsoft.com/office/drawing/2014/main" id="{00000000-0008-0000-0100-000043000000}"/>
            </a:ext>
          </a:extLst>
        </xdr:cNvPr>
        <xdr:cNvSpPr/>
      </xdr:nvSpPr>
      <xdr:spPr>
        <a:xfrm>
          <a:off x="28253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178</xdr:col>
      <xdr:colOff>19051</xdr:colOff>
      <xdr:row>13</xdr:row>
      <xdr:rowOff>19050</xdr:rowOff>
    </xdr:from>
    <xdr:to>
      <xdr:col>178</xdr:col>
      <xdr:colOff>809625</xdr:colOff>
      <xdr:row>13</xdr:row>
      <xdr:rowOff>812800</xdr:rowOff>
    </xdr:to>
    <xdr:sp macro="" textlink="">
      <xdr:nvSpPr>
        <xdr:cNvPr id="68" name="Étoile à 5 branches 67">
          <a:extLst>
            <a:ext uri="{FF2B5EF4-FFF2-40B4-BE49-F238E27FC236}">
              <a16:creationId xmlns:a16="http://schemas.microsoft.com/office/drawing/2014/main" id="{00000000-0008-0000-0100-000044000000}"/>
            </a:ext>
          </a:extLst>
        </xdr:cNvPr>
        <xdr:cNvSpPr/>
      </xdr:nvSpPr>
      <xdr:spPr>
        <a:xfrm>
          <a:off x="28665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189</xdr:col>
      <xdr:colOff>19051</xdr:colOff>
      <xdr:row>4</xdr:row>
      <xdr:rowOff>19050</xdr:rowOff>
    </xdr:from>
    <xdr:to>
      <xdr:col>189</xdr:col>
      <xdr:colOff>809625</xdr:colOff>
      <xdr:row>4</xdr:row>
      <xdr:rowOff>812800</xdr:rowOff>
    </xdr:to>
    <xdr:sp macro="" textlink="">
      <xdr:nvSpPr>
        <xdr:cNvPr id="70" name="Étoile à 5 branches 69">
          <a:extLst>
            <a:ext uri="{FF2B5EF4-FFF2-40B4-BE49-F238E27FC236}">
              <a16:creationId xmlns:a16="http://schemas.microsoft.com/office/drawing/2014/main" id="{00000000-0008-0000-0100-000046000000}"/>
            </a:ext>
          </a:extLst>
        </xdr:cNvPr>
        <xdr:cNvSpPr/>
      </xdr:nvSpPr>
      <xdr:spPr>
        <a:xfrm>
          <a:off x="29529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195</xdr:col>
      <xdr:colOff>19051</xdr:colOff>
      <xdr:row>4</xdr:row>
      <xdr:rowOff>19050</xdr:rowOff>
    </xdr:from>
    <xdr:to>
      <xdr:col>195</xdr:col>
      <xdr:colOff>809625</xdr:colOff>
      <xdr:row>4</xdr:row>
      <xdr:rowOff>812800</xdr:rowOff>
    </xdr:to>
    <xdr:sp macro="" textlink="">
      <xdr:nvSpPr>
        <xdr:cNvPr id="71" name="Étoile à 5 branches 70">
          <a:extLst>
            <a:ext uri="{FF2B5EF4-FFF2-40B4-BE49-F238E27FC236}">
              <a16:creationId xmlns:a16="http://schemas.microsoft.com/office/drawing/2014/main" id="{00000000-0008-0000-0100-000047000000}"/>
            </a:ext>
          </a:extLst>
        </xdr:cNvPr>
        <xdr:cNvSpPr/>
      </xdr:nvSpPr>
      <xdr:spPr>
        <a:xfrm>
          <a:off x="29980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189</xdr:col>
      <xdr:colOff>19051</xdr:colOff>
      <xdr:row>13</xdr:row>
      <xdr:rowOff>19050</xdr:rowOff>
    </xdr:from>
    <xdr:to>
      <xdr:col>189</xdr:col>
      <xdr:colOff>809625</xdr:colOff>
      <xdr:row>13</xdr:row>
      <xdr:rowOff>812800</xdr:rowOff>
    </xdr:to>
    <xdr:sp macro="" textlink="">
      <xdr:nvSpPr>
        <xdr:cNvPr id="72" name="Étoile à 5 branches 71">
          <a:extLst>
            <a:ext uri="{FF2B5EF4-FFF2-40B4-BE49-F238E27FC236}">
              <a16:creationId xmlns:a16="http://schemas.microsoft.com/office/drawing/2014/main" id="{00000000-0008-0000-0100-000048000000}"/>
            </a:ext>
          </a:extLst>
        </xdr:cNvPr>
        <xdr:cNvSpPr/>
      </xdr:nvSpPr>
      <xdr:spPr>
        <a:xfrm>
          <a:off x="30393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200</xdr:col>
      <xdr:colOff>19051</xdr:colOff>
      <xdr:row>4</xdr:row>
      <xdr:rowOff>19050</xdr:rowOff>
    </xdr:from>
    <xdr:to>
      <xdr:col>200</xdr:col>
      <xdr:colOff>809625</xdr:colOff>
      <xdr:row>4</xdr:row>
      <xdr:rowOff>812800</xdr:rowOff>
    </xdr:to>
    <xdr:sp macro="" textlink="">
      <xdr:nvSpPr>
        <xdr:cNvPr id="74" name="Étoile à 5 branches 73">
          <a:extLst>
            <a:ext uri="{FF2B5EF4-FFF2-40B4-BE49-F238E27FC236}">
              <a16:creationId xmlns:a16="http://schemas.microsoft.com/office/drawing/2014/main" id="{00000000-0008-0000-0100-00004A000000}"/>
            </a:ext>
          </a:extLst>
        </xdr:cNvPr>
        <xdr:cNvSpPr/>
      </xdr:nvSpPr>
      <xdr:spPr>
        <a:xfrm>
          <a:off x="31256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206</xdr:col>
      <xdr:colOff>19051</xdr:colOff>
      <xdr:row>4</xdr:row>
      <xdr:rowOff>19050</xdr:rowOff>
    </xdr:from>
    <xdr:to>
      <xdr:col>206</xdr:col>
      <xdr:colOff>809625</xdr:colOff>
      <xdr:row>4</xdr:row>
      <xdr:rowOff>812800</xdr:rowOff>
    </xdr:to>
    <xdr:sp macro="" textlink="">
      <xdr:nvSpPr>
        <xdr:cNvPr id="75" name="Étoile à 5 branches 74">
          <a:extLst>
            <a:ext uri="{FF2B5EF4-FFF2-40B4-BE49-F238E27FC236}">
              <a16:creationId xmlns:a16="http://schemas.microsoft.com/office/drawing/2014/main" id="{00000000-0008-0000-0100-00004B000000}"/>
            </a:ext>
          </a:extLst>
        </xdr:cNvPr>
        <xdr:cNvSpPr/>
      </xdr:nvSpPr>
      <xdr:spPr>
        <a:xfrm>
          <a:off x="31707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200</xdr:col>
      <xdr:colOff>19051</xdr:colOff>
      <xdr:row>13</xdr:row>
      <xdr:rowOff>19050</xdr:rowOff>
    </xdr:from>
    <xdr:to>
      <xdr:col>200</xdr:col>
      <xdr:colOff>809625</xdr:colOff>
      <xdr:row>13</xdr:row>
      <xdr:rowOff>812800</xdr:rowOff>
    </xdr:to>
    <xdr:sp macro="" textlink="">
      <xdr:nvSpPr>
        <xdr:cNvPr id="76" name="Étoile à 5 branches 75">
          <a:extLst>
            <a:ext uri="{FF2B5EF4-FFF2-40B4-BE49-F238E27FC236}">
              <a16:creationId xmlns:a16="http://schemas.microsoft.com/office/drawing/2014/main" id="{00000000-0008-0000-0100-00004C000000}"/>
            </a:ext>
          </a:extLst>
        </xdr:cNvPr>
        <xdr:cNvSpPr/>
      </xdr:nvSpPr>
      <xdr:spPr>
        <a:xfrm>
          <a:off x="32120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206</xdr:col>
      <xdr:colOff>19051</xdr:colOff>
      <xdr:row>13</xdr:row>
      <xdr:rowOff>19050</xdr:rowOff>
    </xdr:from>
    <xdr:to>
      <xdr:col>206</xdr:col>
      <xdr:colOff>809625</xdr:colOff>
      <xdr:row>13</xdr:row>
      <xdr:rowOff>812800</xdr:rowOff>
    </xdr:to>
    <xdr:sp macro="" textlink="">
      <xdr:nvSpPr>
        <xdr:cNvPr id="77" name="Étoile à 5 branches 76">
          <a:extLst>
            <a:ext uri="{FF2B5EF4-FFF2-40B4-BE49-F238E27FC236}">
              <a16:creationId xmlns:a16="http://schemas.microsoft.com/office/drawing/2014/main" id="{00000000-0008-0000-0100-00004D000000}"/>
            </a:ext>
          </a:extLst>
        </xdr:cNvPr>
        <xdr:cNvSpPr/>
      </xdr:nvSpPr>
      <xdr:spPr>
        <a:xfrm>
          <a:off x="32571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211</xdr:col>
      <xdr:colOff>19051</xdr:colOff>
      <xdr:row>4</xdr:row>
      <xdr:rowOff>19050</xdr:rowOff>
    </xdr:from>
    <xdr:to>
      <xdr:col>211</xdr:col>
      <xdr:colOff>809625</xdr:colOff>
      <xdr:row>4</xdr:row>
      <xdr:rowOff>812800</xdr:rowOff>
    </xdr:to>
    <xdr:sp macro="" textlink="">
      <xdr:nvSpPr>
        <xdr:cNvPr id="78" name="Étoile à 5 branches 77">
          <a:extLst>
            <a:ext uri="{FF2B5EF4-FFF2-40B4-BE49-F238E27FC236}">
              <a16:creationId xmlns:a16="http://schemas.microsoft.com/office/drawing/2014/main" id="{00000000-0008-0000-0100-00004E000000}"/>
            </a:ext>
          </a:extLst>
        </xdr:cNvPr>
        <xdr:cNvSpPr/>
      </xdr:nvSpPr>
      <xdr:spPr>
        <a:xfrm>
          <a:off x="32983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217</xdr:col>
      <xdr:colOff>19051</xdr:colOff>
      <xdr:row>4</xdr:row>
      <xdr:rowOff>19050</xdr:rowOff>
    </xdr:from>
    <xdr:to>
      <xdr:col>217</xdr:col>
      <xdr:colOff>809625</xdr:colOff>
      <xdr:row>4</xdr:row>
      <xdr:rowOff>812800</xdr:rowOff>
    </xdr:to>
    <xdr:sp macro="" textlink="">
      <xdr:nvSpPr>
        <xdr:cNvPr id="79" name="Étoile à 5 branches 78">
          <a:extLst>
            <a:ext uri="{FF2B5EF4-FFF2-40B4-BE49-F238E27FC236}">
              <a16:creationId xmlns:a16="http://schemas.microsoft.com/office/drawing/2014/main" id="{00000000-0008-0000-0100-00004F000000}"/>
            </a:ext>
          </a:extLst>
        </xdr:cNvPr>
        <xdr:cNvSpPr/>
      </xdr:nvSpPr>
      <xdr:spPr>
        <a:xfrm>
          <a:off x="33434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211</xdr:col>
      <xdr:colOff>19051</xdr:colOff>
      <xdr:row>13</xdr:row>
      <xdr:rowOff>19050</xdr:rowOff>
    </xdr:from>
    <xdr:to>
      <xdr:col>211</xdr:col>
      <xdr:colOff>809625</xdr:colOff>
      <xdr:row>13</xdr:row>
      <xdr:rowOff>812800</xdr:rowOff>
    </xdr:to>
    <xdr:sp macro="" textlink="">
      <xdr:nvSpPr>
        <xdr:cNvPr id="80" name="Étoile à 5 branches 79">
          <a:extLst>
            <a:ext uri="{FF2B5EF4-FFF2-40B4-BE49-F238E27FC236}">
              <a16:creationId xmlns:a16="http://schemas.microsoft.com/office/drawing/2014/main" id="{00000000-0008-0000-0100-000050000000}"/>
            </a:ext>
          </a:extLst>
        </xdr:cNvPr>
        <xdr:cNvSpPr/>
      </xdr:nvSpPr>
      <xdr:spPr>
        <a:xfrm>
          <a:off x="33847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217</xdr:col>
      <xdr:colOff>19051</xdr:colOff>
      <xdr:row>13</xdr:row>
      <xdr:rowOff>19050</xdr:rowOff>
    </xdr:from>
    <xdr:to>
      <xdr:col>217</xdr:col>
      <xdr:colOff>809625</xdr:colOff>
      <xdr:row>13</xdr:row>
      <xdr:rowOff>812800</xdr:rowOff>
    </xdr:to>
    <xdr:sp macro="" textlink="">
      <xdr:nvSpPr>
        <xdr:cNvPr id="81" name="Étoile à 5 branches 80">
          <a:extLst>
            <a:ext uri="{FF2B5EF4-FFF2-40B4-BE49-F238E27FC236}">
              <a16:creationId xmlns:a16="http://schemas.microsoft.com/office/drawing/2014/main" id="{00000000-0008-0000-0100-000051000000}"/>
            </a:ext>
          </a:extLst>
        </xdr:cNvPr>
        <xdr:cNvSpPr/>
      </xdr:nvSpPr>
      <xdr:spPr>
        <a:xfrm>
          <a:off x="34298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222</xdr:col>
      <xdr:colOff>19051</xdr:colOff>
      <xdr:row>4</xdr:row>
      <xdr:rowOff>19050</xdr:rowOff>
    </xdr:from>
    <xdr:to>
      <xdr:col>222</xdr:col>
      <xdr:colOff>809625</xdr:colOff>
      <xdr:row>4</xdr:row>
      <xdr:rowOff>812800</xdr:rowOff>
    </xdr:to>
    <xdr:sp macro="" textlink="">
      <xdr:nvSpPr>
        <xdr:cNvPr id="82" name="Étoile à 5 branches 81">
          <a:extLst>
            <a:ext uri="{FF2B5EF4-FFF2-40B4-BE49-F238E27FC236}">
              <a16:creationId xmlns:a16="http://schemas.microsoft.com/office/drawing/2014/main" id="{00000000-0008-0000-0100-000052000000}"/>
            </a:ext>
          </a:extLst>
        </xdr:cNvPr>
        <xdr:cNvSpPr/>
      </xdr:nvSpPr>
      <xdr:spPr>
        <a:xfrm>
          <a:off x="34711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228</xdr:col>
      <xdr:colOff>19051</xdr:colOff>
      <xdr:row>4</xdr:row>
      <xdr:rowOff>19050</xdr:rowOff>
    </xdr:from>
    <xdr:to>
      <xdr:col>228</xdr:col>
      <xdr:colOff>809625</xdr:colOff>
      <xdr:row>4</xdr:row>
      <xdr:rowOff>812800</xdr:rowOff>
    </xdr:to>
    <xdr:sp macro="" textlink="">
      <xdr:nvSpPr>
        <xdr:cNvPr id="83" name="Étoile à 5 branches 82">
          <a:extLst>
            <a:ext uri="{FF2B5EF4-FFF2-40B4-BE49-F238E27FC236}">
              <a16:creationId xmlns:a16="http://schemas.microsoft.com/office/drawing/2014/main" id="{00000000-0008-0000-0100-000053000000}"/>
            </a:ext>
          </a:extLst>
        </xdr:cNvPr>
        <xdr:cNvSpPr/>
      </xdr:nvSpPr>
      <xdr:spPr>
        <a:xfrm>
          <a:off x="35161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222</xdr:col>
      <xdr:colOff>19051</xdr:colOff>
      <xdr:row>13</xdr:row>
      <xdr:rowOff>19050</xdr:rowOff>
    </xdr:from>
    <xdr:to>
      <xdr:col>222</xdr:col>
      <xdr:colOff>809625</xdr:colOff>
      <xdr:row>13</xdr:row>
      <xdr:rowOff>812800</xdr:rowOff>
    </xdr:to>
    <xdr:sp macro="" textlink="">
      <xdr:nvSpPr>
        <xdr:cNvPr id="84" name="Étoile à 5 branches 83">
          <a:extLst>
            <a:ext uri="{FF2B5EF4-FFF2-40B4-BE49-F238E27FC236}">
              <a16:creationId xmlns:a16="http://schemas.microsoft.com/office/drawing/2014/main" id="{00000000-0008-0000-0100-000054000000}"/>
            </a:ext>
          </a:extLst>
        </xdr:cNvPr>
        <xdr:cNvSpPr/>
      </xdr:nvSpPr>
      <xdr:spPr>
        <a:xfrm>
          <a:off x="35574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228</xdr:col>
      <xdr:colOff>19051</xdr:colOff>
      <xdr:row>13</xdr:row>
      <xdr:rowOff>19050</xdr:rowOff>
    </xdr:from>
    <xdr:to>
      <xdr:col>228</xdr:col>
      <xdr:colOff>809625</xdr:colOff>
      <xdr:row>13</xdr:row>
      <xdr:rowOff>812800</xdr:rowOff>
    </xdr:to>
    <xdr:sp macro="" textlink="">
      <xdr:nvSpPr>
        <xdr:cNvPr id="85" name="Étoile à 5 branches 84">
          <a:extLst>
            <a:ext uri="{FF2B5EF4-FFF2-40B4-BE49-F238E27FC236}">
              <a16:creationId xmlns:a16="http://schemas.microsoft.com/office/drawing/2014/main" id="{00000000-0008-0000-0100-000055000000}"/>
            </a:ext>
          </a:extLst>
        </xdr:cNvPr>
        <xdr:cNvSpPr/>
      </xdr:nvSpPr>
      <xdr:spPr>
        <a:xfrm>
          <a:off x="36025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233</xdr:col>
      <xdr:colOff>19051</xdr:colOff>
      <xdr:row>4</xdr:row>
      <xdr:rowOff>19050</xdr:rowOff>
    </xdr:from>
    <xdr:to>
      <xdr:col>233</xdr:col>
      <xdr:colOff>809625</xdr:colOff>
      <xdr:row>4</xdr:row>
      <xdr:rowOff>812800</xdr:rowOff>
    </xdr:to>
    <xdr:sp macro="" textlink="">
      <xdr:nvSpPr>
        <xdr:cNvPr id="86" name="Étoile à 5 branches 85">
          <a:extLst>
            <a:ext uri="{FF2B5EF4-FFF2-40B4-BE49-F238E27FC236}">
              <a16:creationId xmlns:a16="http://schemas.microsoft.com/office/drawing/2014/main" id="{00000000-0008-0000-0100-000056000000}"/>
            </a:ext>
          </a:extLst>
        </xdr:cNvPr>
        <xdr:cNvSpPr/>
      </xdr:nvSpPr>
      <xdr:spPr>
        <a:xfrm>
          <a:off x="36438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239</xdr:col>
      <xdr:colOff>19051</xdr:colOff>
      <xdr:row>4</xdr:row>
      <xdr:rowOff>19050</xdr:rowOff>
    </xdr:from>
    <xdr:to>
      <xdr:col>239</xdr:col>
      <xdr:colOff>809625</xdr:colOff>
      <xdr:row>4</xdr:row>
      <xdr:rowOff>812800</xdr:rowOff>
    </xdr:to>
    <xdr:sp macro="" textlink="">
      <xdr:nvSpPr>
        <xdr:cNvPr id="87" name="Étoile à 5 branches 86">
          <a:extLst>
            <a:ext uri="{FF2B5EF4-FFF2-40B4-BE49-F238E27FC236}">
              <a16:creationId xmlns:a16="http://schemas.microsoft.com/office/drawing/2014/main" id="{00000000-0008-0000-0100-000057000000}"/>
            </a:ext>
          </a:extLst>
        </xdr:cNvPr>
        <xdr:cNvSpPr/>
      </xdr:nvSpPr>
      <xdr:spPr>
        <a:xfrm>
          <a:off x="36889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233</xdr:col>
      <xdr:colOff>19051</xdr:colOff>
      <xdr:row>13</xdr:row>
      <xdr:rowOff>19050</xdr:rowOff>
    </xdr:from>
    <xdr:to>
      <xdr:col>233</xdr:col>
      <xdr:colOff>809625</xdr:colOff>
      <xdr:row>13</xdr:row>
      <xdr:rowOff>812800</xdr:rowOff>
    </xdr:to>
    <xdr:sp macro="" textlink="">
      <xdr:nvSpPr>
        <xdr:cNvPr id="88" name="Étoile à 5 branches 87">
          <a:extLst>
            <a:ext uri="{FF2B5EF4-FFF2-40B4-BE49-F238E27FC236}">
              <a16:creationId xmlns:a16="http://schemas.microsoft.com/office/drawing/2014/main" id="{00000000-0008-0000-0100-000058000000}"/>
            </a:ext>
          </a:extLst>
        </xdr:cNvPr>
        <xdr:cNvSpPr/>
      </xdr:nvSpPr>
      <xdr:spPr>
        <a:xfrm>
          <a:off x="37301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250</xdr:col>
      <xdr:colOff>19051</xdr:colOff>
      <xdr:row>4</xdr:row>
      <xdr:rowOff>19050</xdr:rowOff>
    </xdr:from>
    <xdr:to>
      <xdr:col>250</xdr:col>
      <xdr:colOff>809625</xdr:colOff>
      <xdr:row>4</xdr:row>
      <xdr:rowOff>812800</xdr:rowOff>
    </xdr:to>
    <xdr:sp macro="" textlink="">
      <xdr:nvSpPr>
        <xdr:cNvPr id="90" name="Étoile à 5 branches 89">
          <a:extLst>
            <a:ext uri="{FF2B5EF4-FFF2-40B4-BE49-F238E27FC236}">
              <a16:creationId xmlns:a16="http://schemas.microsoft.com/office/drawing/2014/main" id="{00000000-0008-0000-0100-00005A000000}"/>
            </a:ext>
          </a:extLst>
        </xdr:cNvPr>
        <xdr:cNvSpPr/>
      </xdr:nvSpPr>
      <xdr:spPr>
        <a:xfrm>
          <a:off x="38616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244</xdr:col>
      <xdr:colOff>19051</xdr:colOff>
      <xdr:row>4</xdr:row>
      <xdr:rowOff>19050</xdr:rowOff>
    </xdr:from>
    <xdr:to>
      <xdr:col>244</xdr:col>
      <xdr:colOff>809625</xdr:colOff>
      <xdr:row>4</xdr:row>
      <xdr:rowOff>812800</xdr:rowOff>
    </xdr:to>
    <xdr:sp macro="" textlink="">
      <xdr:nvSpPr>
        <xdr:cNvPr id="91" name="Étoile à 5 branches 90">
          <a:extLst>
            <a:ext uri="{FF2B5EF4-FFF2-40B4-BE49-F238E27FC236}">
              <a16:creationId xmlns:a16="http://schemas.microsoft.com/office/drawing/2014/main" id="{00000000-0008-0000-0100-00005B000000}"/>
            </a:ext>
          </a:extLst>
        </xdr:cNvPr>
        <xdr:cNvSpPr/>
      </xdr:nvSpPr>
      <xdr:spPr>
        <a:xfrm>
          <a:off x="38165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250</xdr:col>
      <xdr:colOff>19051</xdr:colOff>
      <xdr:row>13</xdr:row>
      <xdr:rowOff>19050</xdr:rowOff>
    </xdr:from>
    <xdr:to>
      <xdr:col>250</xdr:col>
      <xdr:colOff>809625</xdr:colOff>
      <xdr:row>13</xdr:row>
      <xdr:rowOff>812800</xdr:rowOff>
    </xdr:to>
    <xdr:sp macro="" textlink="">
      <xdr:nvSpPr>
        <xdr:cNvPr id="93" name="Étoile à 5 branches 92">
          <a:extLst>
            <a:ext uri="{FF2B5EF4-FFF2-40B4-BE49-F238E27FC236}">
              <a16:creationId xmlns:a16="http://schemas.microsoft.com/office/drawing/2014/main" id="{00000000-0008-0000-0100-00005D000000}"/>
            </a:ext>
          </a:extLst>
        </xdr:cNvPr>
        <xdr:cNvSpPr/>
      </xdr:nvSpPr>
      <xdr:spPr>
        <a:xfrm>
          <a:off x="39479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255</xdr:col>
      <xdr:colOff>19051</xdr:colOff>
      <xdr:row>4</xdr:row>
      <xdr:rowOff>19050</xdr:rowOff>
    </xdr:from>
    <xdr:to>
      <xdr:col>255</xdr:col>
      <xdr:colOff>809625</xdr:colOff>
      <xdr:row>4</xdr:row>
      <xdr:rowOff>812800</xdr:rowOff>
    </xdr:to>
    <xdr:sp macro="" textlink="">
      <xdr:nvSpPr>
        <xdr:cNvPr id="94" name="Étoile à 5 branches 93">
          <a:extLst>
            <a:ext uri="{FF2B5EF4-FFF2-40B4-BE49-F238E27FC236}">
              <a16:creationId xmlns:a16="http://schemas.microsoft.com/office/drawing/2014/main" id="{00000000-0008-0000-0100-00005E000000}"/>
            </a:ext>
          </a:extLst>
        </xdr:cNvPr>
        <xdr:cNvSpPr/>
      </xdr:nvSpPr>
      <xdr:spPr>
        <a:xfrm>
          <a:off x="39892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261</xdr:col>
      <xdr:colOff>19051</xdr:colOff>
      <xdr:row>4</xdr:row>
      <xdr:rowOff>19050</xdr:rowOff>
    </xdr:from>
    <xdr:to>
      <xdr:col>261</xdr:col>
      <xdr:colOff>809625</xdr:colOff>
      <xdr:row>4</xdr:row>
      <xdr:rowOff>812800</xdr:rowOff>
    </xdr:to>
    <xdr:sp macro="" textlink="">
      <xdr:nvSpPr>
        <xdr:cNvPr id="95" name="Étoile à 5 branches 94">
          <a:extLst>
            <a:ext uri="{FF2B5EF4-FFF2-40B4-BE49-F238E27FC236}">
              <a16:creationId xmlns:a16="http://schemas.microsoft.com/office/drawing/2014/main" id="{00000000-0008-0000-0100-00005F000000}"/>
            </a:ext>
          </a:extLst>
        </xdr:cNvPr>
        <xdr:cNvSpPr/>
      </xdr:nvSpPr>
      <xdr:spPr>
        <a:xfrm>
          <a:off x="40343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255</xdr:col>
      <xdr:colOff>19051</xdr:colOff>
      <xdr:row>13</xdr:row>
      <xdr:rowOff>19050</xdr:rowOff>
    </xdr:from>
    <xdr:to>
      <xdr:col>255</xdr:col>
      <xdr:colOff>809625</xdr:colOff>
      <xdr:row>13</xdr:row>
      <xdr:rowOff>812800</xdr:rowOff>
    </xdr:to>
    <xdr:sp macro="" textlink="">
      <xdr:nvSpPr>
        <xdr:cNvPr id="96" name="Étoile à 5 branches 95">
          <a:extLst>
            <a:ext uri="{FF2B5EF4-FFF2-40B4-BE49-F238E27FC236}">
              <a16:creationId xmlns:a16="http://schemas.microsoft.com/office/drawing/2014/main" id="{00000000-0008-0000-0100-000060000000}"/>
            </a:ext>
          </a:extLst>
        </xdr:cNvPr>
        <xdr:cNvSpPr/>
      </xdr:nvSpPr>
      <xdr:spPr>
        <a:xfrm>
          <a:off x="407562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261</xdr:col>
      <xdr:colOff>19051</xdr:colOff>
      <xdr:row>13</xdr:row>
      <xdr:rowOff>19050</xdr:rowOff>
    </xdr:from>
    <xdr:to>
      <xdr:col>261</xdr:col>
      <xdr:colOff>809625</xdr:colOff>
      <xdr:row>13</xdr:row>
      <xdr:rowOff>812800</xdr:rowOff>
    </xdr:to>
    <xdr:sp macro="" textlink="">
      <xdr:nvSpPr>
        <xdr:cNvPr id="97" name="Étoile à 5 branches 96">
          <a:extLst>
            <a:ext uri="{FF2B5EF4-FFF2-40B4-BE49-F238E27FC236}">
              <a16:creationId xmlns:a16="http://schemas.microsoft.com/office/drawing/2014/main" id="{00000000-0008-0000-0100-000061000000}"/>
            </a:ext>
          </a:extLst>
        </xdr:cNvPr>
        <xdr:cNvSpPr/>
      </xdr:nvSpPr>
      <xdr:spPr>
        <a:xfrm>
          <a:off x="41207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266</xdr:col>
      <xdr:colOff>19051</xdr:colOff>
      <xdr:row>4</xdr:row>
      <xdr:rowOff>19050</xdr:rowOff>
    </xdr:from>
    <xdr:to>
      <xdr:col>266</xdr:col>
      <xdr:colOff>809625</xdr:colOff>
      <xdr:row>4</xdr:row>
      <xdr:rowOff>812800</xdr:rowOff>
    </xdr:to>
    <xdr:sp macro="" textlink="">
      <xdr:nvSpPr>
        <xdr:cNvPr id="98" name="Étoile à 5 branches 97">
          <a:extLst>
            <a:ext uri="{FF2B5EF4-FFF2-40B4-BE49-F238E27FC236}">
              <a16:creationId xmlns:a16="http://schemas.microsoft.com/office/drawing/2014/main" id="{00000000-0008-0000-0100-000062000000}"/>
            </a:ext>
          </a:extLst>
        </xdr:cNvPr>
        <xdr:cNvSpPr/>
      </xdr:nvSpPr>
      <xdr:spPr>
        <a:xfrm>
          <a:off x="41619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272</xdr:col>
      <xdr:colOff>19051</xdr:colOff>
      <xdr:row>4</xdr:row>
      <xdr:rowOff>19050</xdr:rowOff>
    </xdr:from>
    <xdr:to>
      <xdr:col>272</xdr:col>
      <xdr:colOff>809625</xdr:colOff>
      <xdr:row>4</xdr:row>
      <xdr:rowOff>812800</xdr:rowOff>
    </xdr:to>
    <xdr:sp macro="" textlink="">
      <xdr:nvSpPr>
        <xdr:cNvPr id="99" name="Étoile à 5 branches 98">
          <a:extLst>
            <a:ext uri="{FF2B5EF4-FFF2-40B4-BE49-F238E27FC236}">
              <a16:creationId xmlns:a16="http://schemas.microsoft.com/office/drawing/2014/main" id="{00000000-0008-0000-0100-000063000000}"/>
            </a:ext>
          </a:extLst>
        </xdr:cNvPr>
        <xdr:cNvSpPr/>
      </xdr:nvSpPr>
      <xdr:spPr>
        <a:xfrm>
          <a:off x="42070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266</xdr:col>
      <xdr:colOff>19051</xdr:colOff>
      <xdr:row>13</xdr:row>
      <xdr:rowOff>19050</xdr:rowOff>
    </xdr:from>
    <xdr:to>
      <xdr:col>266</xdr:col>
      <xdr:colOff>809625</xdr:colOff>
      <xdr:row>13</xdr:row>
      <xdr:rowOff>812800</xdr:rowOff>
    </xdr:to>
    <xdr:sp macro="" textlink="">
      <xdr:nvSpPr>
        <xdr:cNvPr id="100" name="Étoile à 5 branches 99">
          <a:extLst>
            <a:ext uri="{FF2B5EF4-FFF2-40B4-BE49-F238E27FC236}">
              <a16:creationId xmlns:a16="http://schemas.microsoft.com/office/drawing/2014/main" id="{00000000-0008-0000-0100-000064000000}"/>
            </a:ext>
          </a:extLst>
        </xdr:cNvPr>
        <xdr:cNvSpPr/>
      </xdr:nvSpPr>
      <xdr:spPr>
        <a:xfrm>
          <a:off x="42483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272</xdr:col>
      <xdr:colOff>19051</xdr:colOff>
      <xdr:row>13</xdr:row>
      <xdr:rowOff>19050</xdr:rowOff>
    </xdr:from>
    <xdr:to>
      <xdr:col>272</xdr:col>
      <xdr:colOff>809625</xdr:colOff>
      <xdr:row>13</xdr:row>
      <xdr:rowOff>812800</xdr:rowOff>
    </xdr:to>
    <xdr:sp macro="" textlink="">
      <xdr:nvSpPr>
        <xdr:cNvPr id="101" name="Étoile à 5 branches 100">
          <a:extLst>
            <a:ext uri="{FF2B5EF4-FFF2-40B4-BE49-F238E27FC236}">
              <a16:creationId xmlns:a16="http://schemas.microsoft.com/office/drawing/2014/main" id="{00000000-0008-0000-0100-000065000000}"/>
            </a:ext>
          </a:extLst>
        </xdr:cNvPr>
        <xdr:cNvSpPr/>
      </xdr:nvSpPr>
      <xdr:spPr>
        <a:xfrm>
          <a:off x="42934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xdr:col>
      <xdr:colOff>19051</xdr:colOff>
      <xdr:row>13</xdr:row>
      <xdr:rowOff>19050</xdr:rowOff>
    </xdr:from>
    <xdr:to>
      <xdr:col>24</xdr:col>
      <xdr:colOff>809625</xdr:colOff>
      <xdr:row>13</xdr:row>
      <xdr:rowOff>812800</xdr:rowOff>
    </xdr:to>
    <xdr:sp macro="" textlink="">
      <xdr:nvSpPr>
        <xdr:cNvPr id="210" name="Étoile à 5 branches 209">
          <a:extLst>
            <a:ext uri="{FF2B5EF4-FFF2-40B4-BE49-F238E27FC236}">
              <a16:creationId xmlns:a16="http://schemas.microsoft.com/office/drawing/2014/main" id="{00000000-0008-0000-0100-0000D2000000}"/>
            </a:ext>
          </a:extLst>
        </xdr:cNvPr>
        <xdr:cNvSpPr/>
      </xdr:nvSpPr>
      <xdr:spPr>
        <a:xfrm>
          <a:off x="3621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35</xdr:col>
      <xdr:colOff>19051</xdr:colOff>
      <xdr:row>13</xdr:row>
      <xdr:rowOff>19050</xdr:rowOff>
    </xdr:from>
    <xdr:to>
      <xdr:col>35</xdr:col>
      <xdr:colOff>809625</xdr:colOff>
      <xdr:row>13</xdr:row>
      <xdr:rowOff>812800</xdr:rowOff>
    </xdr:to>
    <xdr:sp macro="" textlink="">
      <xdr:nvSpPr>
        <xdr:cNvPr id="214" name="Étoile à 5 branches 213">
          <a:extLst>
            <a:ext uri="{FF2B5EF4-FFF2-40B4-BE49-F238E27FC236}">
              <a16:creationId xmlns:a16="http://schemas.microsoft.com/office/drawing/2014/main" id="{00000000-0008-0000-0100-0000D6000000}"/>
            </a:ext>
          </a:extLst>
        </xdr:cNvPr>
        <xdr:cNvSpPr/>
      </xdr:nvSpPr>
      <xdr:spPr>
        <a:xfrm>
          <a:off x="53486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41</xdr:col>
      <xdr:colOff>19051</xdr:colOff>
      <xdr:row>13</xdr:row>
      <xdr:rowOff>19050</xdr:rowOff>
    </xdr:from>
    <xdr:to>
      <xdr:col>41</xdr:col>
      <xdr:colOff>809625</xdr:colOff>
      <xdr:row>13</xdr:row>
      <xdr:rowOff>812800</xdr:rowOff>
    </xdr:to>
    <xdr:sp macro="" textlink="">
      <xdr:nvSpPr>
        <xdr:cNvPr id="215" name="Étoile à 5 branches 214">
          <a:extLst>
            <a:ext uri="{FF2B5EF4-FFF2-40B4-BE49-F238E27FC236}">
              <a16:creationId xmlns:a16="http://schemas.microsoft.com/office/drawing/2014/main" id="{00000000-0008-0000-0100-0000D7000000}"/>
            </a:ext>
          </a:extLst>
        </xdr:cNvPr>
        <xdr:cNvSpPr/>
      </xdr:nvSpPr>
      <xdr:spPr>
        <a:xfrm>
          <a:off x="5799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46</xdr:col>
      <xdr:colOff>19051</xdr:colOff>
      <xdr:row>13</xdr:row>
      <xdr:rowOff>19050</xdr:rowOff>
    </xdr:from>
    <xdr:to>
      <xdr:col>46</xdr:col>
      <xdr:colOff>809625</xdr:colOff>
      <xdr:row>13</xdr:row>
      <xdr:rowOff>812800</xdr:rowOff>
    </xdr:to>
    <xdr:sp macro="" textlink="">
      <xdr:nvSpPr>
        <xdr:cNvPr id="218" name="Étoile à 5 branches 217">
          <a:extLst>
            <a:ext uri="{FF2B5EF4-FFF2-40B4-BE49-F238E27FC236}">
              <a16:creationId xmlns:a16="http://schemas.microsoft.com/office/drawing/2014/main" id="{00000000-0008-0000-0100-0000DA000000}"/>
            </a:ext>
          </a:extLst>
        </xdr:cNvPr>
        <xdr:cNvSpPr/>
      </xdr:nvSpPr>
      <xdr:spPr>
        <a:xfrm>
          <a:off x="7075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74</xdr:col>
      <xdr:colOff>19051</xdr:colOff>
      <xdr:row>13</xdr:row>
      <xdr:rowOff>19050</xdr:rowOff>
    </xdr:from>
    <xdr:to>
      <xdr:col>74</xdr:col>
      <xdr:colOff>809625</xdr:colOff>
      <xdr:row>13</xdr:row>
      <xdr:rowOff>812800</xdr:rowOff>
    </xdr:to>
    <xdr:sp macro="" textlink="">
      <xdr:nvSpPr>
        <xdr:cNvPr id="227" name="Étoile à 5 branches 226">
          <a:extLst>
            <a:ext uri="{FF2B5EF4-FFF2-40B4-BE49-F238E27FC236}">
              <a16:creationId xmlns:a16="http://schemas.microsoft.com/office/drawing/2014/main" id="{00000000-0008-0000-0100-0000E3000000}"/>
            </a:ext>
          </a:extLst>
        </xdr:cNvPr>
        <xdr:cNvSpPr/>
      </xdr:nvSpPr>
      <xdr:spPr>
        <a:xfrm>
          <a:off x="10981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79</xdr:col>
      <xdr:colOff>19051</xdr:colOff>
      <xdr:row>13</xdr:row>
      <xdr:rowOff>19050</xdr:rowOff>
    </xdr:from>
    <xdr:to>
      <xdr:col>79</xdr:col>
      <xdr:colOff>809625</xdr:colOff>
      <xdr:row>13</xdr:row>
      <xdr:rowOff>812800</xdr:rowOff>
    </xdr:to>
    <xdr:sp macro="" textlink="">
      <xdr:nvSpPr>
        <xdr:cNvPr id="231" name="Étoile à 5 branches 230">
          <a:extLst>
            <a:ext uri="{FF2B5EF4-FFF2-40B4-BE49-F238E27FC236}">
              <a16:creationId xmlns:a16="http://schemas.microsoft.com/office/drawing/2014/main" id="{00000000-0008-0000-0100-0000E7000000}"/>
            </a:ext>
          </a:extLst>
        </xdr:cNvPr>
        <xdr:cNvSpPr/>
      </xdr:nvSpPr>
      <xdr:spPr>
        <a:xfrm>
          <a:off x="12257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96</xdr:col>
      <xdr:colOff>19051</xdr:colOff>
      <xdr:row>13</xdr:row>
      <xdr:rowOff>19050</xdr:rowOff>
    </xdr:from>
    <xdr:to>
      <xdr:col>96</xdr:col>
      <xdr:colOff>809625</xdr:colOff>
      <xdr:row>13</xdr:row>
      <xdr:rowOff>812800</xdr:rowOff>
    </xdr:to>
    <xdr:sp macro="" textlink="">
      <xdr:nvSpPr>
        <xdr:cNvPr id="235" name="Étoile à 5 branches 234">
          <a:extLst>
            <a:ext uri="{FF2B5EF4-FFF2-40B4-BE49-F238E27FC236}">
              <a16:creationId xmlns:a16="http://schemas.microsoft.com/office/drawing/2014/main" id="{00000000-0008-0000-0100-0000EB000000}"/>
            </a:ext>
          </a:extLst>
        </xdr:cNvPr>
        <xdr:cNvSpPr/>
      </xdr:nvSpPr>
      <xdr:spPr>
        <a:xfrm>
          <a:off x="14435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19051</xdr:colOff>
      <xdr:row>13</xdr:row>
      <xdr:rowOff>19050</xdr:rowOff>
    </xdr:from>
    <xdr:to>
      <xdr:col>107</xdr:col>
      <xdr:colOff>809625</xdr:colOff>
      <xdr:row>13</xdr:row>
      <xdr:rowOff>812800</xdr:rowOff>
    </xdr:to>
    <xdr:sp macro="" textlink="">
      <xdr:nvSpPr>
        <xdr:cNvPr id="239" name="Étoile à 5 branches 238">
          <a:extLst>
            <a:ext uri="{FF2B5EF4-FFF2-40B4-BE49-F238E27FC236}">
              <a16:creationId xmlns:a16="http://schemas.microsoft.com/office/drawing/2014/main" id="{00000000-0008-0000-0100-0000EF000000}"/>
            </a:ext>
          </a:extLst>
        </xdr:cNvPr>
        <xdr:cNvSpPr/>
      </xdr:nvSpPr>
      <xdr:spPr>
        <a:xfrm>
          <a:off x="16162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118</xdr:col>
      <xdr:colOff>19051</xdr:colOff>
      <xdr:row>13</xdr:row>
      <xdr:rowOff>19050</xdr:rowOff>
    </xdr:from>
    <xdr:to>
      <xdr:col>118</xdr:col>
      <xdr:colOff>809625</xdr:colOff>
      <xdr:row>13</xdr:row>
      <xdr:rowOff>812800</xdr:rowOff>
    </xdr:to>
    <xdr:sp macro="" textlink="">
      <xdr:nvSpPr>
        <xdr:cNvPr id="242" name="Étoile à 5 branches 241">
          <a:extLst>
            <a:ext uri="{FF2B5EF4-FFF2-40B4-BE49-F238E27FC236}">
              <a16:creationId xmlns:a16="http://schemas.microsoft.com/office/drawing/2014/main" id="{00000000-0008-0000-0100-0000F2000000}"/>
            </a:ext>
          </a:extLst>
        </xdr:cNvPr>
        <xdr:cNvSpPr/>
      </xdr:nvSpPr>
      <xdr:spPr>
        <a:xfrm>
          <a:off x="17889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112</xdr:col>
      <xdr:colOff>19051</xdr:colOff>
      <xdr:row>13</xdr:row>
      <xdr:rowOff>19050</xdr:rowOff>
    </xdr:from>
    <xdr:to>
      <xdr:col>112</xdr:col>
      <xdr:colOff>809625</xdr:colOff>
      <xdr:row>13</xdr:row>
      <xdr:rowOff>812800</xdr:rowOff>
    </xdr:to>
    <xdr:sp macro="" textlink="">
      <xdr:nvSpPr>
        <xdr:cNvPr id="243" name="Étoile à 5 branches 242">
          <a:extLst>
            <a:ext uri="{FF2B5EF4-FFF2-40B4-BE49-F238E27FC236}">
              <a16:creationId xmlns:a16="http://schemas.microsoft.com/office/drawing/2014/main" id="{00000000-0008-0000-0100-0000F3000000}"/>
            </a:ext>
          </a:extLst>
        </xdr:cNvPr>
        <xdr:cNvSpPr/>
      </xdr:nvSpPr>
      <xdr:spPr>
        <a:xfrm>
          <a:off x="17439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134</xdr:col>
      <xdr:colOff>19051</xdr:colOff>
      <xdr:row>13</xdr:row>
      <xdr:rowOff>19050</xdr:rowOff>
    </xdr:from>
    <xdr:to>
      <xdr:col>134</xdr:col>
      <xdr:colOff>809625</xdr:colOff>
      <xdr:row>13</xdr:row>
      <xdr:rowOff>812800</xdr:rowOff>
    </xdr:to>
    <xdr:sp macro="" textlink="">
      <xdr:nvSpPr>
        <xdr:cNvPr id="250" name="Étoile à 5 branches 249">
          <a:extLst>
            <a:ext uri="{FF2B5EF4-FFF2-40B4-BE49-F238E27FC236}">
              <a16:creationId xmlns:a16="http://schemas.microsoft.com/office/drawing/2014/main" id="{00000000-0008-0000-0100-0000FA000000}"/>
            </a:ext>
          </a:extLst>
        </xdr:cNvPr>
        <xdr:cNvSpPr/>
      </xdr:nvSpPr>
      <xdr:spPr>
        <a:xfrm>
          <a:off x="20893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140</xdr:col>
      <xdr:colOff>19051</xdr:colOff>
      <xdr:row>13</xdr:row>
      <xdr:rowOff>19050</xdr:rowOff>
    </xdr:from>
    <xdr:to>
      <xdr:col>140</xdr:col>
      <xdr:colOff>809625</xdr:colOff>
      <xdr:row>13</xdr:row>
      <xdr:rowOff>812800</xdr:rowOff>
    </xdr:to>
    <xdr:sp macro="" textlink="">
      <xdr:nvSpPr>
        <xdr:cNvPr id="251" name="Étoile à 5 branches 250">
          <a:extLst>
            <a:ext uri="{FF2B5EF4-FFF2-40B4-BE49-F238E27FC236}">
              <a16:creationId xmlns:a16="http://schemas.microsoft.com/office/drawing/2014/main" id="{00000000-0008-0000-0100-0000FB000000}"/>
            </a:ext>
          </a:extLst>
        </xdr:cNvPr>
        <xdr:cNvSpPr/>
      </xdr:nvSpPr>
      <xdr:spPr>
        <a:xfrm>
          <a:off x="21344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151</xdr:col>
      <xdr:colOff>19051</xdr:colOff>
      <xdr:row>13</xdr:row>
      <xdr:rowOff>19050</xdr:rowOff>
    </xdr:from>
    <xdr:to>
      <xdr:col>151</xdr:col>
      <xdr:colOff>809625</xdr:colOff>
      <xdr:row>13</xdr:row>
      <xdr:rowOff>812800</xdr:rowOff>
    </xdr:to>
    <xdr:sp macro="" textlink="">
      <xdr:nvSpPr>
        <xdr:cNvPr id="255" name="Étoile à 5 branches 254">
          <a:extLst>
            <a:ext uri="{FF2B5EF4-FFF2-40B4-BE49-F238E27FC236}">
              <a16:creationId xmlns:a16="http://schemas.microsoft.com/office/drawing/2014/main" id="{00000000-0008-0000-0100-0000FF000000}"/>
            </a:ext>
          </a:extLst>
        </xdr:cNvPr>
        <xdr:cNvSpPr/>
      </xdr:nvSpPr>
      <xdr:spPr>
        <a:xfrm>
          <a:off x="230714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156</xdr:col>
      <xdr:colOff>19051</xdr:colOff>
      <xdr:row>13</xdr:row>
      <xdr:rowOff>19050</xdr:rowOff>
    </xdr:from>
    <xdr:to>
      <xdr:col>156</xdr:col>
      <xdr:colOff>809625</xdr:colOff>
      <xdr:row>13</xdr:row>
      <xdr:rowOff>812800</xdr:rowOff>
    </xdr:to>
    <xdr:sp macro="" textlink="">
      <xdr:nvSpPr>
        <xdr:cNvPr id="258" name="Étoile à 5 branches 257">
          <a:extLst>
            <a:ext uri="{FF2B5EF4-FFF2-40B4-BE49-F238E27FC236}">
              <a16:creationId xmlns:a16="http://schemas.microsoft.com/office/drawing/2014/main" id="{00000000-0008-0000-0100-000002010000}"/>
            </a:ext>
          </a:extLst>
        </xdr:cNvPr>
        <xdr:cNvSpPr/>
      </xdr:nvSpPr>
      <xdr:spPr>
        <a:xfrm>
          <a:off x="243478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162</xdr:col>
      <xdr:colOff>19051</xdr:colOff>
      <xdr:row>13</xdr:row>
      <xdr:rowOff>19050</xdr:rowOff>
    </xdr:from>
    <xdr:to>
      <xdr:col>162</xdr:col>
      <xdr:colOff>809625</xdr:colOff>
      <xdr:row>13</xdr:row>
      <xdr:rowOff>812800</xdr:rowOff>
    </xdr:to>
    <xdr:sp macro="" textlink="">
      <xdr:nvSpPr>
        <xdr:cNvPr id="259" name="Étoile à 5 branches 258">
          <a:extLst>
            <a:ext uri="{FF2B5EF4-FFF2-40B4-BE49-F238E27FC236}">
              <a16:creationId xmlns:a16="http://schemas.microsoft.com/office/drawing/2014/main" id="{00000000-0008-0000-0100-000003010000}"/>
            </a:ext>
          </a:extLst>
        </xdr:cNvPr>
        <xdr:cNvSpPr/>
      </xdr:nvSpPr>
      <xdr:spPr>
        <a:xfrm>
          <a:off x="247986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167</xdr:col>
      <xdr:colOff>19051</xdr:colOff>
      <xdr:row>13</xdr:row>
      <xdr:rowOff>19050</xdr:rowOff>
    </xdr:from>
    <xdr:to>
      <xdr:col>167</xdr:col>
      <xdr:colOff>809625</xdr:colOff>
      <xdr:row>13</xdr:row>
      <xdr:rowOff>812800</xdr:rowOff>
    </xdr:to>
    <xdr:sp macro="" textlink="">
      <xdr:nvSpPr>
        <xdr:cNvPr id="262" name="Étoile à 5 branches 261">
          <a:extLst>
            <a:ext uri="{FF2B5EF4-FFF2-40B4-BE49-F238E27FC236}">
              <a16:creationId xmlns:a16="http://schemas.microsoft.com/office/drawing/2014/main" id="{00000000-0008-0000-0100-000006010000}"/>
            </a:ext>
          </a:extLst>
        </xdr:cNvPr>
        <xdr:cNvSpPr/>
      </xdr:nvSpPr>
      <xdr:spPr>
        <a:xfrm>
          <a:off x="260750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173</xdr:col>
      <xdr:colOff>19051</xdr:colOff>
      <xdr:row>13</xdr:row>
      <xdr:rowOff>19050</xdr:rowOff>
    </xdr:from>
    <xdr:to>
      <xdr:col>173</xdr:col>
      <xdr:colOff>809625</xdr:colOff>
      <xdr:row>13</xdr:row>
      <xdr:rowOff>812800</xdr:rowOff>
    </xdr:to>
    <xdr:sp macro="" textlink="">
      <xdr:nvSpPr>
        <xdr:cNvPr id="263" name="Étoile à 5 branches 262">
          <a:extLst>
            <a:ext uri="{FF2B5EF4-FFF2-40B4-BE49-F238E27FC236}">
              <a16:creationId xmlns:a16="http://schemas.microsoft.com/office/drawing/2014/main" id="{00000000-0008-0000-0100-000007010000}"/>
            </a:ext>
          </a:extLst>
        </xdr:cNvPr>
        <xdr:cNvSpPr/>
      </xdr:nvSpPr>
      <xdr:spPr>
        <a:xfrm>
          <a:off x="265258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184</xdr:col>
      <xdr:colOff>19051</xdr:colOff>
      <xdr:row>13</xdr:row>
      <xdr:rowOff>19050</xdr:rowOff>
    </xdr:from>
    <xdr:to>
      <xdr:col>184</xdr:col>
      <xdr:colOff>809625</xdr:colOff>
      <xdr:row>13</xdr:row>
      <xdr:rowOff>812800</xdr:rowOff>
    </xdr:to>
    <xdr:sp macro="" textlink="">
      <xdr:nvSpPr>
        <xdr:cNvPr id="267" name="Étoile à 5 branches 266">
          <a:extLst>
            <a:ext uri="{FF2B5EF4-FFF2-40B4-BE49-F238E27FC236}">
              <a16:creationId xmlns:a16="http://schemas.microsoft.com/office/drawing/2014/main" id="{00000000-0008-0000-0100-00000B010000}"/>
            </a:ext>
          </a:extLst>
        </xdr:cNvPr>
        <xdr:cNvSpPr/>
      </xdr:nvSpPr>
      <xdr:spPr>
        <a:xfrm>
          <a:off x="28253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195</xdr:col>
      <xdr:colOff>19051</xdr:colOff>
      <xdr:row>13</xdr:row>
      <xdr:rowOff>19050</xdr:rowOff>
    </xdr:from>
    <xdr:to>
      <xdr:col>195</xdr:col>
      <xdr:colOff>809625</xdr:colOff>
      <xdr:row>13</xdr:row>
      <xdr:rowOff>812800</xdr:rowOff>
    </xdr:to>
    <xdr:sp macro="" textlink="">
      <xdr:nvSpPr>
        <xdr:cNvPr id="271" name="Étoile à 5 branches 270">
          <a:extLst>
            <a:ext uri="{FF2B5EF4-FFF2-40B4-BE49-F238E27FC236}">
              <a16:creationId xmlns:a16="http://schemas.microsoft.com/office/drawing/2014/main" id="{00000000-0008-0000-0100-00000F010000}"/>
            </a:ext>
          </a:extLst>
        </xdr:cNvPr>
        <xdr:cNvSpPr/>
      </xdr:nvSpPr>
      <xdr:spPr>
        <a:xfrm>
          <a:off x="299802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239</xdr:col>
      <xdr:colOff>19051</xdr:colOff>
      <xdr:row>13</xdr:row>
      <xdr:rowOff>19050</xdr:rowOff>
    </xdr:from>
    <xdr:to>
      <xdr:col>239</xdr:col>
      <xdr:colOff>809625</xdr:colOff>
      <xdr:row>13</xdr:row>
      <xdr:rowOff>812800</xdr:rowOff>
    </xdr:to>
    <xdr:sp macro="" textlink="">
      <xdr:nvSpPr>
        <xdr:cNvPr id="287" name="Étoile à 5 branches 286">
          <a:extLst>
            <a:ext uri="{FF2B5EF4-FFF2-40B4-BE49-F238E27FC236}">
              <a16:creationId xmlns:a16="http://schemas.microsoft.com/office/drawing/2014/main" id="{00000000-0008-0000-0100-00001F010000}"/>
            </a:ext>
          </a:extLst>
        </xdr:cNvPr>
        <xdr:cNvSpPr/>
      </xdr:nvSpPr>
      <xdr:spPr>
        <a:xfrm>
          <a:off x="3688905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244</xdr:col>
      <xdr:colOff>19051</xdr:colOff>
      <xdr:row>13</xdr:row>
      <xdr:rowOff>19050</xdr:rowOff>
    </xdr:from>
    <xdr:to>
      <xdr:col>244</xdr:col>
      <xdr:colOff>809625</xdr:colOff>
      <xdr:row>13</xdr:row>
      <xdr:rowOff>812800</xdr:rowOff>
    </xdr:to>
    <xdr:sp macro="" textlink="">
      <xdr:nvSpPr>
        <xdr:cNvPr id="291" name="Étoile à 5 branches 290">
          <a:extLst>
            <a:ext uri="{FF2B5EF4-FFF2-40B4-BE49-F238E27FC236}">
              <a16:creationId xmlns:a16="http://schemas.microsoft.com/office/drawing/2014/main" id="{00000000-0008-0000-0100-000023010000}"/>
            </a:ext>
          </a:extLst>
        </xdr:cNvPr>
        <xdr:cNvSpPr/>
      </xdr:nvSpPr>
      <xdr:spPr>
        <a:xfrm>
          <a:off x="381654051" y="3257550"/>
          <a:ext cx="790574" cy="768350"/>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editAs="oneCell">
    <xdr:from>
      <xdr:col>2</xdr:col>
      <xdr:colOff>31750</xdr:colOff>
      <xdr:row>2</xdr:row>
      <xdr:rowOff>31751</xdr:rowOff>
    </xdr:from>
    <xdr:to>
      <xdr:col>2</xdr:col>
      <xdr:colOff>657226</xdr:colOff>
      <xdr:row>2</xdr:row>
      <xdr:rowOff>145179</xdr:rowOff>
    </xdr:to>
    <xdr:pic>
      <xdr:nvPicPr>
        <xdr:cNvPr id="204" name="Picture 203">
          <a:extLst>
            <a:ext uri="{FF2B5EF4-FFF2-40B4-BE49-F238E27FC236}">
              <a16:creationId xmlns:a16="http://schemas.microsoft.com/office/drawing/2014/main" id="{00000000-0008-0000-0100-0000CC000000}"/>
            </a:ext>
          </a:extLst>
        </xdr:cNvPr>
        <xdr:cNvPicPr>
          <a:picLocks noChangeAspect="1"/>
        </xdr:cNvPicPr>
      </xdr:nvPicPr>
      <xdr:blipFill>
        <a:blip xmlns:r="http://schemas.openxmlformats.org/officeDocument/2006/relationships" r:embed="rId1"/>
        <a:stretch>
          <a:fillRect/>
        </a:stretch>
      </xdr:blipFill>
      <xdr:spPr>
        <a:xfrm>
          <a:off x="1403350" y="857251"/>
          <a:ext cx="625476" cy="113428"/>
        </a:xfrm>
        <a:prstGeom prst="rect">
          <a:avLst/>
        </a:prstGeom>
      </xdr:spPr>
    </xdr:pic>
    <xdr:clientData/>
  </xdr:twoCellAnchor>
  <xdr:twoCellAnchor editAs="oneCell">
    <xdr:from>
      <xdr:col>8</xdr:col>
      <xdr:colOff>31750</xdr:colOff>
      <xdr:row>2</xdr:row>
      <xdr:rowOff>31750</xdr:rowOff>
    </xdr:from>
    <xdr:to>
      <xdr:col>8</xdr:col>
      <xdr:colOff>657226</xdr:colOff>
      <xdr:row>2</xdr:row>
      <xdr:rowOff>145178</xdr:rowOff>
    </xdr:to>
    <xdr:pic>
      <xdr:nvPicPr>
        <xdr:cNvPr id="208" name="Picture 207">
          <a:extLst>
            <a:ext uri="{FF2B5EF4-FFF2-40B4-BE49-F238E27FC236}">
              <a16:creationId xmlns:a16="http://schemas.microsoft.com/office/drawing/2014/main" id="{00000000-0008-0000-0100-0000D0000000}"/>
            </a:ext>
          </a:extLst>
        </xdr:cNvPr>
        <xdr:cNvPicPr>
          <a:picLocks noChangeAspect="1"/>
        </xdr:cNvPicPr>
      </xdr:nvPicPr>
      <xdr:blipFill>
        <a:blip xmlns:r="http://schemas.openxmlformats.org/officeDocument/2006/relationships" r:embed="rId1"/>
        <a:stretch>
          <a:fillRect/>
        </a:stretch>
      </xdr:blipFill>
      <xdr:spPr>
        <a:xfrm>
          <a:off x="4984750" y="857250"/>
          <a:ext cx="625476" cy="113428"/>
        </a:xfrm>
        <a:prstGeom prst="rect">
          <a:avLst/>
        </a:prstGeom>
      </xdr:spPr>
    </xdr:pic>
    <xdr:clientData/>
  </xdr:twoCellAnchor>
  <xdr:twoCellAnchor editAs="oneCell">
    <xdr:from>
      <xdr:col>8</xdr:col>
      <xdr:colOff>31750</xdr:colOff>
      <xdr:row>11</xdr:row>
      <xdr:rowOff>31750</xdr:rowOff>
    </xdr:from>
    <xdr:to>
      <xdr:col>8</xdr:col>
      <xdr:colOff>657226</xdr:colOff>
      <xdr:row>11</xdr:row>
      <xdr:rowOff>145178</xdr:rowOff>
    </xdr:to>
    <xdr:pic>
      <xdr:nvPicPr>
        <xdr:cNvPr id="209" name="Picture 208">
          <a:extLst>
            <a:ext uri="{FF2B5EF4-FFF2-40B4-BE49-F238E27FC236}">
              <a16:creationId xmlns:a16="http://schemas.microsoft.com/office/drawing/2014/main" id="{00000000-0008-0000-0100-0000D1000000}"/>
            </a:ext>
          </a:extLst>
        </xdr:cNvPr>
        <xdr:cNvPicPr>
          <a:picLocks noChangeAspect="1"/>
        </xdr:cNvPicPr>
      </xdr:nvPicPr>
      <xdr:blipFill>
        <a:blip xmlns:r="http://schemas.openxmlformats.org/officeDocument/2006/relationships" r:embed="rId1"/>
        <a:stretch>
          <a:fillRect/>
        </a:stretch>
      </xdr:blipFill>
      <xdr:spPr>
        <a:xfrm>
          <a:off x="4984750" y="5391150"/>
          <a:ext cx="625476" cy="113428"/>
        </a:xfrm>
        <a:prstGeom prst="rect">
          <a:avLst/>
        </a:prstGeom>
      </xdr:spPr>
    </xdr:pic>
    <xdr:clientData/>
  </xdr:twoCellAnchor>
  <xdr:twoCellAnchor editAs="oneCell">
    <xdr:from>
      <xdr:col>2</xdr:col>
      <xdr:colOff>31750</xdr:colOff>
      <xdr:row>11</xdr:row>
      <xdr:rowOff>31750</xdr:rowOff>
    </xdr:from>
    <xdr:to>
      <xdr:col>2</xdr:col>
      <xdr:colOff>657226</xdr:colOff>
      <xdr:row>11</xdr:row>
      <xdr:rowOff>145178</xdr:rowOff>
    </xdr:to>
    <xdr:pic>
      <xdr:nvPicPr>
        <xdr:cNvPr id="211" name="Picture 210">
          <a:extLst>
            <a:ext uri="{FF2B5EF4-FFF2-40B4-BE49-F238E27FC236}">
              <a16:creationId xmlns:a16="http://schemas.microsoft.com/office/drawing/2014/main" id="{00000000-0008-0000-0100-0000D3000000}"/>
            </a:ext>
          </a:extLst>
        </xdr:cNvPr>
        <xdr:cNvPicPr>
          <a:picLocks noChangeAspect="1"/>
        </xdr:cNvPicPr>
      </xdr:nvPicPr>
      <xdr:blipFill>
        <a:blip xmlns:r="http://schemas.openxmlformats.org/officeDocument/2006/relationships" r:embed="rId1"/>
        <a:stretch>
          <a:fillRect/>
        </a:stretch>
      </xdr:blipFill>
      <xdr:spPr>
        <a:xfrm>
          <a:off x="1403350" y="5391150"/>
          <a:ext cx="625476" cy="113428"/>
        </a:xfrm>
        <a:prstGeom prst="rect">
          <a:avLst/>
        </a:prstGeom>
      </xdr:spPr>
    </xdr:pic>
    <xdr:clientData/>
  </xdr:twoCellAnchor>
  <xdr:twoCellAnchor editAs="oneCell">
    <xdr:from>
      <xdr:col>13</xdr:col>
      <xdr:colOff>31750</xdr:colOff>
      <xdr:row>2</xdr:row>
      <xdr:rowOff>31751</xdr:rowOff>
    </xdr:from>
    <xdr:to>
      <xdr:col>13</xdr:col>
      <xdr:colOff>657226</xdr:colOff>
      <xdr:row>2</xdr:row>
      <xdr:rowOff>145179</xdr:rowOff>
    </xdr:to>
    <xdr:pic>
      <xdr:nvPicPr>
        <xdr:cNvPr id="212" name="Picture 211">
          <a:extLst>
            <a:ext uri="{FF2B5EF4-FFF2-40B4-BE49-F238E27FC236}">
              <a16:creationId xmlns:a16="http://schemas.microsoft.com/office/drawing/2014/main" id="{00000000-0008-0000-0100-0000D4000000}"/>
            </a:ext>
          </a:extLst>
        </xdr:cNvPr>
        <xdr:cNvPicPr>
          <a:picLocks noChangeAspect="1"/>
        </xdr:cNvPicPr>
      </xdr:nvPicPr>
      <xdr:blipFill>
        <a:blip xmlns:r="http://schemas.openxmlformats.org/officeDocument/2006/relationships" r:embed="rId1"/>
        <a:stretch>
          <a:fillRect/>
        </a:stretch>
      </xdr:blipFill>
      <xdr:spPr>
        <a:xfrm>
          <a:off x="8413750" y="857251"/>
          <a:ext cx="625476" cy="113428"/>
        </a:xfrm>
        <a:prstGeom prst="rect">
          <a:avLst/>
        </a:prstGeom>
      </xdr:spPr>
    </xdr:pic>
    <xdr:clientData/>
  </xdr:twoCellAnchor>
  <xdr:twoCellAnchor editAs="oneCell">
    <xdr:from>
      <xdr:col>19</xdr:col>
      <xdr:colOff>31750</xdr:colOff>
      <xdr:row>2</xdr:row>
      <xdr:rowOff>31750</xdr:rowOff>
    </xdr:from>
    <xdr:to>
      <xdr:col>19</xdr:col>
      <xdr:colOff>657226</xdr:colOff>
      <xdr:row>2</xdr:row>
      <xdr:rowOff>145178</xdr:rowOff>
    </xdr:to>
    <xdr:pic>
      <xdr:nvPicPr>
        <xdr:cNvPr id="213" name="Picture 212">
          <a:extLst>
            <a:ext uri="{FF2B5EF4-FFF2-40B4-BE49-F238E27FC236}">
              <a16:creationId xmlns:a16="http://schemas.microsoft.com/office/drawing/2014/main" id="{00000000-0008-0000-0100-0000D5000000}"/>
            </a:ext>
          </a:extLst>
        </xdr:cNvPr>
        <xdr:cNvPicPr>
          <a:picLocks noChangeAspect="1"/>
        </xdr:cNvPicPr>
      </xdr:nvPicPr>
      <xdr:blipFill>
        <a:blip xmlns:r="http://schemas.openxmlformats.org/officeDocument/2006/relationships" r:embed="rId1"/>
        <a:stretch>
          <a:fillRect/>
        </a:stretch>
      </xdr:blipFill>
      <xdr:spPr>
        <a:xfrm>
          <a:off x="11995150" y="857250"/>
          <a:ext cx="625476" cy="113428"/>
        </a:xfrm>
        <a:prstGeom prst="rect">
          <a:avLst/>
        </a:prstGeom>
      </xdr:spPr>
    </xdr:pic>
    <xdr:clientData/>
  </xdr:twoCellAnchor>
  <xdr:twoCellAnchor editAs="oneCell">
    <xdr:from>
      <xdr:col>19</xdr:col>
      <xdr:colOff>31750</xdr:colOff>
      <xdr:row>11</xdr:row>
      <xdr:rowOff>31750</xdr:rowOff>
    </xdr:from>
    <xdr:to>
      <xdr:col>19</xdr:col>
      <xdr:colOff>657226</xdr:colOff>
      <xdr:row>11</xdr:row>
      <xdr:rowOff>145178</xdr:rowOff>
    </xdr:to>
    <xdr:pic>
      <xdr:nvPicPr>
        <xdr:cNvPr id="216" name="Picture 215">
          <a:extLst>
            <a:ext uri="{FF2B5EF4-FFF2-40B4-BE49-F238E27FC236}">
              <a16:creationId xmlns:a16="http://schemas.microsoft.com/office/drawing/2014/main" id="{00000000-0008-0000-0100-0000D8000000}"/>
            </a:ext>
          </a:extLst>
        </xdr:cNvPr>
        <xdr:cNvPicPr>
          <a:picLocks noChangeAspect="1"/>
        </xdr:cNvPicPr>
      </xdr:nvPicPr>
      <xdr:blipFill>
        <a:blip xmlns:r="http://schemas.openxmlformats.org/officeDocument/2006/relationships" r:embed="rId1"/>
        <a:stretch>
          <a:fillRect/>
        </a:stretch>
      </xdr:blipFill>
      <xdr:spPr>
        <a:xfrm>
          <a:off x="11995150" y="5391150"/>
          <a:ext cx="625476" cy="113428"/>
        </a:xfrm>
        <a:prstGeom prst="rect">
          <a:avLst/>
        </a:prstGeom>
      </xdr:spPr>
    </xdr:pic>
    <xdr:clientData/>
  </xdr:twoCellAnchor>
  <xdr:twoCellAnchor editAs="oneCell">
    <xdr:from>
      <xdr:col>13</xdr:col>
      <xdr:colOff>31750</xdr:colOff>
      <xdr:row>11</xdr:row>
      <xdr:rowOff>31750</xdr:rowOff>
    </xdr:from>
    <xdr:to>
      <xdr:col>13</xdr:col>
      <xdr:colOff>657226</xdr:colOff>
      <xdr:row>11</xdr:row>
      <xdr:rowOff>145178</xdr:rowOff>
    </xdr:to>
    <xdr:pic>
      <xdr:nvPicPr>
        <xdr:cNvPr id="217" name="Picture 216">
          <a:extLst>
            <a:ext uri="{FF2B5EF4-FFF2-40B4-BE49-F238E27FC236}">
              <a16:creationId xmlns:a16="http://schemas.microsoft.com/office/drawing/2014/main" id="{00000000-0008-0000-0100-0000D9000000}"/>
            </a:ext>
          </a:extLst>
        </xdr:cNvPr>
        <xdr:cNvPicPr>
          <a:picLocks noChangeAspect="1"/>
        </xdr:cNvPicPr>
      </xdr:nvPicPr>
      <xdr:blipFill>
        <a:blip xmlns:r="http://schemas.openxmlformats.org/officeDocument/2006/relationships" r:embed="rId1"/>
        <a:stretch>
          <a:fillRect/>
        </a:stretch>
      </xdr:blipFill>
      <xdr:spPr>
        <a:xfrm>
          <a:off x="8413750" y="5391150"/>
          <a:ext cx="625476" cy="113428"/>
        </a:xfrm>
        <a:prstGeom prst="rect">
          <a:avLst/>
        </a:prstGeom>
      </xdr:spPr>
    </xdr:pic>
    <xdr:clientData/>
  </xdr:twoCellAnchor>
  <xdr:twoCellAnchor editAs="oneCell">
    <xdr:from>
      <xdr:col>24</xdr:col>
      <xdr:colOff>31750</xdr:colOff>
      <xdr:row>2</xdr:row>
      <xdr:rowOff>31751</xdr:rowOff>
    </xdr:from>
    <xdr:to>
      <xdr:col>24</xdr:col>
      <xdr:colOff>657226</xdr:colOff>
      <xdr:row>2</xdr:row>
      <xdr:rowOff>145179</xdr:rowOff>
    </xdr:to>
    <xdr:pic>
      <xdr:nvPicPr>
        <xdr:cNvPr id="219" name="Picture 218">
          <a:extLst>
            <a:ext uri="{FF2B5EF4-FFF2-40B4-BE49-F238E27FC236}">
              <a16:creationId xmlns:a16="http://schemas.microsoft.com/office/drawing/2014/main" id="{00000000-0008-0000-0100-0000DB000000}"/>
            </a:ext>
          </a:extLst>
        </xdr:cNvPr>
        <xdr:cNvPicPr>
          <a:picLocks noChangeAspect="1"/>
        </xdr:cNvPicPr>
      </xdr:nvPicPr>
      <xdr:blipFill>
        <a:blip xmlns:r="http://schemas.openxmlformats.org/officeDocument/2006/relationships" r:embed="rId1"/>
        <a:stretch>
          <a:fillRect/>
        </a:stretch>
      </xdr:blipFill>
      <xdr:spPr>
        <a:xfrm>
          <a:off x="15424150" y="857251"/>
          <a:ext cx="625476" cy="113428"/>
        </a:xfrm>
        <a:prstGeom prst="rect">
          <a:avLst/>
        </a:prstGeom>
      </xdr:spPr>
    </xdr:pic>
    <xdr:clientData/>
  </xdr:twoCellAnchor>
  <xdr:twoCellAnchor editAs="oneCell">
    <xdr:from>
      <xdr:col>30</xdr:col>
      <xdr:colOff>31750</xdr:colOff>
      <xdr:row>2</xdr:row>
      <xdr:rowOff>31750</xdr:rowOff>
    </xdr:from>
    <xdr:to>
      <xdr:col>30</xdr:col>
      <xdr:colOff>657226</xdr:colOff>
      <xdr:row>2</xdr:row>
      <xdr:rowOff>145178</xdr:rowOff>
    </xdr:to>
    <xdr:pic>
      <xdr:nvPicPr>
        <xdr:cNvPr id="220" name="Picture 219">
          <a:extLst>
            <a:ext uri="{FF2B5EF4-FFF2-40B4-BE49-F238E27FC236}">
              <a16:creationId xmlns:a16="http://schemas.microsoft.com/office/drawing/2014/main" id="{00000000-0008-0000-0100-0000DC000000}"/>
            </a:ext>
          </a:extLst>
        </xdr:cNvPr>
        <xdr:cNvPicPr>
          <a:picLocks noChangeAspect="1"/>
        </xdr:cNvPicPr>
      </xdr:nvPicPr>
      <xdr:blipFill>
        <a:blip xmlns:r="http://schemas.openxmlformats.org/officeDocument/2006/relationships" r:embed="rId1"/>
        <a:stretch>
          <a:fillRect/>
        </a:stretch>
      </xdr:blipFill>
      <xdr:spPr>
        <a:xfrm>
          <a:off x="19005550" y="857250"/>
          <a:ext cx="625476" cy="113428"/>
        </a:xfrm>
        <a:prstGeom prst="rect">
          <a:avLst/>
        </a:prstGeom>
      </xdr:spPr>
    </xdr:pic>
    <xdr:clientData/>
  </xdr:twoCellAnchor>
  <xdr:twoCellAnchor editAs="oneCell">
    <xdr:from>
      <xdr:col>30</xdr:col>
      <xdr:colOff>31750</xdr:colOff>
      <xdr:row>11</xdr:row>
      <xdr:rowOff>31750</xdr:rowOff>
    </xdr:from>
    <xdr:to>
      <xdr:col>30</xdr:col>
      <xdr:colOff>657226</xdr:colOff>
      <xdr:row>11</xdr:row>
      <xdr:rowOff>145178</xdr:rowOff>
    </xdr:to>
    <xdr:pic>
      <xdr:nvPicPr>
        <xdr:cNvPr id="221" name="Picture 220">
          <a:extLst>
            <a:ext uri="{FF2B5EF4-FFF2-40B4-BE49-F238E27FC236}">
              <a16:creationId xmlns:a16="http://schemas.microsoft.com/office/drawing/2014/main" id="{00000000-0008-0000-0100-0000DD000000}"/>
            </a:ext>
          </a:extLst>
        </xdr:cNvPr>
        <xdr:cNvPicPr>
          <a:picLocks noChangeAspect="1"/>
        </xdr:cNvPicPr>
      </xdr:nvPicPr>
      <xdr:blipFill>
        <a:blip xmlns:r="http://schemas.openxmlformats.org/officeDocument/2006/relationships" r:embed="rId1"/>
        <a:stretch>
          <a:fillRect/>
        </a:stretch>
      </xdr:blipFill>
      <xdr:spPr>
        <a:xfrm>
          <a:off x="19005550" y="5391150"/>
          <a:ext cx="625476" cy="113428"/>
        </a:xfrm>
        <a:prstGeom prst="rect">
          <a:avLst/>
        </a:prstGeom>
      </xdr:spPr>
    </xdr:pic>
    <xdr:clientData/>
  </xdr:twoCellAnchor>
  <xdr:twoCellAnchor editAs="oneCell">
    <xdr:from>
      <xdr:col>24</xdr:col>
      <xdr:colOff>31750</xdr:colOff>
      <xdr:row>11</xdr:row>
      <xdr:rowOff>31750</xdr:rowOff>
    </xdr:from>
    <xdr:to>
      <xdr:col>24</xdr:col>
      <xdr:colOff>657226</xdr:colOff>
      <xdr:row>11</xdr:row>
      <xdr:rowOff>145178</xdr:rowOff>
    </xdr:to>
    <xdr:pic>
      <xdr:nvPicPr>
        <xdr:cNvPr id="222" name="Picture 221">
          <a:extLst>
            <a:ext uri="{FF2B5EF4-FFF2-40B4-BE49-F238E27FC236}">
              <a16:creationId xmlns:a16="http://schemas.microsoft.com/office/drawing/2014/main" id="{00000000-0008-0000-0100-0000DE000000}"/>
            </a:ext>
          </a:extLst>
        </xdr:cNvPr>
        <xdr:cNvPicPr>
          <a:picLocks noChangeAspect="1"/>
        </xdr:cNvPicPr>
      </xdr:nvPicPr>
      <xdr:blipFill>
        <a:blip xmlns:r="http://schemas.openxmlformats.org/officeDocument/2006/relationships" r:embed="rId1"/>
        <a:stretch>
          <a:fillRect/>
        </a:stretch>
      </xdr:blipFill>
      <xdr:spPr>
        <a:xfrm>
          <a:off x="15424150" y="5391150"/>
          <a:ext cx="625476" cy="113428"/>
        </a:xfrm>
        <a:prstGeom prst="rect">
          <a:avLst/>
        </a:prstGeom>
      </xdr:spPr>
    </xdr:pic>
    <xdr:clientData/>
  </xdr:twoCellAnchor>
  <xdr:twoCellAnchor editAs="oneCell">
    <xdr:from>
      <xdr:col>35</xdr:col>
      <xdr:colOff>31750</xdr:colOff>
      <xdr:row>2</xdr:row>
      <xdr:rowOff>31751</xdr:rowOff>
    </xdr:from>
    <xdr:to>
      <xdr:col>35</xdr:col>
      <xdr:colOff>657226</xdr:colOff>
      <xdr:row>2</xdr:row>
      <xdr:rowOff>145179</xdr:rowOff>
    </xdr:to>
    <xdr:pic>
      <xdr:nvPicPr>
        <xdr:cNvPr id="223" name="Picture 222">
          <a:extLst>
            <a:ext uri="{FF2B5EF4-FFF2-40B4-BE49-F238E27FC236}">
              <a16:creationId xmlns:a16="http://schemas.microsoft.com/office/drawing/2014/main" id="{00000000-0008-0000-0100-0000DF000000}"/>
            </a:ext>
          </a:extLst>
        </xdr:cNvPr>
        <xdr:cNvPicPr>
          <a:picLocks noChangeAspect="1"/>
        </xdr:cNvPicPr>
      </xdr:nvPicPr>
      <xdr:blipFill>
        <a:blip xmlns:r="http://schemas.openxmlformats.org/officeDocument/2006/relationships" r:embed="rId1"/>
        <a:stretch>
          <a:fillRect/>
        </a:stretch>
      </xdr:blipFill>
      <xdr:spPr>
        <a:xfrm>
          <a:off x="22434550" y="857251"/>
          <a:ext cx="625476" cy="113428"/>
        </a:xfrm>
        <a:prstGeom prst="rect">
          <a:avLst/>
        </a:prstGeom>
      </xdr:spPr>
    </xdr:pic>
    <xdr:clientData/>
  </xdr:twoCellAnchor>
  <xdr:twoCellAnchor editAs="oneCell">
    <xdr:from>
      <xdr:col>41</xdr:col>
      <xdr:colOff>31750</xdr:colOff>
      <xdr:row>2</xdr:row>
      <xdr:rowOff>31750</xdr:rowOff>
    </xdr:from>
    <xdr:to>
      <xdr:col>41</xdr:col>
      <xdr:colOff>657226</xdr:colOff>
      <xdr:row>2</xdr:row>
      <xdr:rowOff>145178</xdr:rowOff>
    </xdr:to>
    <xdr:pic>
      <xdr:nvPicPr>
        <xdr:cNvPr id="224" name="Picture 223">
          <a:extLst>
            <a:ext uri="{FF2B5EF4-FFF2-40B4-BE49-F238E27FC236}">
              <a16:creationId xmlns:a16="http://schemas.microsoft.com/office/drawing/2014/main" id="{00000000-0008-0000-0100-0000E0000000}"/>
            </a:ext>
          </a:extLst>
        </xdr:cNvPr>
        <xdr:cNvPicPr>
          <a:picLocks noChangeAspect="1"/>
        </xdr:cNvPicPr>
      </xdr:nvPicPr>
      <xdr:blipFill>
        <a:blip xmlns:r="http://schemas.openxmlformats.org/officeDocument/2006/relationships" r:embed="rId1"/>
        <a:stretch>
          <a:fillRect/>
        </a:stretch>
      </xdr:blipFill>
      <xdr:spPr>
        <a:xfrm>
          <a:off x="26015950" y="857250"/>
          <a:ext cx="625476" cy="113428"/>
        </a:xfrm>
        <a:prstGeom prst="rect">
          <a:avLst/>
        </a:prstGeom>
      </xdr:spPr>
    </xdr:pic>
    <xdr:clientData/>
  </xdr:twoCellAnchor>
  <xdr:twoCellAnchor editAs="oneCell">
    <xdr:from>
      <xdr:col>41</xdr:col>
      <xdr:colOff>31750</xdr:colOff>
      <xdr:row>11</xdr:row>
      <xdr:rowOff>31750</xdr:rowOff>
    </xdr:from>
    <xdr:to>
      <xdr:col>41</xdr:col>
      <xdr:colOff>657226</xdr:colOff>
      <xdr:row>11</xdr:row>
      <xdr:rowOff>145178</xdr:rowOff>
    </xdr:to>
    <xdr:pic>
      <xdr:nvPicPr>
        <xdr:cNvPr id="225" name="Picture 224">
          <a:extLst>
            <a:ext uri="{FF2B5EF4-FFF2-40B4-BE49-F238E27FC236}">
              <a16:creationId xmlns:a16="http://schemas.microsoft.com/office/drawing/2014/main" id="{00000000-0008-0000-0100-0000E1000000}"/>
            </a:ext>
          </a:extLst>
        </xdr:cNvPr>
        <xdr:cNvPicPr>
          <a:picLocks noChangeAspect="1"/>
        </xdr:cNvPicPr>
      </xdr:nvPicPr>
      <xdr:blipFill>
        <a:blip xmlns:r="http://schemas.openxmlformats.org/officeDocument/2006/relationships" r:embed="rId1"/>
        <a:stretch>
          <a:fillRect/>
        </a:stretch>
      </xdr:blipFill>
      <xdr:spPr>
        <a:xfrm>
          <a:off x="26015950" y="5391150"/>
          <a:ext cx="625476" cy="113428"/>
        </a:xfrm>
        <a:prstGeom prst="rect">
          <a:avLst/>
        </a:prstGeom>
      </xdr:spPr>
    </xdr:pic>
    <xdr:clientData/>
  </xdr:twoCellAnchor>
  <xdr:twoCellAnchor editAs="oneCell">
    <xdr:from>
      <xdr:col>35</xdr:col>
      <xdr:colOff>31750</xdr:colOff>
      <xdr:row>11</xdr:row>
      <xdr:rowOff>31750</xdr:rowOff>
    </xdr:from>
    <xdr:to>
      <xdr:col>35</xdr:col>
      <xdr:colOff>657226</xdr:colOff>
      <xdr:row>11</xdr:row>
      <xdr:rowOff>145178</xdr:rowOff>
    </xdr:to>
    <xdr:pic>
      <xdr:nvPicPr>
        <xdr:cNvPr id="226" name="Picture 225">
          <a:extLst>
            <a:ext uri="{FF2B5EF4-FFF2-40B4-BE49-F238E27FC236}">
              <a16:creationId xmlns:a16="http://schemas.microsoft.com/office/drawing/2014/main" id="{00000000-0008-0000-0100-0000E2000000}"/>
            </a:ext>
          </a:extLst>
        </xdr:cNvPr>
        <xdr:cNvPicPr>
          <a:picLocks noChangeAspect="1"/>
        </xdr:cNvPicPr>
      </xdr:nvPicPr>
      <xdr:blipFill>
        <a:blip xmlns:r="http://schemas.openxmlformats.org/officeDocument/2006/relationships" r:embed="rId1"/>
        <a:stretch>
          <a:fillRect/>
        </a:stretch>
      </xdr:blipFill>
      <xdr:spPr>
        <a:xfrm>
          <a:off x="22434550" y="5391150"/>
          <a:ext cx="625476" cy="113428"/>
        </a:xfrm>
        <a:prstGeom prst="rect">
          <a:avLst/>
        </a:prstGeom>
      </xdr:spPr>
    </xdr:pic>
    <xdr:clientData/>
  </xdr:twoCellAnchor>
  <xdr:twoCellAnchor editAs="oneCell">
    <xdr:from>
      <xdr:col>46</xdr:col>
      <xdr:colOff>31750</xdr:colOff>
      <xdr:row>2</xdr:row>
      <xdr:rowOff>31751</xdr:rowOff>
    </xdr:from>
    <xdr:to>
      <xdr:col>46</xdr:col>
      <xdr:colOff>657226</xdr:colOff>
      <xdr:row>2</xdr:row>
      <xdr:rowOff>145179</xdr:rowOff>
    </xdr:to>
    <xdr:pic>
      <xdr:nvPicPr>
        <xdr:cNvPr id="228" name="Picture 227">
          <a:extLst>
            <a:ext uri="{FF2B5EF4-FFF2-40B4-BE49-F238E27FC236}">
              <a16:creationId xmlns:a16="http://schemas.microsoft.com/office/drawing/2014/main" id="{00000000-0008-0000-0100-0000E4000000}"/>
            </a:ext>
          </a:extLst>
        </xdr:cNvPr>
        <xdr:cNvPicPr>
          <a:picLocks noChangeAspect="1"/>
        </xdr:cNvPicPr>
      </xdr:nvPicPr>
      <xdr:blipFill>
        <a:blip xmlns:r="http://schemas.openxmlformats.org/officeDocument/2006/relationships" r:embed="rId1"/>
        <a:stretch>
          <a:fillRect/>
        </a:stretch>
      </xdr:blipFill>
      <xdr:spPr>
        <a:xfrm>
          <a:off x="29444950" y="857251"/>
          <a:ext cx="625476" cy="113428"/>
        </a:xfrm>
        <a:prstGeom prst="rect">
          <a:avLst/>
        </a:prstGeom>
      </xdr:spPr>
    </xdr:pic>
    <xdr:clientData/>
  </xdr:twoCellAnchor>
  <xdr:twoCellAnchor editAs="oneCell">
    <xdr:from>
      <xdr:col>52</xdr:col>
      <xdr:colOff>31750</xdr:colOff>
      <xdr:row>2</xdr:row>
      <xdr:rowOff>31750</xdr:rowOff>
    </xdr:from>
    <xdr:to>
      <xdr:col>52</xdr:col>
      <xdr:colOff>657226</xdr:colOff>
      <xdr:row>2</xdr:row>
      <xdr:rowOff>145178</xdr:rowOff>
    </xdr:to>
    <xdr:pic>
      <xdr:nvPicPr>
        <xdr:cNvPr id="229" name="Picture 228">
          <a:extLst>
            <a:ext uri="{FF2B5EF4-FFF2-40B4-BE49-F238E27FC236}">
              <a16:creationId xmlns:a16="http://schemas.microsoft.com/office/drawing/2014/main" id="{00000000-0008-0000-0100-0000E5000000}"/>
            </a:ext>
          </a:extLst>
        </xdr:cNvPr>
        <xdr:cNvPicPr>
          <a:picLocks noChangeAspect="1"/>
        </xdr:cNvPicPr>
      </xdr:nvPicPr>
      <xdr:blipFill>
        <a:blip xmlns:r="http://schemas.openxmlformats.org/officeDocument/2006/relationships" r:embed="rId1"/>
        <a:stretch>
          <a:fillRect/>
        </a:stretch>
      </xdr:blipFill>
      <xdr:spPr>
        <a:xfrm>
          <a:off x="33026350" y="857250"/>
          <a:ext cx="625476" cy="113428"/>
        </a:xfrm>
        <a:prstGeom prst="rect">
          <a:avLst/>
        </a:prstGeom>
      </xdr:spPr>
    </xdr:pic>
    <xdr:clientData/>
  </xdr:twoCellAnchor>
  <xdr:twoCellAnchor editAs="oneCell">
    <xdr:from>
      <xdr:col>52</xdr:col>
      <xdr:colOff>31750</xdr:colOff>
      <xdr:row>11</xdr:row>
      <xdr:rowOff>31750</xdr:rowOff>
    </xdr:from>
    <xdr:to>
      <xdr:col>52</xdr:col>
      <xdr:colOff>657226</xdr:colOff>
      <xdr:row>11</xdr:row>
      <xdr:rowOff>145178</xdr:rowOff>
    </xdr:to>
    <xdr:pic>
      <xdr:nvPicPr>
        <xdr:cNvPr id="230" name="Picture 229">
          <a:extLst>
            <a:ext uri="{FF2B5EF4-FFF2-40B4-BE49-F238E27FC236}">
              <a16:creationId xmlns:a16="http://schemas.microsoft.com/office/drawing/2014/main" id="{00000000-0008-0000-0100-0000E6000000}"/>
            </a:ext>
          </a:extLst>
        </xdr:cNvPr>
        <xdr:cNvPicPr>
          <a:picLocks noChangeAspect="1"/>
        </xdr:cNvPicPr>
      </xdr:nvPicPr>
      <xdr:blipFill>
        <a:blip xmlns:r="http://schemas.openxmlformats.org/officeDocument/2006/relationships" r:embed="rId1"/>
        <a:stretch>
          <a:fillRect/>
        </a:stretch>
      </xdr:blipFill>
      <xdr:spPr>
        <a:xfrm>
          <a:off x="33026350" y="5391150"/>
          <a:ext cx="625476" cy="113428"/>
        </a:xfrm>
        <a:prstGeom prst="rect">
          <a:avLst/>
        </a:prstGeom>
      </xdr:spPr>
    </xdr:pic>
    <xdr:clientData/>
  </xdr:twoCellAnchor>
  <xdr:twoCellAnchor editAs="oneCell">
    <xdr:from>
      <xdr:col>46</xdr:col>
      <xdr:colOff>31750</xdr:colOff>
      <xdr:row>11</xdr:row>
      <xdr:rowOff>31750</xdr:rowOff>
    </xdr:from>
    <xdr:to>
      <xdr:col>46</xdr:col>
      <xdr:colOff>657226</xdr:colOff>
      <xdr:row>11</xdr:row>
      <xdr:rowOff>145178</xdr:rowOff>
    </xdr:to>
    <xdr:pic>
      <xdr:nvPicPr>
        <xdr:cNvPr id="232" name="Picture 231">
          <a:extLst>
            <a:ext uri="{FF2B5EF4-FFF2-40B4-BE49-F238E27FC236}">
              <a16:creationId xmlns:a16="http://schemas.microsoft.com/office/drawing/2014/main" id="{00000000-0008-0000-0100-0000E8000000}"/>
            </a:ext>
          </a:extLst>
        </xdr:cNvPr>
        <xdr:cNvPicPr>
          <a:picLocks noChangeAspect="1"/>
        </xdr:cNvPicPr>
      </xdr:nvPicPr>
      <xdr:blipFill>
        <a:blip xmlns:r="http://schemas.openxmlformats.org/officeDocument/2006/relationships" r:embed="rId1"/>
        <a:stretch>
          <a:fillRect/>
        </a:stretch>
      </xdr:blipFill>
      <xdr:spPr>
        <a:xfrm>
          <a:off x="29444950" y="5391150"/>
          <a:ext cx="625476" cy="113428"/>
        </a:xfrm>
        <a:prstGeom prst="rect">
          <a:avLst/>
        </a:prstGeom>
      </xdr:spPr>
    </xdr:pic>
    <xdr:clientData/>
  </xdr:twoCellAnchor>
  <xdr:twoCellAnchor editAs="oneCell">
    <xdr:from>
      <xdr:col>57</xdr:col>
      <xdr:colOff>31750</xdr:colOff>
      <xdr:row>2</xdr:row>
      <xdr:rowOff>31751</xdr:rowOff>
    </xdr:from>
    <xdr:to>
      <xdr:col>57</xdr:col>
      <xdr:colOff>657226</xdr:colOff>
      <xdr:row>2</xdr:row>
      <xdr:rowOff>145179</xdr:rowOff>
    </xdr:to>
    <xdr:pic>
      <xdr:nvPicPr>
        <xdr:cNvPr id="233" name="Picture 232">
          <a:extLst>
            <a:ext uri="{FF2B5EF4-FFF2-40B4-BE49-F238E27FC236}">
              <a16:creationId xmlns:a16="http://schemas.microsoft.com/office/drawing/2014/main" id="{00000000-0008-0000-0100-0000E9000000}"/>
            </a:ext>
          </a:extLst>
        </xdr:cNvPr>
        <xdr:cNvPicPr>
          <a:picLocks noChangeAspect="1"/>
        </xdr:cNvPicPr>
      </xdr:nvPicPr>
      <xdr:blipFill>
        <a:blip xmlns:r="http://schemas.openxmlformats.org/officeDocument/2006/relationships" r:embed="rId1"/>
        <a:stretch>
          <a:fillRect/>
        </a:stretch>
      </xdr:blipFill>
      <xdr:spPr>
        <a:xfrm>
          <a:off x="36455350" y="857251"/>
          <a:ext cx="625476" cy="113428"/>
        </a:xfrm>
        <a:prstGeom prst="rect">
          <a:avLst/>
        </a:prstGeom>
      </xdr:spPr>
    </xdr:pic>
    <xdr:clientData/>
  </xdr:twoCellAnchor>
  <xdr:twoCellAnchor editAs="oneCell">
    <xdr:from>
      <xdr:col>63</xdr:col>
      <xdr:colOff>31750</xdr:colOff>
      <xdr:row>2</xdr:row>
      <xdr:rowOff>31750</xdr:rowOff>
    </xdr:from>
    <xdr:to>
      <xdr:col>63</xdr:col>
      <xdr:colOff>657226</xdr:colOff>
      <xdr:row>2</xdr:row>
      <xdr:rowOff>145178</xdr:rowOff>
    </xdr:to>
    <xdr:pic>
      <xdr:nvPicPr>
        <xdr:cNvPr id="234" name="Picture 233">
          <a:extLst>
            <a:ext uri="{FF2B5EF4-FFF2-40B4-BE49-F238E27FC236}">
              <a16:creationId xmlns:a16="http://schemas.microsoft.com/office/drawing/2014/main" id="{00000000-0008-0000-0100-0000EA000000}"/>
            </a:ext>
          </a:extLst>
        </xdr:cNvPr>
        <xdr:cNvPicPr>
          <a:picLocks noChangeAspect="1"/>
        </xdr:cNvPicPr>
      </xdr:nvPicPr>
      <xdr:blipFill>
        <a:blip xmlns:r="http://schemas.openxmlformats.org/officeDocument/2006/relationships" r:embed="rId1"/>
        <a:stretch>
          <a:fillRect/>
        </a:stretch>
      </xdr:blipFill>
      <xdr:spPr>
        <a:xfrm>
          <a:off x="40036750" y="857250"/>
          <a:ext cx="625476" cy="113428"/>
        </a:xfrm>
        <a:prstGeom prst="rect">
          <a:avLst/>
        </a:prstGeom>
      </xdr:spPr>
    </xdr:pic>
    <xdr:clientData/>
  </xdr:twoCellAnchor>
  <xdr:twoCellAnchor editAs="oneCell">
    <xdr:from>
      <xdr:col>63</xdr:col>
      <xdr:colOff>31750</xdr:colOff>
      <xdr:row>11</xdr:row>
      <xdr:rowOff>31750</xdr:rowOff>
    </xdr:from>
    <xdr:to>
      <xdr:col>63</xdr:col>
      <xdr:colOff>657226</xdr:colOff>
      <xdr:row>11</xdr:row>
      <xdr:rowOff>145178</xdr:rowOff>
    </xdr:to>
    <xdr:pic>
      <xdr:nvPicPr>
        <xdr:cNvPr id="236" name="Picture 235">
          <a:extLst>
            <a:ext uri="{FF2B5EF4-FFF2-40B4-BE49-F238E27FC236}">
              <a16:creationId xmlns:a16="http://schemas.microsoft.com/office/drawing/2014/main" id="{00000000-0008-0000-0100-0000EC000000}"/>
            </a:ext>
          </a:extLst>
        </xdr:cNvPr>
        <xdr:cNvPicPr>
          <a:picLocks noChangeAspect="1"/>
        </xdr:cNvPicPr>
      </xdr:nvPicPr>
      <xdr:blipFill>
        <a:blip xmlns:r="http://schemas.openxmlformats.org/officeDocument/2006/relationships" r:embed="rId1"/>
        <a:stretch>
          <a:fillRect/>
        </a:stretch>
      </xdr:blipFill>
      <xdr:spPr>
        <a:xfrm>
          <a:off x="40036750" y="5391150"/>
          <a:ext cx="625476" cy="113428"/>
        </a:xfrm>
        <a:prstGeom prst="rect">
          <a:avLst/>
        </a:prstGeom>
      </xdr:spPr>
    </xdr:pic>
    <xdr:clientData/>
  </xdr:twoCellAnchor>
  <xdr:twoCellAnchor editAs="oneCell">
    <xdr:from>
      <xdr:col>57</xdr:col>
      <xdr:colOff>31750</xdr:colOff>
      <xdr:row>11</xdr:row>
      <xdr:rowOff>31750</xdr:rowOff>
    </xdr:from>
    <xdr:to>
      <xdr:col>57</xdr:col>
      <xdr:colOff>657226</xdr:colOff>
      <xdr:row>11</xdr:row>
      <xdr:rowOff>145178</xdr:rowOff>
    </xdr:to>
    <xdr:pic>
      <xdr:nvPicPr>
        <xdr:cNvPr id="237" name="Picture 236">
          <a:extLst>
            <a:ext uri="{FF2B5EF4-FFF2-40B4-BE49-F238E27FC236}">
              <a16:creationId xmlns:a16="http://schemas.microsoft.com/office/drawing/2014/main" id="{00000000-0008-0000-0100-0000ED000000}"/>
            </a:ext>
          </a:extLst>
        </xdr:cNvPr>
        <xdr:cNvPicPr>
          <a:picLocks noChangeAspect="1"/>
        </xdr:cNvPicPr>
      </xdr:nvPicPr>
      <xdr:blipFill>
        <a:blip xmlns:r="http://schemas.openxmlformats.org/officeDocument/2006/relationships" r:embed="rId1"/>
        <a:stretch>
          <a:fillRect/>
        </a:stretch>
      </xdr:blipFill>
      <xdr:spPr>
        <a:xfrm>
          <a:off x="36455350" y="5391150"/>
          <a:ext cx="625476" cy="113428"/>
        </a:xfrm>
        <a:prstGeom prst="rect">
          <a:avLst/>
        </a:prstGeom>
      </xdr:spPr>
    </xdr:pic>
    <xdr:clientData/>
  </xdr:twoCellAnchor>
  <xdr:twoCellAnchor editAs="oneCell">
    <xdr:from>
      <xdr:col>68</xdr:col>
      <xdr:colOff>31750</xdr:colOff>
      <xdr:row>2</xdr:row>
      <xdr:rowOff>31751</xdr:rowOff>
    </xdr:from>
    <xdr:to>
      <xdr:col>68</xdr:col>
      <xdr:colOff>657226</xdr:colOff>
      <xdr:row>2</xdr:row>
      <xdr:rowOff>145179</xdr:rowOff>
    </xdr:to>
    <xdr:pic>
      <xdr:nvPicPr>
        <xdr:cNvPr id="238" name="Picture 237">
          <a:extLst>
            <a:ext uri="{FF2B5EF4-FFF2-40B4-BE49-F238E27FC236}">
              <a16:creationId xmlns:a16="http://schemas.microsoft.com/office/drawing/2014/main" id="{00000000-0008-0000-0100-0000EE000000}"/>
            </a:ext>
          </a:extLst>
        </xdr:cNvPr>
        <xdr:cNvPicPr>
          <a:picLocks noChangeAspect="1"/>
        </xdr:cNvPicPr>
      </xdr:nvPicPr>
      <xdr:blipFill>
        <a:blip xmlns:r="http://schemas.openxmlformats.org/officeDocument/2006/relationships" r:embed="rId1"/>
        <a:stretch>
          <a:fillRect/>
        </a:stretch>
      </xdr:blipFill>
      <xdr:spPr>
        <a:xfrm>
          <a:off x="43465750" y="857251"/>
          <a:ext cx="625476" cy="113428"/>
        </a:xfrm>
        <a:prstGeom prst="rect">
          <a:avLst/>
        </a:prstGeom>
      </xdr:spPr>
    </xdr:pic>
    <xdr:clientData/>
  </xdr:twoCellAnchor>
  <xdr:twoCellAnchor editAs="oneCell">
    <xdr:from>
      <xdr:col>74</xdr:col>
      <xdr:colOff>31750</xdr:colOff>
      <xdr:row>2</xdr:row>
      <xdr:rowOff>31750</xdr:rowOff>
    </xdr:from>
    <xdr:to>
      <xdr:col>74</xdr:col>
      <xdr:colOff>657226</xdr:colOff>
      <xdr:row>2</xdr:row>
      <xdr:rowOff>145178</xdr:rowOff>
    </xdr:to>
    <xdr:pic>
      <xdr:nvPicPr>
        <xdr:cNvPr id="240" name="Picture 239">
          <a:extLst>
            <a:ext uri="{FF2B5EF4-FFF2-40B4-BE49-F238E27FC236}">
              <a16:creationId xmlns:a16="http://schemas.microsoft.com/office/drawing/2014/main" id="{00000000-0008-0000-0100-0000F0000000}"/>
            </a:ext>
          </a:extLst>
        </xdr:cNvPr>
        <xdr:cNvPicPr>
          <a:picLocks noChangeAspect="1"/>
        </xdr:cNvPicPr>
      </xdr:nvPicPr>
      <xdr:blipFill>
        <a:blip xmlns:r="http://schemas.openxmlformats.org/officeDocument/2006/relationships" r:embed="rId1"/>
        <a:stretch>
          <a:fillRect/>
        </a:stretch>
      </xdr:blipFill>
      <xdr:spPr>
        <a:xfrm>
          <a:off x="47047150" y="857250"/>
          <a:ext cx="625476" cy="113428"/>
        </a:xfrm>
        <a:prstGeom prst="rect">
          <a:avLst/>
        </a:prstGeom>
      </xdr:spPr>
    </xdr:pic>
    <xdr:clientData/>
  </xdr:twoCellAnchor>
  <xdr:twoCellAnchor editAs="oneCell">
    <xdr:from>
      <xdr:col>74</xdr:col>
      <xdr:colOff>31750</xdr:colOff>
      <xdr:row>11</xdr:row>
      <xdr:rowOff>31750</xdr:rowOff>
    </xdr:from>
    <xdr:to>
      <xdr:col>74</xdr:col>
      <xdr:colOff>657226</xdr:colOff>
      <xdr:row>11</xdr:row>
      <xdr:rowOff>145178</xdr:rowOff>
    </xdr:to>
    <xdr:pic>
      <xdr:nvPicPr>
        <xdr:cNvPr id="241" name="Picture 240">
          <a:extLst>
            <a:ext uri="{FF2B5EF4-FFF2-40B4-BE49-F238E27FC236}">
              <a16:creationId xmlns:a16="http://schemas.microsoft.com/office/drawing/2014/main" id="{00000000-0008-0000-0100-0000F1000000}"/>
            </a:ext>
          </a:extLst>
        </xdr:cNvPr>
        <xdr:cNvPicPr>
          <a:picLocks noChangeAspect="1"/>
        </xdr:cNvPicPr>
      </xdr:nvPicPr>
      <xdr:blipFill>
        <a:blip xmlns:r="http://schemas.openxmlformats.org/officeDocument/2006/relationships" r:embed="rId1"/>
        <a:stretch>
          <a:fillRect/>
        </a:stretch>
      </xdr:blipFill>
      <xdr:spPr>
        <a:xfrm>
          <a:off x="47047150" y="5391150"/>
          <a:ext cx="625476" cy="113428"/>
        </a:xfrm>
        <a:prstGeom prst="rect">
          <a:avLst/>
        </a:prstGeom>
      </xdr:spPr>
    </xdr:pic>
    <xdr:clientData/>
  </xdr:twoCellAnchor>
  <xdr:twoCellAnchor editAs="oneCell">
    <xdr:from>
      <xdr:col>68</xdr:col>
      <xdr:colOff>31750</xdr:colOff>
      <xdr:row>11</xdr:row>
      <xdr:rowOff>31750</xdr:rowOff>
    </xdr:from>
    <xdr:to>
      <xdr:col>68</xdr:col>
      <xdr:colOff>657226</xdr:colOff>
      <xdr:row>11</xdr:row>
      <xdr:rowOff>145178</xdr:rowOff>
    </xdr:to>
    <xdr:pic>
      <xdr:nvPicPr>
        <xdr:cNvPr id="244" name="Picture 243">
          <a:extLst>
            <a:ext uri="{FF2B5EF4-FFF2-40B4-BE49-F238E27FC236}">
              <a16:creationId xmlns:a16="http://schemas.microsoft.com/office/drawing/2014/main" id="{00000000-0008-0000-0100-0000F4000000}"/>
            </a:ext>
          </a:extLst>
        </xdr:cNvPr>
        <xdr:cNvPicPr>
          <a:picLocks noChangeAspect="1"/>
        </xdr:cNvPicPr>
      </xdr:nvPicPr>
      <xdr:blipFill>
        <a:blip xmlns:r="http://schemas.openxmlformats.org/officeDocument/2006/relationships" r:embed="rId1"/>
        <a:stretch>
          <a:fillRect/>
        </a:stretch>
      </xdr:blipFill>
      <xdr:spPr>
        <a:xfrm>
          <a:off x="43465750" y="5391150"/>
          <a:ext cx="625476" cy="113428"/>
        </a:xfrm>
        <a:prstGeom prst="rect">
          <a:avLst/>
        </a:prstGeom>
      </xdr:spPr>
    </xdr:pic>
    <xdr:clientData/>
  </xdr:twoCellAnchor>
  <xdr:twoCellAnchor editAs="oneCell">
    <xdr:from>
      <xdr:col>79</xdr:col>
      <xdr:colOff>31750</xdr:colOff>
      <xdr:row>2</xdr:row>
      <xdr:rowOff>31751</xdr:rowOff>
    </xdr:from>
    <xdr:to>
      <xdr:col>79</xdr:col>
      <xdr:colOff>657226</xdr:colOff>
      <xdr:row>2</xdr:row>
      <xdr:rowOff>145179</xdr:rowOff>
    </xdr:to>
    <xdr:pic>
      <xdr:nvPicPr>
        <xdr:cNvPr id="245" name="Picture 244">
          <a:extLst>
            <a:ext uri="{FF2B5EF4-FFF2-40B4-BE49-F238E27FC236}">
              <a16:creationId xmlns:a16="http://schemas.microsoft.com/office/drawing/2014/main" id="{00000000-0008-0000-0100-0000F5000000}"/>
            </a:ext>
          </a:extLst>
        </xdr:cNvPr>
        <xdr:cNvPicPr>
          <a:picLocks noChangeAspect="1"/>
        </xdr:cNvPicPr>
      </xdr:nvPicPr>
      <xdr:blipFill>
        <a:blip xmlns:r="http://schemas.openxmlformats.org/officeDocument/2006/relationships" r:embed="rId1"/>
        <a:stretch>
          <a:fillRect/>
        </a:stretch>
      </xdr:blipFill>
      <xdr:spPr>
        <a:xfrm>
          <a:off x="50476150" y="857251"/>
          <a:ext cx="625476" cy="113428"/>
        </a:xfrm>
        <a:prstGeom prst="rect">
          <a:avLst/>
        </a:prstGeom>
      </xdr:spPr>
    </xdr:pic>
    <xdr:clientData/>
  </xdr:twoCellAnchor>
  <xdr:twoCellAnchor editAs="oneCell">
    <xdr:from>
      <xdr:col>85</xdr:col>
      <xdr:colOff>31750</xdr:colOff>
      <xdr:row>2</xdr:row>
      <xdr:rowOff>31750</xdr:rowOff>
    </xdr:from>
    <xdr:to>
      <xdr:col>85</xdr:col>
      <xdr:colOff>657226</xdr:colOff>
      <xdr:row>2</xdr:row>
      <xdr:rowOff>145178</xdr:rowOff>
    </xdr:to>
    <xdr:pic>
      <xdr:nvPicPr>
        <xdr:cNvPr id="246" name="Picture 245">
          <a:extLst>
            <a:ext uri="{FF2B5EF4-FFF2-40B4-BE49-F238E27FC236}">
              <a16:creationId xmlns:a16="http://schemas.microsoft.com/office/drawing/2014/main" id="{00000000-0008-0000-0100-0000F6000000}"/>
            </a:ext>
          </a:extLst>
        </xdr:cNvPr>
        <xdr:cNvPicPr>
          <a:picLocks noChangeAspect="1"/>
        </xdr:cNvPicPr>
      </xdr:nvPicPr>
      <xdr:blipFill>
        <a:blip xmlns:r="http://schemas.openxmlformats.org/officeDocument/2006/relationships" r:embed="rId1"/>
        <a:stretch>
          <a:fillRect/>
        </a:stretch>
      </xdr:blipFill>
      <xdr:spPr>
        <a:xfrm>
          <a:off x="54057550" y="857250"/>
          <a:ext cx="625476" cy="113428"/>
        </a:xfrm>
        <a:prstGeom prst="rect">
          <a:avLst/>
        </a:prstGeom>
      </xdr:spPr>
    </xdr:pic>
    <xdr:clientData/>
  </xdr:twoCellAnchor>
  <xdr:twoCellAnchor editAs="oneCell">
    <xdr:from>
      <xdr:col>85</xdr:col>
      <xdr:colOff>31750</xdr:colOff>
      <xdr:row>11</xdr:row>
      <xdr:rowOff>31750</xdr:rowOff>
    </xdr:from>
    <xdr:to>
      <xdr:col>85</xdr:col>
      <xdr:colOff>657226</xdr:colOff>
      <xdr:row>11</xdr:row>
      <xdr:rowOff>145178</xdr:rowOff>
    </xdr:to>
    <xdr:pic>
      <xdr:nvPicPr>
        <xdr:cNvPr id="247" name="Picture 246">
          <a:extLst>
            <a:ext uri="{FF2B5EF4-FFF2-40B4-BE49-F238E27FC236}">
              <a16:creationId xmlns:a16="http://schemas.microsoft.com/office/drawing/2014/main" id="{00000000-0008-0000-0100-0000F7000000}"/>
            </a:ext>
          </a:extLst>
        </xdr:cNvPr>
        <xdr:cNvPicPr>
          <a:picLocks noChangeAspect="1"/>
        </xdr:cNvPicPr>
      </xdr:nvPicPr>
      <xdr:blipFill>
        <a:blip xmlns:r="http://schemas.openxmlformats.org/officeDocument/2006/relationships" r:embed="rId1"/>
        <a:stretch>
          <a:fillRect/>
        </a:stretch>
      </xdr:blipFill>
      <xdr:spPr>
        <a:xfrm>
          <a:off x="54057550" y="5391150"/>
          <a:ext cx="625476" cy="113428"/>
        </a:xfrm>
        <a:prstGeom prst="rect">
          <a:avLst/>
        </a:prstGeom>
      </xdr:spPr>
    </xdr:pic>
    <xdr:clientData/>
  </xdr:twoCellAnchor>
  <xdr:twoCellAnchor editAs="oneCell">
    <xdr:from>
      <xdr:col>79</xdr:col>
      <xdr:colOff>31750</xdr:colOff>
      <xdr:row>11</xdr:row>
      <xdr:rowOff>31750</xdr:rowOff>
    </xdr:from>
    <xdr:to>
      <xdr:col>79</xdr:col>
      <xdr:colOff>657226</xdr:colOff>
      <xdr:row>11</xdr:row>
      <xdr:rowOff>145178</xdr:rowOff>
    </xdr:to>
    <xdr:pic>
      <xdr:nvPicPr>
        <xdr:cNvPr id="248" name="Picture 247">
          <a:extLst>
            <a:ext uri="{FF2B5EF4-FFF2-40B4-BE49-F238E27FC236}">
              <a16:creationId xmlns:a16="http://schemas.microsoft.com/office/drawing/2014/main" id="{00000000-0008-0000-0100-0000F8000000}"/>
            </a:ext>
          </a:extLst>
        </xdr:cNvPr>
        <xdr:cNvPicPr>
          <a:picLocks noChangeAspect="1"/>
        </xdr:cNvPicPr>
      </xdr:nvPicPr>
      <xdr:blipFill>
        <a:blip xmlns:r="http://schemas.openxmlformats.org/officeDocument/2006/relationships" r:embed="rId1"/>
        <a:stretch>
          <a:fillRect/>
        </a:stretch>
      </xdr:blipFill>
      <xdr:spPr>
        <a:xfrm>
          <a:off x="50476150" y="5391150"/>
          <a:ext cx="625476" cy="113428"/>
        </a:xfrm>
        <a:prstGeom prst="rect">
          <a:avLst/>
        </a:prstGeom>
      </xdr:spPr>
    </xdr:pic>
    <xdr:clientData/>
  </xdr:twoCellAnchor>
  <xdr:twoCellAnchor editAs="oneCell">
    <xdr:from>
      <xdr:col>90</xdr:col>
      <xdr:colOff>31750</xdr:colOff>
      <xdr:row>2</xdr:row>
      <xdr:rowOff>31751</xdr:rowOff>
    </xdr:from>
    <xdr:to>
      <xdr:col>90</xdr:col>
      <xdr:colOff>657226</xdr:colOff>
      <xdr:row>2</xdr:row>
      <xdr:rowOff>145179</xdr:rowOff>
    </xdr:to>
    <xdr:pic>
      <xdr:nvPicPr>
        <xdr:cNvPr id="249" name="Picture 248">
          <a:extLst>
            <a:ext uri="{FF2B5EF4-FFF2-40B4-BE49-F238E27FC236}">
              <a16:creationId xmlns:a16="http://schemas.microsoft.com/office/drawing/2014/main" id="{00000000-0008-0000-0100-0000F9000000}"/>
            </a:ext>
          </a:extLst>
        </xdr:cNvPr>
        <xdr:cNvPicPr>
          <a:picLocks noChangeAspect="1"/>
        </xdr:cNvPicPr>
      </xdr:nvPicPr>
      <xdr:blipFill>
        <a:blip xmlns:r="http://schemas.openxmlformats.org/officeDocument/2006/relationships" r:embed="rId1"/>
        <a:stretch>
          <a:fillRect/>
        </a:stretch>
      </xdr:blipFill>
      <xdr:spPr>
        <a:xfrm>
          <a:off x="57486550" y="857251"/>
          <a:ext cx="625476" cy="113428"/>
        </a:xfrm>
        <a:prstGeom prst="rect">
          <a:avLst/>
        </a:prstGeom>
      </xdr:spPr>
    </xdr:pic>
    <xdr:clientData/>
  </xdr:twoCellAnchor>
  <xdr:twoCellAnchor editAs="oneCell">
    <xdr:from>
      <xdr:col>96</xdr:col>
      <xdr:colOff>31750</xdr:colOff>
      <xdr:row>2</xdr:row>
      <xdr:rowOff>31750</xdr:rowOff>
    </xdr:from>
    <xdr:to>
      <xdr:col>96</xdr:col>
      <xdr:colOff>657226</xdr:colOff>
      <xdr:row>2</xdr:row>
      <xdr:rowOff>145178</xdr:rowOff>
    </xdr:to>
    <xdr:pic>
      <xdr:nvPicPr>
        <xdr:cNvPr id="252" name="Picture 251">
          <a:extLst>
            <a:ext uri="{FF2B5EF4-FFF2-40B4-BE49-F238E27FC236}">
              <a16:creationId xmlns:a16="http://schemas.microsoft.com/office/drawing/2014/main" id="{00000000-0008-0000-0100-0000FC000000}"/>
            </a:ext>
          </a:extLst>
        </xdr:cNvPr>
        <xdr:cNvPicPr>
          <a:picLocks noChangeAspect="1"/>
        </xdr:cNvPicPr>
      </xdr:nvPicPr>
      <xdr:blipFill>
        <a:blip xmlns:r="http://schemas.openxmlformats.org/officeDocument/2006/relationships" r:embed="rId1"/>
        <a:stretch>
          <a:fillRect/>
        </a:stretch>
      </xdr:blipFill>
      <xdr:spPr>
        <a:xfrm>
          <a:off x="61067950" y="857250"/>
          <a:ext cx="625476" cy="113428"/>
        </a:xfrm>
        <a:prstGeom prst="rect">
          <a:avLst/>
        </a:prstGeom>
      </xdr:spPr>
    </xdr:pic>
    <xdr:clientData/>
  </xdr:twoCellAnchor>
  <xdr:twoCellAnchor editAs="oneCell">
    <xdr:from>
      <xdr:col>96</xdr:col>
      <xdr:colOff>31750</xdr:colOff>
      <xdr:row>11</xdr:row>
      <xdr:rowOff>31750</xdr:rowOff>
    </xdr:from>
    <xdr:to>
      <xdr:col>96</xdr:col>
      <xdr:colOff>657226</xdr:colOff>
      <xdr:row>11</xdr:row>
      <xdr:rowOff>145178</xdr:rowOff>
    </xdr:to>
    <xdr:pic>
      <xdr:nvPicPr>
        <xdr:cNvPr id="253" name="Picture 252">
          <a:extLst>
            <a:ext uri="{FF2B5EF4-FFF2-40B4-BE49-F238E27FC236}">
              <a16:creationId xmlns:a16="http://schemas.microsoft.com/office/drawing/2014/main" id="{00000000-0008-0000-0100-0000FD000000}"/>
            </a:ext>
          </a:extLst>
        </xdr:cNvPr>
        <xdr:cNvPicPr>
          <a:picLocks noChangeAspect="1"/>
        </xdr:cNvPicPr>
      </xdr:nvPicPr>
      <xdr:blipFill>
        <a:blip xmlns:r="http://schemas.openxmlformats.org/officeDocument/2006/relationships" r:embed="rId1"/>
        <a:stretch>
          <a:fillRect/>
        </a:stretch>
      </xdr:blipFill>
      <xdr:spPr>
        <a:xfrm>
          <a:off x="61067950" y="5391150"/>
          <a:ext cx="625476" cy="113428"/>
        </a:xfrm>
        <a:prstGeom prst="rect">
          <a:avLst/>
        </a:prstGeom>
      </xdr:spPr>
    </xdr:pic>
    <xdr:clientData/>
  </xdr:twoCellAnchor>
  <xdr:twoCellAnchor editAs="oneCell">
    <xdr:from>
      <xdr:col>90</xdr:col>
      <xdr:colOff>31750</xdr:colOff>
      <xdr:row>11</xdr:row>
      <xdr:rowOff>31750</xdr:rowOff>
    </xdr:from>
    <xdr:to>
      <xdr:col>90</xdr:col>
      <xdr:colOff>657226</xdr:colOff>
      <xdr:row>11</xdr:row>
      <xdr:rowOff>145178</xdr:rowOff>
    </xdr:to>
    <xdr:pic>
      <xdr:nvPicPr>
        <xdr:cNvPr id="254" name="Picture 253">
          <a:extLst>
            <a:ext uri="{FF2B5EF4-FFF2-40B4-BE49-F238E27FC236}">
              <a16:creationId xmlns:a16="http://schemas.microsoft.com/office/drawing/2014/main" id="{00000000-0008-0000-0100-0000FE000000}"/>
            </a:ext>
          </a:extLst>
        </xdr:cNvPr>
        <xdr:cNvPicPr>
          <a:picLocks noChangeAspect="1"/>
        </xdr:cNvPicPr>
      </xdr:nvPicPr>
      <xdr:blipFill>
        <a:blip xmlns:r="http://schemas.openxmlformats.org/officeDocument/2006/relationships" r:embed="rId1"/>
        <a:stretch>
          <a:fillRect/>
        </a:stretch>
      </xdr:blipFill>
      <xdr:spPr>
        <a:xfrm>
          <a:off x="57486550" y="5391150"/>
          <a:ext cx="625476" cy="113428"/>
        </a:xfrm>
        <a:prstGeom prst="rect">
          <a:avLst/>
        </a:prstGeom>
      </xdr:spPr>
    </xdr:pic>
    <xdr:clientData/>
  </xdr:twoCellAnchor>
  <xdr:twoCellAnchor editAs="oneCell">
    <xdr:from>
      <xdr:col>101</xdr:col>
      <xdr:colOff>31750</xdr:colOff>
      <xdr:row>2</xdr:row>
      <xdr:rowOff>31751</xdr:rowOff>
    </xdr:from>
    <xdr:to>
      <xdr:col>101</xdr:col>
      <xdr:colOff>657226</xdr:colOff>
      <xdr:row>2</xdr:row>
      <xdr:rowOff>145179</xdr:rowOff>
    </xdr:to>
    <xdr:pic>
      <xdr:nvPicPr>
        <xdr:cNvPr id="256" name="Picture 255">
          <a:extLst>
            <a:ext uri="{FF2B5EF4-FFF2-40B4-BE49-F238E27FC236}">
              <a16:creationId xmlns:a16="http://schemas.microsoft.com/office/drawing/2014/main" id="{00000000-0008-0000-0100-000000010000}"/>
            </a:ext>
          </a:extLst>
        </xdr:cNvPr>
        <xdr:cNvPicPr>
          <a:picLocks noChangeAspect="1"/>
        </xdr:cNvPicPr>
      </xdr:nvPicPr>
      <xdr:blipFill>
        <a:blip xmlns:r="http://schemas.openxmlformats.org/officeDocument/2006/relationships" r:embed="rId1"/>
        <a:stretch>
          <a:fillRect/>
        </a:stretch>
      </xdr:blipFill>
      <xdr:spPr>
        <a:xfrm>
          <a:off x="64496950" y="857251"/>
          <a:ext cx="625476" cy="113428"/>
        </a:xfrm>
        <a:prstGeom prst="rect">
          <a:avLst/>
        </a:prstGeom>
      </xdr:spPr>
    </xdr:pic>
    <xdr:clientData/>
  </xdr:twoCellAnchor>
  <xdr:twoCellAnchor editAs="oneCell">
    <xdr:from>
      <xdr:col>107</xdr:col>
      <xdr:colOff>31750</xdr:colOff>
      <xdr:row>2</xdr:row>
      <xdr:rowOff>31750</xdr:rowOff>
    </xdr:from>
    <xdr:to>
      <xdr:col>107</xdr:col>
      <xdr:colOff>657226</xdr:colOff>
      <xdr:row>2</xdr:row>
      <xdr:rowOff>145178</xdr:rowOff>
    </xdr:to>
    <xdr:pic>
      <xdr:nvPicPr>
        <xdr:cNvPr id="257" name="Picture 256">
          <a:extLst>
            <a:ext uri="{FF2B5EF4-FFF2-40B4-BE49-F238E27FC236}">
              <a16:creationId xmlns:a16="http://schemas.microsoft.com/office/drawing/2014/main" id="{00000000-0008-0000-0100-000001010000}"/>
            </a:ext>
          </a:extLst>
        </xdr:cNvPr>
        <xdr:cNvPicPr>
          <a:picLocks noChangeAspect="1"/>
        </xdr:cNvPicPr>
      </xdr:nvPicPr>
      <xdr:blipFill>
        <a:blip xmlns:r="http://schemas.openxmlformats.org/officeDocument/2006/relationships" r:embed="rId1"/>
        <a:stretch>
          <a:fillRect/>
        </a:stretch>
      </xdr:blipFill>
      <xdr:spPr>
        <a:xfrm>
          <a:off x="68078350" y="857250"/>
          <a:ext cx="625476" cy="113428"/>
        </a:xfrm>
        <a:prstGeom prst="rect">
          <a:avLst/>
        </a:prstGeom>
      </xdr:spPr>
    </xdr:pic>
    <xdr:clientData/>
  </xdr:twoCellAnchor>
  <xdr:twoCellAnchor editAs="oneCell">
    <xdr:from>
      <xdr:col>107</xdr:col>
      <xdr:colOff>31750</xdr:colOff>
      <xdr:row>11</xdr:row>
      <xdr:rowOff>31750</xdr:rowOff>
    </xdr:from>
    <xdr:to>
      <xdr:col>107</xdr:col>
      <xdr:colOff>657226</xdr:colOff>
      <xdr:row>11</xdr:row>
      <xdr:rowOff>145178</xdr:rowOff>
    </xdr:to>
    <xdr:pic>
      <xdr:nvPicPr>
        <xdr:cNvPr id="260" name="Picture 259">
          <a:extLst>
            <a:ext uri="{FF2B5EF4-FFF2-40B4-BE49-F238E27FC236}">
              <a16:creationId xmlns:a16="http://schemas.microsoft.com/office/drawing/2014/main" id="{00000000-0008-0000-0100-000004010000}"/>
            </a:ext>
          </a:extLst>
        </xdr:cNvPr>
        <xdr:cNvPicPr>
          <a:picLocks noChangeAspect="1"/>
        </xdr:cNvPicPr>
      </xdr:nvPicPr>
      <xdr:blipFill>
        <a:blip xmlns:r="http://schemas.openxmlformats.org/officeDocument/2006/relationships" r:embed="rId1"/>
        <a:stretch>
          <a:fillRect/>
        </a:stretch>
      </xdr:blipFill>
      <xdr:spPr>
        <a:xfrm>
          <a:off x="68078350" y="5391150"/>
          <a:ext cx="625476" cy="113428"/>
        </a:xfrm>
        <a:prstGeom prst="rect">
          <a:avLst/>
        </a:prstGeom>
      </xdr:spPr>
    </xdr:pic>
    <xdr:clientData/>
  </xdr:twoCellAnchor>
  <xdr:twoCellAnchor editAs="oneCell">
    <xdr:from>
      <xdr:col>101</xdr:col>
      <xdr:colOff>31750</xdr:colOff>
      <xdr:row>11</xdr:row>
      <xdr:rowOff>31750</xdr:rowOff>
    </xdr:from>
    <xdr:to>
      <xdr:col>101</xdr:col>
      <xdr:colOff>657226</xdr:colOff>
      <xdr:row>11</xdr:row>
      <xdr:rowOff>145178</xdr:rowOff>
    </xdr:to>
    <xdr:pic>
      <xdr:nvPicPr>
        <xdr:cNvPr id="261" name="Picture 260">
          <a:extLst>
            <a:ext uri="{FF2B5EF4-FFF2-40B4-BE49-F238E27FC236}">
              <a16:creationId xmlns:a16="http://schemas.microsoft.com/office/drawing/2014/main" id="{00000000-0008-0000-0100-000005010000}"/>
            </a:ext>
          </a:extLst>
        </xdr:cNvPr>
        <xdr:cNvPicPr>
          <a:picLocks noChangeAspect="1"/>
        </xdr:cNvPicPr>
      </xdr:nvPicPr>
      <xdr:blipFill>
        <a:blip xmlns:r="http://schemas.openxmlformats.org/officeDocument/2006/relationships" r:embed="rId1"/>
        <a:stretch>
          <a:fillRect/>
        </a:stretch>
      </xdr:blipFill>
      <xdr:spPr>
        <a:xfrm>
          <a:off x="64496950" y="5391150"/>
          <a:ext cx="625476" cy="113428"/>
        </a:xfrm>
        <a:prstGeom prst="rect">
          <a:avLst/>
        </a:prstGeom>
      </xdr:spPr>
    </xdr:pic>
    <xdr:clientData/>
  </xdr:twoCellAnchor>
  <xdr:twoCellAnchor editAs="oneCell">
    <xdr:from>
      <xdr:col>112</xdr:col>
      <xdr:colOff>31750</xdr:colOff>
      <xdr:row>2</xdr:row>
      <xdr:rowOff>31751</xdr:rowOff>
    </xdr:from>
    <xdr:to>
      <xdr:col>112</xdr:col>
      <xdr:colOff>657226</xdr:colOff>
      <xdr:row>2</xdr:row>
      <xdr:rowOff>145179</xdr:rowOff>
    </xdr:to>
    <xdr:pic>
      <xdr:nvPicPr>
        <xdr:cNvPr id="264" name="Picture 263">
          <a:extLst>
            <a:ext uri="{FF2B5EF4-FFF2-40B4-BE49-F238E27FC236}">
              <a16:creationId xmlns:a16="http://schemas.microsoft.com/office/drawing/2014/main" id="{00000000-0008-0000-0100-000008010000}"/>
            </a:ext>
          </a:extLst>
        </xdr:cNvPr>
        <xdr:cNvPicPr>
          <a:picLocks noChangeAspect="1"/>
        </xdr:cNvPicPr>
      </xdr:nvPicPr>
      <xdr:blipFill>
        <a:blip xmlns:r="http://schemas.openxmlformats.org/officeDocument/2006/relationships" r:embed="rId1"/>
        <a:stretch>
          <a:fillRect/>
        </a:stretch>
      </xdr:blipFill>
      <xdr:spPr>
        <a:xfrm>
          <a:off x="71507350" y="857251"/>
          <a:ext cx="625476" cy="113428"/>
        </a:xfrm>
        <a:prstGeom prst="rect">
          <a:avLst/>
        </a:prstGeom>
      </xdr:spPr>
    </xdr:pic>
    <xdr:clientData/>
  </xdr:twoCellAnchor>
  <xdr:twoCellAnchor editAs="oneCell">
    <xdr:from>
      <xdr:col>118</xdr:col>
      <xdr:colOff>31750</xdr:colOff>
      <xdr:row>2</xdr:row>
      <xdr:rowOff>31750</xdr:rowOff>
    </xdr:from>
    <xdr:to>
      <xdr:col>118</xdr:col>
      <xdr:colOff>657226</xdr:colOff>
      <xdr:row>2</xdr:row>
      <xdr:rowOff>145178</xdr:rowOff>
    </xdr:to>
    <xdr:pic>
      <xdr:nvPicPr>
        <xdr:cNvPr id="265" name="Picture 264">
          <a:extLst>
            <a:ext uri="{FF2B5EF4-FFF2-40B4-BE49-F238E27FC236}">
              <a16:creationId xmlns:a16="http://schemas.microsoft.com/office/drawing/2014/main" id="{00000000-0008-0000-0100-000009010000}"/>
            </a:ext>
          </a:extLst>
        </xdr:cNvPr>
        <xdr:cNvPicPr>
          <a:picLocks noChangeAspect="1"/>
        </xdr:cNvPicPr>
      </xdr:nvPicPr>
      <xdr:blipFill>
        <a:blip xmlns:r="http://schemas.openxmlformats.org/officeDocument/2006/relationships" r:embed="rId1"/>
        <a:stretch>
          <a:fillRect/>
        </a:stretch>
      </xdr:blipFill>
      <xdr:spPr>
        <a:xfrm>
          <a:off x="75088750" y="857250"/>
          <a:ext cx="625476" cy="113428"/>
        </a:xfrm>
        <a:prstGeom prst="rect">
          <a:avLst/>
        </a:prstGeom>
      </xdr:spPr>
    </xdr:pic>
    <xdr:clientData/>
  </xdr:twoCellAnchor>
  <xdr:twoCellAnchor editAs="oneCell">
    <xdr:from>
      <xdr:col>118</xdr:col>
      <xdr:colOff>31750</xdr:colOff>
      <xdr:row>11</xdr:row>
      <xdr:rowOff>31750</xdr:rowOff>
    </xdr:from>
    <xdr:to>
      <xdr:col>118</xdr:col>
      <xdr:colOff>657226</xdr:colOff>
      <xdr:row>11</xdr:row>
      <xdr:rowOff>145178</xdr:rowOff>
    </xdr:to>
    <xdr:pic>
      <xdr:nvPicPr>
        <xdr:cNvPr id="266" name="Picture 265">
          <a:extLst>
            <a:ext uri="{FF2B5EF4-FFF2-40B4-BE49-F238E27FC236}">
              <a16:creationId xmlns:a16="http://schemas.microsoft.com/office/drawing/2014/main" id="{00000000-0008-0000-0100-00000A010000}"/>
            </a:ext>
          </a:extLst>
        </xdr:cNvPr>
        <xdr:cNvPicPr>
          <a:picLocks noChangeAspect="1"/>
        </xdr:cNvPicPr>
      </xdr:nvPicPr>
      <xdr:blipFill>
        <a:blip xmlns:r="http://schemas.openxmlformats.org/officeDocument/2006/relationships" r:embed="rId1"/>
        <a:stretch>
          <a:fillRect/>
        </a:stretch>
      </xdr:blipFill>
      <xdr:spPr>
        <a:xfrm>
          <a:off x="75088750" y="5391150"/>
          <a:ext cx="625476" cy="113428"/>
        </a:xfrm>
        <a:prstGeom prst="rect">
          <a:avLst/>
        </a:prstGeom>
      </xdr:spPr>
    </xdr:pic>
    <xdr:clientData/>
  </xdr:twoCellAnchor>
  <xdr:twoCellAnchor editAs="oneCell">
    <xdr:from>
      <xdr:col>112</xdr:col>
      <xdr:colOff>31750</xdr:colOff>
      <xdr:row>11</xdr:row>
      <xdr:rowOff>31750</xdr:rowOff>
    </xdr:from>
    <xdr:to>
      <xdr:col>112</xdr:col>
      <xdr:colOff>657226</xdr:colOff>
      <xdr:row>11</xdr:row>
      <xdr:rowOff>145178</xdr:rowOff>
    </xdr:to>
    <xdr:pic>
      <xdr:nvPicPr>
        <xdr:cNvPr id="268" name="Picture 267">
          <a:extLst>
            <a:ext uri="{FF2B5EF4-FFF2-40B4-BE49-F238E27FC236}">
              <a16:creationId xmlns:a16="http://schemas.microsoft.com/office/drawing/2014/main" id="{00000000-0008-0000-0100-00000C010000}"/>
            </a:ext>
          </a:extLst>
        </xdr:cNvPr>
        <xdr:cNvPicPr>
          <a:picLocks noChangeAspect="1"/>
        </xdr:cNvPicPr>
      </xdr:nvPicPr>
      <xdr:blipFill>
        <a:blip xmlns:r="http://schemas.openxmlformats.org/officeDocument/2006/relationships" r:embed="rId1"/>
        <a:stretch>
          <a:fillRect/>
        </a:stretch>
      </xdr:blipFill>
      <xdr:spPr>
        <a:xfrm>
          <a:off x="71507350" y="5391150"/>
          <a:ext cx="625476" cy="113428"/>
        </a:xfrm>
        <a:prstGeom prst="rect">
          <a:avLst/>
        </a:prstGeom>
      </xdr:spPr>
    </xdr:pic>
    <xdr:clientData/>
  </xdr:twoCellAnchor>
  <xdr:twoCellAnchor editAs="oneCell">
    <xdr:from>
      <xdr:col>123</xdr:col>
      <xdr:colOff>31750</xdr:colOff>
      <xdr:row>2</xdr:row>
      <xdr:rowOff>31751</xdr:rowOff>
    </xdr:from>
    <xdr:to>
      <xdr:col>123</xdr:col>
      <xdr:colOff>657226</xdr:colOff>
      <xdr:row>2</xdr:row>
      <xdr:rowOff>145179</xdr:rowOff>
    </xdr:to>
    <xdr:pic>
      <xdr:nvPicPr>
        <xdr:cNvPr id="269" name="Picture 268">
          <a:extLst>
            <a:ext uri="{FF2B5EF4-FFF2-40B4-BE49-F238E27FC236}">
              <a16:creationId xmlns:a16="http://schemas.microsoft.com/office/drawing/2014/main" id="{00000000-0008-0000-0100-00000D010000}"/>
            </a:ext>
          </a:extLst>
        </xdr:cNvPr>
        <xdr:cNvPicPr>
          <a:picLocks noChangeAspect="1"/>
        </xdr:cNvPicPr>
      </xdr:nvPicPr>
      <xdr:blipFill>
        <a:blip xmlns:r="http://schemas.openxmlformats.org/officeDocument/2006/relationships" r:embed="rId1"/>
        <a:stretch>
          <a:fillRect/>
        </a:stretch>
      </xdr:blipFill>
      <xdr:spPr>
        <a:xfrm>
          <a:off x="78517750" y="857251"/>
          <a:ext cx="625476" cy="113428"/>
        </a:xfrm>
        <a:prstGeom prst="rect">
          <a:avLst/>
        </a:prstGeom>
      </xdr:spPr>
    </xdr:pic>
    <xdr:clientData/>
  </xdr:twoCellAnchor>
  <xdr:twoCellAnchor editAs="oneCell">
    <xdr:from>
      <xdr:col>129</xdr:col>
      <xdr:colOff>31750</xdr:colOff>
      <xdr:row>2</xdr:row>
      <xdr:rowOff>31750</xdr:rowOff>
    </xdr:from>
    <xdr:to>
      <xdr:col>129</xdr:col>
      <xdr:colOff>657226</xdr:colOff>
      <xdr:row>2</xdr:row>
      <xdr:rowOff>145178</xdr:rowOff>
    </xdr:to>
    <xdr:pic>
      <xdr:nvPicPr>
        <xdr:cNvPr id="270" name="Picture 269">
          <a:extLst>
            <a:ext uri="{FF2B5EF4-FFF2-40B4-BE49-F238E27FC236}">
              <a16:creationId xmlns:a16="http://schemas.microsoft.com/office/drawing/2014/main" id="{00000000-0008-0000-0100-00000E010000}"/>
            </a:ext>
          </a:extLst>
        </xdr:cNvPr>
        <xdr:cNvPicPr>
          <a:picLocks noChangeAspect="1"/>
        </xdr:cNvPicPr>
      </xdr:nvPicPr>
      <xdr:blipFill>
        <a:blip xmlns:r="http://schemas.openxmlformats.org/officeDocument/2006/relationships" r:embed="rId1"/>
        <a:stretch>
          <a:fillRect/>
        </a:stretch>
      </xdr:blipFill>
      <xdr:spPr>
        <a:xfrm>
          <a:off x="82099150" y="857250"/>
          <a:ext cx="625476" cy="113428"/>
        </a:xfrm>
        <a:prstGeom prst="rect">
          <a:avLst/>
        </a:prstGeom>
      </xdr:spPr>
    </xdr:pic>
    <xdr:clientData/>
  </xdr:twoCellAnchor>
  <xdr:twoCellAnchor editAs="oneCell">
    <xdr:from>
      <xdr:col>129</xdr:col>
      <xdr:colOff>31750</xdr:colOff>
      <xdr:row>11</xdr:row>
      <xdr:rowOff>31750</xdr:rowOff>
    </xdr:from>
    <xdr:to>
      <xdr:col>129</xdr:col>
      <xdr:colOff>657226</xdr:colOff>
      <xdr:row>11</xdr:row>
      <xdr:rowOff>145178</xdr:rowOff>
    </xdr:to>
    <xdr:pic>
      <xdr:nvPicPr>
        <xdr:cNvPr id="272" name="Picture 271">
          <a:extLst>
            <a:ext uri="{FF2B5EF4-FFF2-40B4-BE49-F238E27FC236}">
              <a16:creationId xmlns:a16="http://schemas.microsoft.com/office/drawing/2014/main" id="{00000000-0008-0000-0100-000010010000}"/>
            </a:ext>
          </a:extLst>
        </xdr:cNvPr>
        <xdr:cNvPicPr>
          <a:picLocks noChangeAspect="1"/>
        </xdr:cNvPicPr>
      </xdr:nvPicPr>
      <xdr:blipFill>
        <a:blip xmlns:r="http://schemas.openxmlformats.org/officeDocument/2006/relationships" r:embed="rId1"/>
        <a:stretch>
          <a:fillRect/>
        </a:stretch>
      </xdr:blipFill>
      <xdr:spPr>
        <a:xfrm>
          <a:off x="82099150" y="5391150"/>
          <a:ext cx="625476" cy="113428"/>
        </a:xfrm>
        <a:prstGeom prst="rect">
          <a:avLst/>
        </a:prstGeom>
      </xdr:spPr>
    </xdr:pic>
    <xdr:clientData/>
  </xdr:twoCellAnchor>
  <xdr:twoCellAnchor editAs="oneCell">
    <xdr:from>
      <xdr:col>123</xdr:col>
      <xdr:colOff>31750</xdr:colOff>
      <xdr:row>11</xdr:row>
      <xdr:rowOff>31750</xdr:rowOff>
    </xdr:from>
    <xdr:to>
      <xdr:col>123</xdr:col>
      <xdr:colOff>657226</xdr:colOff>
      <xdr:row>11</xdr:row>
      <xdr:rowOff>145178</xdr:rowOff>
    </xdr:to>
    <xdr:pic>
      <xdr:nvPicPr>
        <xdr:cNvPr id="273" name="Picture 272">
          <a:extLst>
            <a:ext uri="{FF2B5EF4-FFF2-40B4-BE49-F238E27FC236}">
              <a16:creationId xmlns:a16="http://schemas.microsoft.com/office/drawing/2014/main" id="{00000000-0008-0000-0100-000011010000}"/>
            </a:ext>
          </a:extLst>
        </xdr:cNvPr>
        <xdr:cNvPicPr>
          <a:picLocks noChangeAspect="1"/>
        </xdr:cNvPicPr>
      </xdr:nvPicPr>
      <xdr:blipFill>
        <a:blip xmlns:r="http://schemas.openxmlformats.org/officeDocument/2006/relationships" r:embed="rId1"/>
        <a:stretch>
          <a:fillRect/>
        </a:stretch>
      </xdr:blipFill>
      <xdr:spPr>
        <a:xfrm>
          <a:off x="78517750" y="5391150"/>
          <a:ext cx="625476" cy="113428"/>
        </a:xfrm>
        <a:prstGeom prst="rect">
          <a:avLst/>
        </a:prstGeom>
      </xdr:spPr>
    </xdr:pic>
    <xdr:clientData/>
  </xdr:twoCellAnchor>
  <xdr:twoCellAnchor editAs="oneCell">
    <xdr:from>
      <xdr:col>134</xdr:col>
      <xdr:colOff>31750</xdr:colOff>
      <xdr:row>2</xdr:row>
      <xdr:rowOff>31751</xdr:rowOff>
    </xdr:from>
    <xdr:to>
      <xdr:col>134</xdr:col>
      <xdr:colOff>657226</xdr:colOff>
      <xdr:row>2</xdr:row>
      <xdr:rowOff>145179</xdr:rowOff>
    </xdr:to>
    <xdr:pic>
      <xdr:nvPicPr>
        <xdr:cNvPr id="274" name="Picture 273">
          <a:extLst>
            <a:ext uri="{FF2B5EF4-FFF2-40B4-BE49-F238E27FC236}">
              <a16:creationId xmlns:a16="http://schemas.microsoft.com/office/drawing/2014/main" id="{00000000-0008-0000-0100-000012010000}"/>
            </a:ext>
          </a:extLst>
        </xdr:cNvPr>
        <xdr:cNvPicPr>
          <a:picLocks noChangeAspect="1"/>
        </xdr:cNvPicPr>
      </xdr:nvPicPr>
      <xdr:blipFill>
        <a:blip xmlns:r="http://schemas.openxmlformats.org/officeDocument/2006/relationships" r:embed="rId1"/>
        <a:stretch>
          <a:fillRect/>
        </a:stretch>
      </xdr:blipFill>
      <xdr:spPr>
        <a:xfrm>
          <a:off x="85528150" y="857251"/>
          <a:ext cx="625476" cy="113428"/>
        </a:xfrm>
        <a:prstGeom prst="rect">
          <a:avLst/>
        </a:prstGeom>
      </xdr:spPr>
    </xdr:pic>
    <xdr:clientData/>
  </xdr:twoCellAnchor>
  <xdr:twoCellAnchor editAs="oneCell">
    <xdr:from>
      <xdr:col>140</xdr:col>
      <xdr:colOff>31750</xdr:colOff>
      <xdr:row>2</xdr:row>
      <xdr:rowOff>31750</xdr:rowOff>
    </xdr:from>
    <xdr:to>
      <xdr:col>140</xdr:col>
      <xdr:colOff>657226</xdr:colOff>
      <xdr:row>2</xdr:row>
      <xdr:rowOff>145178</xdr:rowOff>
    </xdr:to>
    <xdr:pic>
      <xdr:nvPicPr>
        <xdr:cNvPr id="275" name="Picture 274">
          <a:extLst>
            <a:ext uri="{FF2B5EF4-FFF2-40B4-BE49-F238E27FC236}">
              <a16:creationId xmlns:a16="http://schemas.microsoft.com/office/drawing/2014/main" id="{00000000-0008-0000-0100-000013010000}"/>
            </a:ext>
          </a:extLst>
        </xdr:cNvPr>
        <xdr:cNvPicPr>
          <a:picLocks noChangeAspect="1"/>
        </xdr:cNvPicPr>
      </xdr:nvPicPr>
      <xdr:blipFill>
        <a:blip xmlns:r="http://schemas.openxmlformats.org/officeDocument/2006/relationships" r:embed="rId1"/>
        <a:stretch>
          <a:fillRect/>
        </a:stretch>
      </xdr:blipFill>
      <xdr:spPr>
        <a:xfrm>
          <a:off x="89109550" y="857250"/>
          <a:ext cx="625476" cy="113428"/>
        </a:xfrm>
        <a:prstGeom prst="rect">
          <a:avLst/>
        </a:prstGeom>
      </xdr:spPr>
    </xdr:pic>
    <xdr:clientData/>
  </xdr:twoCellAnchor>
  <xdr:twoCellAnchor editAs="oneCell">
    <xdr:from>
      <xdr:col>140</xdr:col>
      <xdr:colOff>31750</xdr:colOff>
      <xdr:row>11</xdr:row>
      <xdr:rowOff>31750</xdr:rowOff>
    </xdr:from>
    <xdr:to>
      <xdr:col>140</xdr:col>
      <xdr:colOff>657226</xdr:colOff>
      <xdr:row>11</xdr:row>
      <xdr:rowOff>145178</xdr:rowOff>
    </xdr:to>
    <xdr:pic>
      <xdr:nvPicPr>
        <xdr:cNvPr id="276" name="Picture 275">
          <a:extLst>
            <a:ext uri="{FF2B5EF4-FFF2-40B4-BE49-F238E27FC236}">
              <a16:creationId xmlns:a16="http://schemas.microsoft.com/office/drawing/2014/main" id="{00000000-0008-0000-0100-000014010000}"/>
            </a:ext>
          </a:extLst>
        </xdr:cNvPr>
        <xdr:cNvPicPr>
          <a:picLocks noChangeAspect="1"/>
        </xdr:cNvPicPr>
      </xdr:nvPicPr>
      <xdr:blipFill>
        <a:blip xmlns:r="http://schemas.openxmlformats.org/officeDocument/2006/relationships" r:embed="rId1"/>
        <a:stretch>
          <a:fillRect/>
        </a:stretch>
      </xdr:blipFill>
      <xdr:spPr>
        <a:xfrm>
          <a:off x="89109550" y="5391150"/>
          <a:ext cx="625476" cy="113428"/>
        </a:xfrm>
        <a:prstGeom prst="rect">
          <a:avLst/>
        </a:prstGeom>
      </xdr:spPr>
    </xdr:pic>
    <xdr:clientData/>
  </xdr:twoCellAnchor>
  <xdr:twoCellAnchor editAs="oneCell">
    <xdr:from>
      <xdr:col>134</xdr:col>
      <xdr:colOff>31750</xdr:colOff>
      <xdr:row>11</xdr:row>
      <xdr:rowOff>31750</xdr:rowOff>
    </xdr:from>
    <xdr:to>
      <xdr:col>134</xdr:col>
      <xdr:colOff>657226</xdr:colOff>
      <xdr:row>11</xdr:row>
      <xdr:rowOff>145178</xdr:rowOff>
    </xdr:to>
    <xdr:pic>
      <xdr:nvPicPr>
        <xdr:cNvPr id="277" name="Picture 276">
          <a:extLst>
            <a:ext uri="{FF2B5EF4-FFF2-40B4-BE49-F238E27FC236}">
              <a16:creationId xmlns:a16="http://schemas.microsoft.com/office/drawing/2014/main" id="{00000000-0008-0000-0100-000015010000}"/>
            </a:ext>
          </a:extLst>
        </xdr:cNvPr>
        <xdr:cNvPicPr>
          <a:picLocks noChangeAspect="1"/>
        </xdr:cNvPicPr>
      </xdr:nvPicPr>
      <xdr:blipFill>
        <a:blip xmlns:r="http://schemas.openxmlformats.org/officeDocument/2006/relationships" r:embed="rId1"/>
        <a:stretch>
          <a:fillRect/>
        </a:stretch>
      </xdr:blipFill>
      <xdr:spPr>
        <a:xfrm>
          <a:off x="85528150" y="5391150"/>
          <a:ext cx="625476" cy="113428"/>
        </a:xfrm>
        <a:prstGeom prst="rect">
          <a:avLst/>
        </a:prstGeom>
      </xdr:spPr>
    </xdr:pic>
    <xdr:clientData/>
  </xdr:twoCellAnchor>
  <xdr:twoCellAnchor editAs="oneCell">
    <xdr:from>
      <xdr:col>145</xdr:col>
      <xdr:colOff>31750</xdr:colOff>
      <xdr:row>2</xdr:row>
      <xdr:rowOff>31751</xdr:rowOff>
    </xdr:from>
    <xdr:to>
      <xdr:col>145</xdr:col>
      <xdr:colOff>657226</xdr:colOff>
      <xdr:row>2</xdr:row>
      <xdr:rowOff>145179</xdr:rowOff>
    </xdr:to>
    <xdr:pic>
      <xdr:nvPicPr>
        <xdr:cNvPr id="278" name="Picture 277">
          <a:extLst>
            <a:ext uri="{FF2B5EF4-FFF2-40B4-BE49-F238E27FC236}">
              <a16:creationId xmlns:a16="http://schemas.microsoft.com/office/drawing/2014/main" id="{00000000-0008-0000-0100-000016010000}"/>
            </a:ext>
          </a:extLst>
        </xdr:cNvPr>
        <xdr:cNvPicPr>
          <a:picLocks noChangeAspect="1"/>
        </xdr:cNvPicPr>
      </xdr:nvPicPr>
      <xdr:blipFill>
        <a:blip xmlns:r="http://schemas.openxmlformats.org/officeDocument/2006/relationships" r:embed="rId1"/>
        <a:stretch>
          <a:fillRect/>
        </a:stretch>
      </xdr:blipFill>
      <xdr:spPr>
        <a:xfrm>
          <a:off x="92538550" y="857251"/>
          <a:ext cx="625476" cy="113428"/>
        </a:xfrm>
        <a:prstGeom prst="rect">
          <a:avLst/>
        </a:prstGeom>
      </xdr:spPr>
    </xdr:pic>
    <xdr:clientData/>
  </xdr:twoCellAnchor>
  <xdr:twoCellAnchor editAs="oneCell">
    <xdr:from>
      <xdr:col>151</xdr:col>
      <xdr:colOff>31750</xdr:colOff>
      <xdr:row>2</xdr:row>
      <xdr:rowOff>31750</xdr:rowOff>
    </xdr:from>
    <xdr:to>
      <xdr:col>151</xdr:col>
      <xdr:colOff>657226</xdr:colOff>
      <xdr:row>2</xdr:row>
      <xdr:rowOff>145178</xdr:rowOff>
    </xdr:to>
    <xdr:pic>
      <xdr:nvPicPr>
        <xdr:cNvPr id="279" name="Picture 278">
          <a:extLst>
            <a:ext uri="{FF2B5EF4-FFF2-40B4-BE49-F238E27FC236}">
              <a16:creationId xmlns:a16="http://schemas.microsoft.com/office/drawing/2014/main" id="{00000000-0008-0000-0100-000017010000}"/>
            </a:ext>
          </a:extLst>
        </xdr:cNvPr>
        <xdr:cNvPicPr>
          <a:picLocks noChangeAspect="1"/>
        </xdr:cNvPicPr>
      </xdr:nvPicPr>
      <xdr:blipFill>
        <a:blip xmlns:r="http://schemas.openxmlformats.org/officeDocument/2006/relationships" r:embed="rId1"/>
        <a:stretch>
          <a:fillRect/>
        </a:stretch>
      </xdr:blipFill>
      <xdr:spPr>
        <a:xfrm>
          <a:off x="96119950" y="857250"/>
          <a:ext cx="625476" cy="113428"/>
        </a:xfrm>
        <a:prstGeom prst="rect">
          <a:avLst/>
        </a:prstGeom>
      </xdr:spPr>
    </xdr:pic>
    <xdr:clientData/>
  </xdr:twoCellAnchor>
  <xdr:twoCellAnchor editAs="oneCell">
    <xdr:from>
      <xdr:col>151</xdr:col>
      <xdr:colOff>31750</xdr:colOff>
      <xdr:row>11</xdr:row>
      <xdr:rowOff>31750</xdr:rowOff>
    </xdr:from>
    <xdr:to>
      <xdr:col>151</xdr:col>
      <xdr:colOff>657226</xdr:colOff>
      <xdr:row>11</xdr:row>
      <xdr:rowOff>145178</xdr:rowOff>
    </xdr:to>
    <xdr:pic>
      <xdr:nvPicPr>
        <xdr:cNvPr id="280" name="Picture 279">
          <a:extLst>
            <a:ext uri="{FF2B5EF4-FFF2-40B4-BE49-F238E27FC236}">
              <a16:creationId xmlns:a16="http://schemas.microsoft.com/office/drawing/2014/main" id="{00000000-0008-0000-0100-000018010000}"/>
            </a:ext>
          </a:extLst>
        </xdr:cNvPr>
        <xdr:cNvPicPr>
          <a:picLocks noChangeAspect="1"/>
        </xdr:cNvPicPr>
      </xdr:nvPicPr>
      <xdr:blipFill>
        <a:blip xmlns:r="http://schemas.openxmlformats.org/officeDocument/2006/relationships" r:embed="rId1"/>
        <a:stretch>
          <a:fillRect/>
        </a:stretch>
      </xdr:blipFill>
      <xdr:spPr>
        <a:xfrm>
          <a:off x="96119950" y="5391150"/>
          <a:ext cx="625476" cy="113428"/>
        </a:xfrm>
        <a:prstGeom prst="rect">
          <a:avLst/>
        </a:prstGeom>
      </xdr:spPr>
    </xdr:pic>
    <xdr:clientData/>
  </xdr:twoCellAnchor>
  <xdr:twoCellAnchor editAs="oneCell">
    <xdr:from>
      <xdr:col>145</xdr:col>
      <xdr:colOff>31750</xdr:colOff>
      <xdr:row>11</xdr:row>
      <xdr:rowOff>31750</xdr:rowOff>
    </xdr:from>
    <xdr:to>
      <xdr:col>145</xdr:col>
      <xdr:colOff>657226</xdr:colOff>
      <xdr:row>11</xdr:row>
      <xdr:rowOff>145178</xdr:rowOff>
    </xdr:to>
    <xdr:pic>
      <xdr:nvPicPr>
        <xdr:cNvPr id="281" name="Picture 280">
          <a:extLst>
            <a:ext uri="{FF2B5EF4-FFF2-40B4-BE49-F238E27FC236}">
              <a16:creationId xmlns:a16="http://schemas.microsoft.com/office/drawing/2014/main" id="{00000000-0008-0000-0100-000019010000}"/>
            </a:ext>
          </a:extLst>
        </xdr:cNvPr>
        <xdr:cNvPicPr>
          <a:picLocks noChangeAspect="1"/>
        </xdr:cNvPicPr>
      </xdr:nvPicPr>
      <xdr:blipFill>
        <a:blip xmlns:r="http://schemas.openxmlformats.org/officeDocument/2006/relationships" r:embed="rId1"/>
        <a:stretch>
          <a:fillRect/>
        </a:stretch>
      </xdr:blipFill>
      <xdr:spPr>
        <a:xfrm>
          <a:off x="92538550" y="5391150"/>
          <a:ext cx="625476" cy="113428"/>
        </a:xfrm>
        <a:prstGeom prst="rect">
          <a:avLst/>
        </a:prstGeom>
      </xdr:spPr>
    </xdr:pic>
    <xdr:clientData/>
  </xdr:twoCellAnchor>
  <xdr:twoCellAnchor editAs="oneCell">
    <xdr:from>
      <xdr:col>156</xdr:col>
      <xdr:colOff>31750</xdr:colOff>
      <xdr:row>2</xdr:row>
      <xdr:rowOff>31751</xdr:rowOff>
    </xdr:from>
    <xdr:to>
      <xdr:col>156</xdr:col>
      <xdr:colOff>657226</xdr:colOff>
      <xdr:row>2</xdr:row>
      <xdr:rowOff>145179</xdr:rowOff>
    </xdr:to>
    <xdr:pic>
      <xdr:nvPicPr>
        <xdr:cNvPr id="282" name="Picture 281">
          <a:extLst>
            <a:ext uri="{FF2B5EF4-FFF2-40B4-BE49-F238E27FC236}">
              <a16:creationId xmlns:a16="http://schemas.microsoft.com/office/drawing/2014/main" id="{00000000-0008-0000-0100-00001A010000}"/>
            </a:ext>
          </a:extLst>
        </xdr:cNvPr>
        <xdr:cNvPicPr>
          <a:picLocks noChangeAspect="1"/>
        </xdr:cNvPicPr>
      </xdr:nvPicPr>
      <xdr:blipFill>
        <a:blip xmlns:r="http://schemas.openxmlformats.org/officeDocument/2006/relationships" r:embed="rId1"/>
        <a:stretch>
          <a:fillRect/>
        </a:stretch>
      </xdr:blipFill>
      <xdr:spPr>
        <a:xfrm>
          <a:off x="99548950" y="857251"/>
          <a:ext cx="625476" cy="113428"/>
        </a:xfrm>
        <a:prstGeom prst="rect">
          <a:avLst/>
        </a:prstGeom>
      </xdr:spPr>
    </xdr:pic>
    <xdr:clientData/>
  </xdr:twoCellAnchor>
  <xdr:twoCellAnchor editAs="oneCell">
    <xdr:from>
      <xdr:col>162</xdr:col>
      <xdr:colOff>31750</xdr:colOff>
      <xdr:row>2</xdr:row>
      <xdr:rowOff>31750</xdr:rowOff>
    </xdr:from>
    <xdr:to>
      <xdr:col>162</xdr:col>
      <xdr:colOff>657226</xdr:colOff>
      <xdr:row>2</xdr:row>
      <xdr:rowOff>145178</xdr:rowOff>
    </xdr:to>
    <xdr:pic>
      <xdr:nvPicPr>
        <xdr:cNvPr id="283" name="Picture 282">
          <a:extLst>
            <a:ext uri="{FF2B5EF4-FFF2-40B4-BE49-F238E27FC236}">
              <a16:creationId xmlns:a16="http://schemas.microsoft.com/office/drawing/2014/main" id="{00000000-0008-0000-0100-00001B010000}"/>
            </a:ext>
          </a:extLst>
        </xdr:cNvPr>
        <xdr:cNvPicPr>
          <a:picLocks noChangeAspect="1"/>
        </xdr:cNvPicPr>
      </xdr:nvPicPr>
      <xdr:blipFill>
        <a:blip xmlns:r="http://schemas.openxmlformats.org/officeDocument/2006/relationships" r:embed="rId1"/>
        <a:stretch>
          <a:fillRect/>
        </a:stretch>
      </xdr:blipFill>
      <xdr:spPr>
        <a:xfrm>
          <a:off x="103130350" y="857250"/>
          <a:ext cx="625476" cy="113428"/>
        </a:xfrm>
        <a:prstGeom prst="rect">
          <a:avLst/>
        </a:prstGeom>
      </xdr:spPr>
    </xdr:pic>
    <xdr:clientData/>
  </xdr:twoCellAnchor>
  <xdr:twoCellAnchor editAs="oneCell">
    <xdr:from>
      <xdr:col>162</xdr:col>
      <xdr:colOff>31750</xdr:colOff>
      <xdr:row>11</xdr:row>
      <xdr:rowOff>31750</xdr:rowOff>
    </xdr:from>
    <xdr:to>
      <xdr:col>162</xdr:col>
      <xdr:colOff>657226</xdr:colOff>
      <xdr:row>11</xdr:row>
      <xdr:rowOff>145178</xdr:rowOff>
    </xdr:to>
    <xdr:pic>
      <xdr:nvPicPr>
        <xdr:cNvPr id="284" name="Picture 283">
          <a:extLst>
            <a:ext uri="{FF2B5EF4-FFF2-40B4-BE49-F238E27FC236}">
              <a16:creationId xmlns:a16="http://schemas.microsoft.com/office/drawing/2014/main" id="{00000000-0008-0000-0100-00001C010000}"/>
            </a:ext>
          </a:extLst>
        </xdr:cNvPr>
        <xdr:cNvPicPr>
          <a:picLocks noChangeAspect="1"/>
        </xdr:cNvPicPr>
      </xdr:nvPicPr>
      <xdr:blipFill>
        <a:blip xmlns:r="http://schemas.openxmlformats.org/officeDocument/2006/relationships" r:embed="rId1"/>
        <a:stretch>
          <a:fillRect/>
        </a:stretch>
      </xdr:blipFill>
      <xdr:spPr>
        <a:xfrm>
          <a:off x="103130350" y="5391150"/>
          <a:ext cx="625476" cy="113428"/>
        </a:xfrm>
        <a:prstGeom prst="rect">
          <a:avLst/>
        </a:prstGeom>
      </xdr:spPr>
    </xdr:pic>
    <xdr:clientData/>
  </xdr:twoCellAnchor>
  <xdr:twoCellAnchor editAs="oneCell">
    <xdr:from>
      <xdr:col>156</xdr:col>
      <xdr:colOff>31750</xdr:colOff>
      <xdr:row>11</xdr:row>
      <xdr:rowOff>31750</xdr:rowOff>
    </xdr:from>
    <xdr:to>
      <xdr:col>156</xdr:col>
      <xdr:colOff>657226</xdr:colOff>
      <xdr:row>11</xdr:row>
      <xdr:rowOff>145178</xdr:rowOff>
    </xdr:to>
    <xdr:pic>
      <xdr:nvPicPr>
        <xdr:cNvPr id="285" name="Picture 284">
          <a:extLst>
            <a:ext uri="{FF2B5EF4-FFF2-40B4-BE49-F238E27FC236}">
              <a16:creationId xmlns:a16="http://schemas.microsoft.com/office/drawing/2014/main" id="{00000000-0008-0000-0100-00001D010000}"/>
            </a:ext>
          </a:extLst>
        </xdr:cNvPr>
        <xdr:cNvPicPr>
          <a:picLocks noChangeAspect="1"/>
        </xdr:cNvPicPr>
      </xdr:nvPicPr>
      <xdr:blipFill>
        <a:blip xmlns:r="http://schemas.openxmlformats.org/officeDocument/2006/relationships" r:embed="rId1"/>
        <a:stretch>
          <a:fillRect/>
        </a:stretch>
      </xdr:blipFill>
      <xdr:spPr>
        <a:xfrm>
          <a:off x="99548950" y="5391150"/>
          <a:ext cx="625476" cy="113428"/>
        </a:xfrm>
        <a:prstGeom prst="rect">
          <a:avLst/>
        </a:prstGeom>
      </xdr:spPr>
    </xdr:pic>
    <xdr:clientData/>
  </xdr:twoCellAnchor>
  <xdr:twoCellAnchor editAs="oneCell">
    <xdr:from>
      <xdr:col>167</xdr:col>
      <xdr:colOff>31750</xdr:colOff>
      <xdr:row>2</xdr:row>
      <xdr:rowOff>31751</xdr:rowOff>
    </xdr:from>
    <xdr:to>
      <xdr:col>167</xdr:col>
      <xdr:colOff>657226</xdr:colOff>
      <xdr:row>2</xdr:row>
      <xdr:rowOff>145179</xdr:rowOff>
    </xdr:to>
    <xdr:pic>
      <xdr:nvPicPr>
        <xdr:cNvPr id="286" name="Picture 285">
          <a:extLst>
            <a:ext uri="{FF2B5EF4-FFF2-40B4-BE49-F238E27FC236}">
              <a16:creationId xmlns:a16="http://schemas.microsoft.com/office/drawing/2014/main" id="{00000000-0008-0000-0100-00001E010000}"/>
            </a:ext>
          </a:extLst>
        </xdr:cNvPr>
        <xdr:cNvPicPr>
          <a:picLocks noChangeAspect="1"/>
        </xdr:cNvPicPr>
      </xdr:nvPicPr>
      <xdr:blipFill>
        <a:blip xmlns:r="http://schemas.openxmlformats.org/officeDocument/2006/relationships" r:embed="rId1"/>
        <a:stretch>
          <a:fillRect/>
        </a:stretch>
      </xdr:blipFill>
      <xdr:spPr>
        <a:xfrm>
          <a:off x="106559350" y="857251"/>
          <a:ext cx="625476" cy="113428"/>
        </a:xfrm>
        <a:prstGeom prst="rect">
          <a:avLst/>
        </a:prstGeom>
      </xdr:spPr>
    </xdr:pic>
    <xdr:clientData/>
  </xdr:twoCellAnchor>
  <xdr:twoCellAnchor editAs="oneCell">
    <xdr:from>
      <xdr:col>173</xdr:col>
      <xdr:colOff>31750</xdr:colOff>
      <xdr:row>2</xdr:row>
      <xdr:rowOff>31750</xdr:rowOff>
    </xdr:from>
    <xdr:to>
      <xdr:col>173</xdr:col>
      <xdr:colOff>657226</xdr:colOff>
      <xdr:row>2</xdr:row>
      <xdr:rowOff>145178</xdr:rowOff>
    </xdr:to>
    <xdr:pic>
      <xdr:nvPicPr>
        <xdr:cNvPr id="288" name="Picture 287">
          <a:extLst>
            <a:ext uri="{FF2B5EF4-FFF2-40B4-BE49-F238E27FC236}">
              <a16:creationId xmlns:a16="http://schemas.microsoft.com/office/drawing/2014/main" id="{00000000-0008-0000-0100-000020010000}"/>
            </a:ext>
          </a:extLst>
        </xdr:cNvPr>
        <xdr:cNvPicPr>
          <a:picLocks noChangeAspect="1"/>
        </xdr:cNvPicPr>
      </xdr:nvPicPr>
      <xdr:blipFill>
        <a:blip xmlns:r="http://schemas.openxmlformats.org/officeDocument/2006/relationships" r:embed="rId1"/>
        <a:stretch>
          <a:fillRect/>
        </a:stretch>
      </xdr:blipFill>
      <xdr:spPr>
        <a:xfrm>
          <a:off x="110140750" y="857250"/>
          <a:ext cx="625476" cy="113428"/>
        </a:xfrm>
        <a:prstGeom prst="rect">
          <a:avLst/>
        </a:prstGeom>
      </xdr:spPr>
    </xdr:pic>
    <xdr:clientData/>
  </xdr:twoCellAnchor>
  <xdr:twoCellAnchor editAs="oneCell">
    <xdr:from>
      <xdr:col>173</xdr:col>
      <xdr:colOff>31750</xdr:colOff>
      <xdr:row>11</xdr:row>
      <xdr:rowOff>31750</xdr:rowOff>
    </xdr:from>
    <xdr:to>
      <xdr:col>173</xdr:col>
      <xdr:colOff>657226</xdr:colOff>
      <xdr:row>11</xdr:row>
      <xdr:rowOff>145178</xdr:rowOff>
    </xdr:to>
    <xdr:pic>
      <xdr:nvPicPr>
        <xdr:cNvPr id="289" name="Picture 288">
          <a:extLst>
            <a:ext uri="{FF2B5EF4-FFF2-40B4-BE49-F238E27FC236}">
              <a16:creationId xmlns:a16="http://schemas.microsoft.com/office/drawing/2014/main" id="{00000000-0008-0000-0100-000021010000}"/>
            </a:ext>
          </a:extLst>
        </xdr:cNvPr>
        <xdr:cNvPicPr>
          <a:picLocks noChangeAspect="1"/>
        </xdr:cNvPicPr>
      </xdr:nvPicPr>
      <xdr:blipFill>
        <a:blip xmlns:r="http://schemas.openxmlformats.org/officeDocument/2006/relationships" r:embed="rId1"/>
        <a:stretch>
          <a:fillRect/>
        </a:stretch>
      </xdr:blipFill>
      <xdr:spPr>
        <a:xfrm>
          <a:off x="110140750" y="5391150"/>
          <a:ext cx="625476" cy="113428"/>
        </a:xfrm>
        <a:prstGeom prst="rect">
          <a:avLst/>
        </a:prstGeom>
      </xdr:spPr>
    </xdr:pic>
    <xdr:clientData/>
  </xdr:twoCellAnchor>
  <xdr:twoCellAnchor editAs="oneCell">
    <xdr:from>
      <xdr:col>167</xdr:col>
      <xdr:colOff>31750</xdr:colOff>
      <xdr:row>11</xdr:row>
      <xdr:rowOff>31750</xdr:rowOff>
    </xdr:from>
    <xdr:to>
      <xdr:col>167</xdr:col>
      <xdr:colOff>657226</xdr:colOff>
      <xdr:row>11</xdr:row>
      <xdr:rowOff>145178</xdr:rowOff>
    </xdr:to>
    <xdr:pic>
      <xdr:nvPicPr>
        <xdr:cNvPr id="290" name="Picture 289">
          <a:extLst>
            <a:ext uri="{FF2B5EF4-FFF2-40B4-BE49-F238E27FC236}">
              <a16:creationId xmlns:a16="http://schemas.microsoft.com/office/drawing/2014/main" id="{00000000-0008-0000-0100-000022010000}"/>
            </a:ext>
          </a:extLst>
        </xdr:cNvPr>
        <xdr:cNvPicPr>
          <a:picLocks noChangeAspect="1"/>
        </xdr:cNvPicPr>
      </xdr:nvPicPr>
      <xdr:blipFill>
        <a:blip xmlns:r="http://schemas.openxmlformats.org/officeDocument/2006/relationships" r:embed="rId1"/>
        <a:stretch>
          <a:fillRect/>
        </a:stretch>
      </xdr:blipFill>
      <xdr:spPr>
        <a:xfrm>
          <a:off x="106559350" y="5391150"/>
          <a:ext cx="625476" cy="113428"/>
        </a:xfrm>
        <a:prstGeom prst="rect">
          <a:avLst/>
        </a:prstGeom>
      </xdr:spPr>
    </xdr:pic>
    <xdr:clientData/>
  </xdr:twoCellAnchor>
  <xdr:twoCellAnchor editAs="oneCell">
    <xdr:from>
      <xdr:col>178</xdr:col>
      <xdr:colOff>31750</xdr:colOff>
      <xdr:row>2</xdr:row>
      <xdr:rowOff>31751</xdr:rowOff>
    </xdr:from>
    <xdr:to>
      <xdr:col>178</xdr:col>
      <xdr:colOff>657226</xdr:colOff>
      <xdr:row>2</xdr:row>
      <xdr:rowOff>145179</xdr:rowOff>
    </xdr:to>
    <xdr:pic>
      <xdr:nvPicPr>
        <xdr:cNvPr id="292" name="Picture 291">
          <a:extLst>
            <a:ext uri="{FF2B5EF4-FFF2-40B4-BE49-F238E27FC236}">
              <a16:creationId xmlns:a16="http://schemas.microsoft.com/office/drawing/2014/main" id="{00000000-0008-0000-0100-000024010000}"/>
            </a:ext>
          </a:extLst>
        </xdr:cNvPr>
        <xdr:cNvPicPr>
          <a:picLocks noChangeAspect="1"/>
        </xdr:cNvPicPr>
      </xdr:nvPicPr>
      <xdr:blipFill>
        <a:blip xmlns:r="http://schemas.openxmlformats.org/officeDocument/2006/relationships" r:embed="rId1"/>
        <a:stretch>
          <a:fillRect/>
        </a:stretch>
      </xdr:blipFill>
      <xdr:spPr>
        <a:xfrm>
          <a:off x="113569750" y="857251"/>
          <a:ext cx="625476" cy="113428"/>
        </a:xfrm>
        <a:prstGeom prst="rect">
          <a:avLst/>
        </a:prstGeom>
      </xdr:spPr>
    </xdr:pic>
    <xdr:clientData/>
  </xdr:twoCellAnchor>
  <xdr:twoCellAnchor editAs="oneCell">
    <xdr:from>
      <xdr:col>184</xdr:col>
      <xdr:colOff>31750</xdr:colOff>
      <xdr:row>2</xdr:row>
      <xdr:rowOff>31750</xdr:rowOff>
    </xdr:from>
    <xdr:to>
      <xdr:col>184</xdr:col>
      <xdr:colOff>657226</xdr:colOff>
      <xdr:row>2</xdr:row>
      <xdr:rowOff>145178</xdr:rowOff>
    </xdr:to>
    <xdr:pic>
      <xdr:nvPicPr>
        <xdr:cNvPr id="293" name="Picture 292">
          <a:extLst>
            <a:ext uri="{FF2B5EF4-FFF2-40B4-BE49-F238E27FC236}">
              <a16:creationId xmlns:a16="http://schemas.microsoft.com/office/drawing/2014/main" id="{00000000-0008-0000-0100-000025010000}"/>
            </a:ext>
          </a:extLst>
        </xdr:cNvPr>
        <xdr:cNvPicPr>
          <a:picLocks noChangeAspect="1"/>
        </xdr:cNvPicPr>
      </xdr:nvPicPr>
      <xdr:blipFill>
        <a:blip xmlns:r="http://schemas.openxmlformats.org/officeDocument/2006/relationships" r:embed="rId1"/>
        <a:stretch>
          <a:fillRect/>
        </a:stretch>
      </xdr:blipFill>
      <xdr:spPr>
        <a:xfrm>
          <a:off x="117151150" y="857250"/>
          <a:ext cx="625476" cy="113428"/>
        </a:xfrm>
        <a:prstGeom prst="rect">
          <a:avLst/>
        </a:prstGeom>
      </xdr:spPr>
    </xdr:pic>
    <xdr:clientData/>
  </xdr:twoCellAnchor>
  <xdr:twoCellAnchor editAs="oneCell">
    <xdr:from>
      <xdr:col>184</xdr:col>
      <xdr:colOff>31750</xdr:colOff>
      <xdr:row>11</xdr:row>
      <xdr:rowOff>31750</xdr:rowOff>
    </xdr:from>
    <xdr:to>
      <xdr:col>184</xdr:col>
      <xdr:colOff>657226</xdr:colOff>
      <xdr:row>11</xdr:row>
      <xdr:rowOff>145178</xdr:rowOff>
    </xdr:to>
    <xdr:pic>
      <xdr:nvPicPr>
        <xdr:cNvPr id="294" name="Picture 293">
          <a:extLst>
            <a:ext uri="{FF2B5EF4-FFF2-40B4-BE49-F238E27FC236}">
              <a16:creationId xmlns:a16="http://schemas.microsoft.com/office/drawing/2014/main" id="{00000000-0008-0000-0100-000026010000}"/>
            </a:ext>
          </a:extLst>
        </xdr:cNvPr>
        <xdr:cNvPicPr>
          <a:picLocks noChangeAspect="1"/>
        </xdr:cNvPicPr>
      </xdr:nvPicPr>
      <xdr:blipFill>
        <a:blip xmlns:r="http://schemas.openxmlformats.org/officeDocument/2006/relationships" r:embed="rId1"/>
        <a:stretch>
          <a:fillRect/>
        </a:stretch>
      </xdr:blipFill>
      <xdr:spPr>
        <a:xfrm>
          <a:off x="117151150" y="5391150"/>
          <a:ext cx="625476" cy="113428"/>
        </a:xfrm>
        <a:prstGeom prst="rect">
          <a:avLst/>
        </a:prstGeom>
      </xdr:spPr>
    </xdr:pic>
    <xdr:clientData/>
  </xdr:twoCellAnchor>
  <xdr:twoCellAnchor editAs="oneCell">
    <xdr:from>
      <xdr:col>178</xdr:col>
      <xdr:colOff>31750</xdr:colOff>
      <xdr:row>11</xdr:row>
      <xdr:rowOff>31750</xdr:rowOff>
    </xdr:from>
    <xdr:to>
      <xdr:col>178</xdr:col>
      <xdr:colOff>657226</xdr:colOff>
      <xdr:row>11</xdr:row>
      <xdr:rowOff>145178</xdr:rowOff>
    </xdr:to>
    <xdr:pic>
      <xdr:nvPicPr>
        <xdr:cNvPr id="295" name="Picture 294">
          <a:extLst>
            <a:ext uri="{FF2B5EF4-FFF2-40B4-BE49-F238E27FC236}">
              <a16:creationId xmlns:a16="http://schemas.microsoft.com/office/drawing/2014/main" id="{00000000-0008-0000-0100-000027010000}"/>
            </a:ext>
          </a:extLst>
        </xdr:cNvPr>
        <xdr:cNvPicPr>
          <a:picLocks noChangeAspect="1"/>
        </xdr:cNvPicPr>
      </xdr:nvPicPr>
      <xdr:blipFill>
        <a:blip xmlns:r="http://schemas.openxmlformats.org/officeDocument/2006/relationships" r:embed="rId1"/>
        <a:stretch>
          <a:fillRect/>
        </a:stretch>
      </xdr:blipFill>
      <xdr:spPr>
        <a:xfrm>
          <a:off x="113569750" y="5391150"/>
          <a:ext cx="625476" cy="113428"/>
        </a:xfrm>
        <a:prstGeom prst="rect">
          <a:avLst/>
        </a:prstGeom>
      </xdr:spPr>
    </xdr:pic>
    <xdr:clientData/>
  </xdr:twoCellAnchor>
  <xdr:twoCellAnchor editAs="oneCell">
    <xdr:from>
      <xdr:col>189</xdr:col>
      <xdr:colOff>31750</xdr:colOff>
      <xdr:row>2</xdr:row>
      <xdr:rowOff>31751</xdr:rowOff>
    </xdr:from>
    <xdr:to>
      <xdr:col>189</xdr:col>
      <xdr:colOff>657226</xdr:colOff>
      <xdr:row>2</xdr:row>
      <xdr:rowOff>145179</xdr:rowOff>
    </xdr:to>
    <xdr:pic>
      <xdr:nvPicPr>
        <xdr:cNvPr id="296" name="Picture 295">
          <a:extLst>
            <a:ext uri="{FF2B5EF4-FFF2-40B4-BE49-F238E27FC236}">
              <a16:creationId xmlns:a16="http://schemas.microsoft.com/office/drawing/2014/main" id="{00000000-0008-0000-0100-000028010000}"/>
            </a:ext>
          </a:extLst>
        </xdr:cNvPr>
        <xdr:cNvPicPr>
          <a:picLocks noChangeAspect="1"/>
        </xdr:cNvPicPr>
      </xdr:nvPicPr>
      <xdr:blipFill>
        <a:blip xmlns:r="http://schemas.openxmlformats.org/officeDocument/2006/relationships" r:embed="rId1"/>
        <a:stretch>
          <a:fillRect/>
        </a:stretch>
      </xdr:blipFill>
      <xdr:spPr>
        <a:xfrm>
          <a:off x="120580150" y="857251"/>
          <a:ext cx="625476" cy="113428"/>
        </a:xfrm>
        <a:prstGeom prst="rect">
          <a:avLst/>
        </a:prstGeom>
      </xdr:spPr>
    </xdr:pic>
    <xdr:clientData/>
  </xdr:twoCellAnchor>
  <xdr:twoCellAnchor editAs="oneCell">
    <xdr:from>
      <xdr:col>195</xdr:col>
      <xdr:colOff>31750</xdr:colOff>
      <xdr:row>2</xdr:row>
      <xdr:rowOff>31750</xdr:rowOff>
    </xdr:from>
    <xdr:to>
      <xdr:col>195</xdr:col>
      <xdr:colOff>657226</xdr:colOff>
      <xdr:row>2</xdr:row>
      <xdr:rowOff>145178</xdr:rowOff>
    </xdr:to>
    <xdr:pic>
      <xdr:nvPicPr>
        <xdr:cNvPr id="297" name="Picture 296">
          <a:extLst>
            <a:ext uri="{FF2B5EF4-FFF2-40B4-BE49-F238E27FC236}">
              <a16:creationId xmlns:a16="http://schemas.microsoft.com/office/drawing/2014/main" id="{00000000-0008-0000-0100-000029010000}"/>
            </a:ext>
          </a:extLst>
        </xdr:cNvPr>
        <xdr:cNvPicPr>
          <a:picLocks noChangeAspect="1"/>
        </xdr:cNvPicPr>
      </xdr:nvPicPr>
      <xdr:blipFill>
        <a:blip xmlns:r="http://schemas.openxmlformats.org/officeDocument/2006/relationships" r:embed="rId1"/>
        <a:stretch>
          <a:fillRect/>
        </a:stretch>
      </xdr:blipFill>
      <xdr:spPr>
        <a:xfrm>
          <a:off x="124161550" y="857250"/>
          <a:ext cx="625476" cy="113428"/>
        </a:xfrm>
        <a:prstGeom prst="rect">
          <a:avLst/>
        </a:prstGeom>
      </xdr:spPr>
    </xdr:pic>
    <xdr:clientData/>
  </xdr:twoCellAnchor>
  <xdr:twoCellAnchor editAs="oneCell">
    <xdr:from>
      <xdr:col>195</xdr:col>
      <xdr:colOff>31750</xdr:colOff>
      <xdr:row>11</xdr:row>
      <xdr:rowOff>31750</xdr:rowOff>
    </xdr:from>
    <xdr:to>
      <xdr:col>195</xdr:col>
      <xdr:colOff>657226</xdr:colOff>
      <xdr:row>11</xdr:row>
      <xdr:rowOff>145178</xdr:rowOff>
    </xdr:to>
    <xdr:pic>
      <xdr:nvPicPr>
        <xdr:cNvPr id="298" name="Picture 297">
          <a:extLst>
            <a:ext uri="{FF2B5EF4-FFF2-40B4-BE49-F238E27FC236}">
              <a16:creationId xmlns:a16="http://schemas.microsoft.com/office/drawing/2014/main" id="{00000000-0008-0000-0100-00002A010000}"/>
            </a:ext>
          </a:extLst>
        </xdr:cNvPr>
        <xdr:cNvPicPr>
          <a:picLocks noChangeAspect="1"/>
        </xdr:cNvPicPr>
      </xdr:nvPicPr>
      <xdr:blipFill>
        <a:blip xmlns:r="http://schemas.openxmlformats.org/officeDocument/2006/relationships" r:embed="rId1"/>
        <a:stretch>
          <a:fillRect/>
        </a:stretch>
      </xdr:blipFill>
      <xdr:spPr>
        <a:xfrm>
          <a:off x="124161550" y="5391150"/>
          <a:ext cx="625476" cy="113428"/>
        </a:xfrm>
        <a:prstGeom prst="rect">
          <a:avLst/>
        </a:prstGeom>
      </xdr:spPr>
    </xdr:pic>
    <xdr:clientData/>
  </xdr:twoCellAnchor>
  <xdr:twoCellAnchor editAs="oneCell">
    <xdr:from>
      <xdr:col>189</xdr:col>
      <xdr:colOff>31750</xdr:colOff>
      <xdr:row>11</xdr:row>
      <xdr:rowOff>31750</xdr:rowOff>
    </xdr:from>
    <xdr:to>
      <xdr:col>189</xdr:col>
      <xdr:colOff>657226</xdr:colOff>
      <xdr:row>11</xdr:row>
      <xdr:rowOff>145178</xdr:rowOff>
    </xdr:to>
    <xdr:pic>
      <xdr:nvPicPr>
        <xdr:cNvPr id="299" name="Picture 298">
          <a:extLst>
            <a:ext uri="{FF2B5EF4-FFF2-40B4-BE49-F238E27FC236}">
              <a16:creationId xmlns:a16="http://schemas.microsoft.com/office/drawing/2014/main" id="{00000000-0008-0000-0100-00002B010000}"/>
            </a:ext>
          </a:extLst>
        </xdr:cNvPr>
        <xdr:cNvPicPr>
          <a:picLocks noChangeAspect="1"/>
        </xdr:cNvPicPr>
      </xdr:nvPicPr>
      <xdr:blipFill>
        <a:blip xmlns:r="http://schemas.openxmlformats.org/officeDocument/2006/relationships" r:embed="rId1"/>
        <a:stretch>
          <a:fillRect/>
        </a:stretch>
      </xdr:blipFill>
      <xdr:spPr>
        <a:xfrm>
          <a:off x="120580150" y="5391150"/>
          <a:ext cx="625476" cy="113428"/>
        </a:xfrm>
        <a:prstGeom prst="rect">
          <a:avLst/>
        </a:prstGeom>
      </xdr:spPr>
    </xdr:pic>
    <xdr:clientData/>
  </xdr:twoCellAnchor>
  <xdr:twoCellAnchor editAs="oneCell">
    <xdr:from>
      <xdr:col>200</xdr:col>
      <xdr:colOff>31750</xdr:colOff>
      <xdr:row>2</xdr:row>
      <xdr:rowOff>31751</xdr:rowOff>
    </xdr:from>
    <xdr:to>
      <xdr:col>200</xdr:col>
      <xdr:colOff>657226</xdr:colOff>
      <xdr:row>2</xdr:row>
      <xdr:rowOff>145179</xdr:rowOff>
    </xdr:to>
    <xdr:pic>
      <xdr:nvPicPr>
        <xdr:cNvPr id="300" name="Picture 299">
          <a:extLst>
            <a:ext uri="{FF2B5EF4-FFF2-40B4-BE49-F238E27FC236}">
              <a16:creationId xmlns:a16="http://schemas.microsoft.com/office/drawing/2014/main" id="{00000000-0008-0000-0100-00002C010000}"/>
            </a:ext>
          </a:extLst>
        </xdr:cNvPr>
        <xdr:cNvPicPr>
          <a:picLocks noChangeAspect="1"/>
        </xdr:cNvPicPr>
      </xdr:nvPicPr>
      <xdr:blipFill>
        <a:blip xmlns:r="http://schemas.openxmlformats.org/officeDocument/2006/relationships" r:embed="rId1"/>
        <a:stretch>
          <a:fillRect/>
        </a:stretch>
      </xdr:blipFill>
      <xdr:spPr>
        <a:xfrm>
          <a:off x="127590550" y="857251"/>
          <a:ext cx="625476" cy="113428"/>
        </a:xfrm>
        <a:prstGeom prst="rect">
          <a:avLst/>
        </a:prstGeom>
      </xdr:spPr>
    </xdr:pic>
    <xdr:clientData/>
  </xdr:twoCellAnchor>
  <xdr:twoCellAnchor editAs="oneCell">
    <xdr:from>
      <xdr:col>206</xdr:col>
      <xdr:colOff>31750</xdr:colOff>
      <xdr:row>2</xdr:row>
      <xdr:rowOff>31750</xdr:rowOff>
    </xdr:from>
    <xdr:to>
      <xdr:col>206</xdr:col>
      <xdr:colOff>657226</xdr:colOff>
      <xdr:row>2</xdr:row>
      <xdr:rowOff>145178</xdr:rowOff>
    </xdr:to>
    <xdr:pic>
      <xdr:nvPicPr>
        <xdr:cNvPr id="301" name="Picture 300">
          <a:extLst>
            <a:ext uri="{FF2B5EF4-FFF2-40B4-BE49-F238E27FC236}">
              <a16:creationId xmlns:a16="http://schemas.microsoft.com/office/drawing/2014/main" id="{00000000-0008-0000-0100-00002D010000}"/>
            </a:ext>
          </a:extLst>
        </xdr:cNvPr>
        <xdr:cNvPicPr>
          <a:picLocks noChangeAspect="1"/>
        </xdr:cNvPicPr>
      </xdr:nvPicPr>
      <xdr:blipFill>
        <a:blip xmlns:r="http://schemas.openxmlformats.org/officeDocument/2006/relationships" r:embed="rId1"/>
        <a:stretch>
          <a:fillRect/>
        </a:stretch>
      </xdr:blipFill>
      <xdr:spPr>
        <a:xfrm>
          <a:off x="131171950" y="857250"/>
          <a:ext cx="625476" cy="113428"/>
        </a:xfrm>
        <a:prstGeom prst="rect">
          <a:avLst/>
        </a:prstGeom>
      </xdr:spPr>
    </xdr:pic>
    <xdr:clientData/>
  </xdr:twoCellAnchor>
  <xdr:twoCellAnchor editAs="oneCell">
    <xdr:from>
      <xdr:col>206</xdr:col>
      <xdr:colOff>31750</xdr:colOff>
      <xdr:row>11</xdr:row>
      <xdr:rowOff>31750</xdr:rowOff>
    </xdr:from>
    <xdr:to>
      <xdr:col>206</xdr:col>
      <xdr:colOff>657226</xdr:colOff>
      <xdr:row>11</xdr:row>
      <xdr:rowOff>145178</xdr:rowOff>
    </xdr:to>
    <xdr:pic>
      <xdr:nvPicPr>
        <xdr:cNvPr id="302" name="Picture 301">
          <a:extLst>
            <a:ext uri="{FF2B5EF4-FFF2-40B4-BE49-F238E27FC236}">
              <a16:creationId xmlns:a16="http://schemas.microsoft.com/office/drawing/2014/main" id="{00000000-0008-0000-0100-00002E010000}"/>
            </a:ext>
          </a:extLst>
        </xdr:cNvPr>
        <xdr:cNvPicPr>
          <a:picLocks noChangeAspect="1"/>
        </xdr:cNvPicPr>
      </xdr:nvPicPr>
      <xdr:blipFill>
        <a:blip xmlns:r="http://schemas.openxmlformats.org/officeDocument/2006/relationships" r:embed="rId1"/>
        <a:stretch>
          <a:fillRect/>
        </a:stretch>
      </xdr:blipFill>
      <xdr:spPr>
        <a:xfrm>
          <a:off x="131171950" y="5391150"/>
          <a:ext cx="625476" cy="113428"/>
        </a:xfrm>
        <a:prstGeom prst="rect">
          <a:avLst/>
        </a:prstGeom>
      </xdr:spPr>
    </xdr:pic>
    <xdr:clientData/>
  </xdr:twoCellAnchor>
  <xdr:twoCellAnchor editAs="oneCell">
    <xdr:from>
      <xdr:col>200</xdr:col>
      <xdr:colOff>31750</xdr:colOff>
      <xdr:row>11</xdr:row>
      <xdr:rowOff>31750</xdr:rowOff>
    </xdr:from>
    <xdr:to>
      <xdr:col>200</xdr:col>
      <xdr:colOff>657226</xdr:colOff>
      <xdr:row>11</xdr:row>
      <xdr:rowOff>145178</xdr:rowOff>
    </xdr:to>
    <xdr:pic>
      <xdr:nvPicPr>
        <xdr:cNvPr id="303" name="Picture 302">
          <a:extLst>
            <a:ext uri="{FF2B5EF4-FFF2-40B4-BE49-F238E27FC236}">
              <a16:creationId xmlns:a16="http://schemas.microsoft.com/office/drawing/2014/main" id="{00000000-0008-0000-0100-00002F010000}"/>
            </a:ext>
          </a:extLst>
        </xdr:cNvPr>
        <xdr:cNvPicPr>
          <a:picLocks noChangeAspect="1"/>
        </xdr:cNvPicPr>
      </xdr:nvPicPr>
      <xdr:blipFill>
        <a:blip xmlns:r="http://schemas.openxmlformats.org/officeDocument/2006/relationships" r:embed="rId1"/>
        <a:stretch>
          <a:fillRect/>
        </a:stretch>
      </xdr:blipFill>
      <xdr:spPr>
        <a:xfrm>
          <a:off x="127590550" y="5391150"/>
          <a:ext cx="625476" cy="113428"/>
        </a:xfrm>
        <a:prstGeom prst="rect">
          <a:avLst/>
        </a:prstGeom>
      </xdr:spPr>
    </xdr:pic>
    <xdr:clientData/>
  </xdr:twoCellAnchor>
  <xdr:twoCellAnchor editAs="oneCell">
    <xdr:from>
      <xdr:col>211</xdr:col>
      <xdr:colOff>31750</xdr:colOff>
      <xdr:row>2</xdr:row>
      <xdr:rowOff>31751</xdr:rowOff>
    </xdr:from>
    <xdr:to>
      <xdr:col>211</xdr:col>
      <xdr:colOff>657226</xdr:colOff>
      <xdr:row>2</xdr:row>
      <xdr:rowOff>145179</xdr:rowOff>
    </xdr:to>
    <xdr:pic>
      <xdr:nvPicPr>
        <xdr:cNvPr id="304" name="Picture 303">
          <a:extLst>
            <a:ext uri="{FF2B5EF4-FFF2-40B4-BE49-F238E27FC236}">
              <a16:creationId xmlns:a16="http://schemas.microsoft.com/office/drawing/2014/main" id="{00000000-0008-0000-0100-000030010000}"/>
            </a:ext>
          </a:extLst>
        </xdr:cNvPr>
        <xdr:cNvPicPr>
          <a:picLocks noChangeAspect="1"/>
        </xdr:cNvPicPr>
      </xdr:nvPicPr>
      <xdr:blipFill>
        <a:blip xmlns:r="http://schemas.openxmlformats.org/officeDocument/2006/relationships" r:embed="rId1"/>
        <a:stretch>
          <a:fillRect/>
        </a:stretch>
      </xdr:blipFill>
      <xdr:spPr>
        <a:xfrm>
          <a:off x="134600950" y="857251"/>
          <a:ext cx="625476" cy="113428"/>
        </a:xfrm>
        <a:prstGeom prst="rect">
          <a:avLst/>
        </a:prstGeom>
      </xdr:spPr>
    </xdr:pic>
    <xdr:clientData/>
  </xdr:twoCellAnchor>
  <xdr:twoCellAnchor editAs="oneCell">
    <xdr:from>
      <xdr:col>217</xdr:col>
      <xdr:colOff>31750</xdr:colOff>
      <xdr:row>2</xdr:row>
      <xdr:rowOff>31750</xdr:rowOff>
    </xdr:from>
    <xdr:to>
      <xdr:col>217</xdr:col>
      <xdr:colOff>657226</xdr:colOff>
      <xdr:row>2</xdr:row>
      <xdr:rowOff>145178</xdr:rowOff>
    </xdr:to>
    <xdr:pic>
      <xdr:nvPicPr>
        <xdr:cNvPr id="305" name="Picture 304">
          <a:extLst>
            <a:ext uri="{FF2B5EF4-FFF2-40B4-BE49-F238E27FC236}">
              <a16:creationId xmlns:a16="http://schemas.microsoft.com/office/drawing/2014/main" id="{00000000-0008-0000-0100-000031010000}"/>
            </a:ext>
          </a:extLst>
        </xdr:cNvPr>
        <xdr:cNvPicPr>
          <a:picLocks noChangeAspect="1"/>
        </xdr:cNvPicPr>
      </xdr:nvPicPr>
      <xdr:blipFill>
        <a:blip xmlns:r="http://schemas.openxmlformats.org/officeDocument/2006/relationships" r:embed="rId1"/>
        <a:stretch>
          <a:fillRect/>
        </a:stretch>
      </xdr:blipFill>
      <xdr:spPr>
        <a:xfrm>
          <a:off x="138182350" y="857250"/>
          <a:ext cx="625476" cy="113428"/>
        </a:xfrm>
        <a:prstGeom prst="rect">
          <a:avLst/>
        </a:prstGeom>
      </xdr:spPr>
    </xdr:pic>
    <xdr:clientData/>
  </xdr:twoCellAnchor>
  <xdr:twoCellAnchor editAs="oneCell">
    <xdr:from>
      <xdr:col>217</xdr:col>
      <xdr:colOff>31750</xdr:colOff>
      <xdr:row>11</xdr:row>
      <xdr:rowOff>31750</xdr:rowOff>
    </xdr:from>
    <xdr:to>
      <xdr:col>217</xdr:col>
      <xdr:colOff>657226</xdr:colOff>
      <xdr:row>11</xdr:row>
      <xdr:rowOff>145178</xdr:rowOff>
    </xdr:to>
    <xdr:pic>
      <xdr:nvPicPr>
        <xdr:cNvPr id="306" name="Picture 305">
          <a:extLst>
            <a:ext uri="{FF2B5EF4-FFF2-40B4-BE49-F238E27FC236}">
              <a16:creationId xmlns:a16="http://schemas.microsoft.com/office/drawing/2014/main" id="{00000000-0008-0000-0100-000032010000}"/>
            </a:ext>
          </a:extLst>
        </xdr:cNvPr>
        <xdr:cNvPicPr>
          <a:picLocks noChangeAspect="1"/>
        </xdr:cNvPicPr>
      </xdr:nvPicPr>
      <xdr:blipFill>
        <a:blip xmlns:r="http://schemas.openxmlformats.org/officeDocument/2006/relationships" r:embed="rId1"/>
        <a:stretch>
          <a:fillRect/>
        </a:stretch>
      </xdr:blipFill>
      <xdr:spPr>
        <a:xfrm>
          <a:off x="138182350" y="5391150"/>
          <a:ext cx="625476" cy="113428"/>
        </a:xfrm>
        <a:prstGeom prst="rect">
          <a:avLst/>
        </a:prstGeom>
      </xdr:spPr>
    </xdr:pic>
    <xdr:clientData/>
  </xdr:twoCellAnchor>
  <xdr:twoCellAnchor editAs="oneCell">
    <xdr:from>
      <xdr:col>211</xdr:col>
      <xdr:colOff>31750</xdr:colOff>
      <xdr:row>11</xdr:row>
      <xdr:rowOff>31750</xdr:rowOff>
    </xdr:from>
    <xdr:to>
      <xdr:col>211</xdr:col>
      <xdr:colOff>657226</xdr:colOff>
      <xdr:row>11</xdr:row>
      <xdr:rowOff>145178</xdr:rowOff>
    </xdr:to>
    <xdr:pic>
      <xdr:nvPicPr>
        <xdr:cNvPr id="307" name="Picture 306">
          <a:extLst>
            <a:ext uri="{FF2B5EF4-FFF2-40B4-BE49-F238E27FC236}">
              <a16:creationId xmlns:a16="http://schemas.microsoft.com/office/drawing/2014/main" id="{00000000-0008-0000-0100-000033010000}"/>
            </a:ext>
          </a:extLst>
        </xdr:cNvPr>
        <xdr:cNvPicPr>
          <a:picLocks noChangeAspect="1"/>
        </xdr:cNvPicPr>
      </xdr:nvPicPr>
      <xdr:blipFill>
        <a:blip xmlns:r="http://schemas.openxmlformats.org/officeDocument/2006/relationships" r:embed="rId1"/>
        <a:stretch>
          <a:fillRect/>
        </a:stretch>
      </xdr:blipFill>
      <xdr:spPr>
        <a:xfrm>
          <a:off x="134600950" y="5391150"/>
          <a:ext cx="625476" cy="113428"/>
        </a:xfrm>
        <a:prstGeom prst="rect">
          <a:avLst/>
        </a:prstGeom>
      </xdr:spPr>
    </xdr:pic>
    <xdr:clientData/>
  </xdr:twoCellAnchor>
  <xdr:twoCellAnchor editAs="oneCell">
    <xdr:from>
      <xdr:col>222</xdr:col>
      <xdr:colOff>31750</xdr:colOff>
      <xdr:row>2</xdr:row>
      <xdr:rowOff>31751</xdr:rowOff>
    </xdr:from>
    <xdr:to>
      <xdr:col>222</xdr:col>
      <xdr:colOff>657226</xdr:colOff>
      <xdr:row>2</xdr:row>
      <xdr:rowOff>145179</xdr:rowOff>
    </xdr:to>
    <xdr:pic>
      <xdr:nvPicPr>
        <xdr:cNvPr id="308" name="Picture 307">
          <a:extLst>
            <a:ext uri="{FF2B5EF4-FFF2-40B4-BE49-F238E27FC236}">
              <a16:creationId xmlns:a16="http://schemas.microsoft.com/office/drawing/2014/main" id="{00000000-0008-0000-0100-000034010000}"/>
            </a:ext>
          </a:extLst>
        </xdr:cNvPr>
        <xdr:cNvPicPr>
          <a:picLocks noChangeAspect="1"/>
        </xdr:cNvPicPr>
      </xdr:nvPicPr>
      <xdr:blipFill>
        <a:blip xmlns:r="http://schemas.openxmlformats.org/officeDocument/2006/relationships" r:embed="rId1"/>
        <a:stretch>
          <a:fillRect/>
        </a:stretch>
      </xdr:blipFill>
      <xdr:spPr>
        <a:xfrm>
          <a:off x="141611350" y="857251"/>
          <a:ext cx="625476" cy="113428"/>
        </a:xfrm>
        <a:prstGeom prst="rect">
          <a:avLst/>
        </a:prstGeom>
      </xdr:spPr>
    </xdr:pic>
    <xdr:clientData/>
  </xdr:twoCellAnchor>
  <xdr:twoCellAnchor editAs="oneCell">
    <xdr:from>
      <xdr:col>228</xdr:col>
      <xdr:colOff>31750</xdr:colOff>
      <xdr:row>2</xdr:row>
      <xdr:rowOff>31750</xdr:rowOff>
    </xdr:from>
    <xdr:to>
      <xdr:col>228</xdr:col>
      <xdr:colOff>657226</xdr:colOff>
      <xdr:row>2</xdr:row>
      <xdr:rowOff>145178</xdr:rowOff>
    </xdr:to>
    <xdr:pic>
      <xdr:nvPicPr>
        <xdr:cNvPr id="309" name="Picture 308">
          <a:extLst>
            <a:ext uri="{FF2B5EF4-FFF2-40B4-BE49-F238E27FC236}">
              <a16:creationId xmlns:a16="http://schemas.microsoft.com/office/drawing/2014/main" id="{00000000-0008-0000-0100-000035010000}"/>
            </a:ext>
          </a:extLst>
        </xdr:cNvPr>
        <xdr:cNvPicPr>
          <a:picLocks noChangeAspect="1"/>
        </xdr:cNvPicPr>
      </xdr:nvPicPr>
      <xdr:blipFill>
        <a:blip xmlns:r="http://schemas.openxmlformats.org/officeDocument/2006/relationships" r:embed="rId1"/>
        <a:stretch>
          <a:fillRect/>
        </a:stretch>
      </xdr:blipFill>
      <xdr:spPr>
        <a:xfrm>
          <a:off x="145192750" y="857250"/>
          <a:ext cx="625476" cy="113428"/>
        </a:xfrm>
        <a:prstGeom prst="rect">
          <a:avLst/>
        </a:prstGeom>
      </xdr:spPr>
    </xdr:pic>
    <xdr:clientData/>
  </xdr:twoCellAnchor>
  <xdr:twoCellAnchor editAs="oneCell">
    <xdr:from>
      <xdr:col>228</xdr:col>
      <xdr:colOff>31750</xdr:colOff>
      <xdr:row>11</xdr:row>
      <xdr:rowOff>31750</xdr:rowOff>
    </xdr:from>
    <xdr:to>
      <xdr:col>228</xdr:col>
      <xdr:colOff>657226</xdr:colOff>
      <xdr:row>11</xdr:row>
      <xdr:rowOff>145178</xdr:rowOff>
    </xdr:to>
    <xdr:pic>
      <xdr:nvPicPr>
        <xdr:cNvPr id="310" name="Picture 309">
          <a:extLst>
            <a:ext uri="{FF2B5EF4-FFF2-40B4-BE49-F238E27FC236}">
              <a16:creationId xmlns:a16="http://schemas.microsoft.com/office/drawing/2014/main" id="{00000000-0008-0000-0100-000036010000}"/>
            </a:ext>
          </a:extLst>
        </xdr:cNvPr>
        <xdr:cNvPicPr>
          <a:picLocks noChangeAspect="1"/>
        </xdr:cNvPicPr>
      </xdr:nvPicPr>
      <xdr:blipFill>
        <a:blip xmlns:r="http://schemas.openxmlformats.org/officeDocument/2006/relationships" r:embed="rId1"/>
        <a:stretch>
          <a:fillRect/>
        </a:stretch>
      </xdr:blipFill>
      <xdr:spPr>
        <a:xfrm>
          <a:off x="145192750" y="5391150"/>
          <a:ext cx="625476" cy="113428"/>
        </a:xfrm>
        <a:prstGeom prst="rect">
          <a:avLst/>
        </a:prstGeom>
      </xdr:spPr>
    </xdr:pic>
    <xdr:clientData/>
  </xdr:twoCellAnchor>
  <xdr:twoCellAnchor editAs="oneCell">
    <xdr:from>
      <xdr:col>222</xdr:col>
      <xdr:colOff>31750</xdr:colOff>
      <xdr:row>11</xdr:row>
      <xdr:rowOff>31750</xdr:rowOff>
    </xdr:from>
    <xdr:to>
      <xdr:col>222</xdr:col>
      <xdr:colOff>657226</xdr:colOff>
      <xdr:row>11</xdr:row>
      <xdr:rowOff>145178</xdr:rowOff>
    </xdr:to>
    <xdr:pic>
      <xdr:nvPicPr>
        <xdr:cNvPr id="311" name="Picture 310">
          <a:extLst>
            <a:ext uri="{FF2B5EF4-FFF2-40B4-BE49-F238E27FC236}">
              <a16:creationId xmlns:a16="http://schemas.microsoft.com/office/drawing/2014/main" id="{00000000-0008-0000-0100-000037010000}"/>
            </a:ext>
          </a:extLst>
        </xdr:cNvPr>
        <xdr:cNvPicPr>
          <a:picLocks noChangeAspect="1"/>
        </xdr:cNvPicPr>
      </xdr:nvPicPr>
      <xdr:blipFill>
        <a:blip xmlns:r="http://schemas.openxmlformats.org/officeDocument/2006/relationships" r:embed="rId1"/>
        <a:stretch>
          <a:fillRect/>
        </a:stretch>
      </xdr:blipFill>
      <xdr:spPr>
        <a:xfrm>
          <a:off x="141611350" y="5391150"/>
          <a:ext cx="625476" cy="113428"/>
        </a:xfrm>
        <a:prstGeom prst="rect">
          <a:avLst/>
        </a:prstGeom>
      </xdr:spPr>
    </xdr:pic>
    <xdr:clientData/>
  </xdr:twoCellAnchor>
  <xdr:twoCellAnchor editAs="oneCell">
    <xdr:from>
      <xdr:col>233</xdr:col>
      <xdr:colOff>31750</xdr:colOff>
      <xdr:row>2</xdr:row>
      <xdr:rowOff>31751</xdr:rowOff>
    </xdr:from>
    <xdr:to>
      <xdr:col>233</xdr:col>
      <xdr:colOff>657226</xdr:colOff>
      <xdr:row>2</xdr:row>
      <xdr:rowOff>145179</xdr:rowOff>
    </xdr:to>
    <xdr:pic>
      <xdr:nvPicPr>
        <xdr:cNvPr id="312" name="Picture 311">
          <a:extLst>
            <a:ext uri="{FF2B5EF4-FFF2-40B4-BE49-F238E27FC236}">
              <a16:creationId xmlns:a16="http://schemas.microsoft.com/office/drawing/2014/main" id="{00000000-0008-0000-0100-000038010000}"/>
            </a:ext>
          </a:extLst>
        </xdr:cNvPr>
        <xdr:cNvPicPr>
          <a:picLocks noChangeAspect="1"/>
        </xdr:cNvPicPr>
      </xdr:nvPicPr>
      <xdr:blipFill>
        <a:blip xmlns:r="http://schemas.openxmlformats.org/officeDocument/2006/relationships" r:embed="rId1"/>
        <a:stretch>
          <a:fillRect/>
        </a:stretch>
      </xdr:blipFill>
      <xdr:spPr>
        <a:xfrm>
          <a:off x="148621750" y="857251"/>
          <a:ext cx="625476" cy="113428"/>
        </a:xfrm>
        <a:prstGeom prst="rect">
          <a:avLst/>
        </a:prstGeom>
      </xdr:spPr>
    </xdr:pic>
    <xdr:clientData/>
  </xdr:twoCellAnchor>
  <xdr:twoCellAnchor editAs="oneCell">
    <xdr:from>
      <xdr:col>239</xdr:col>
      <xdr:colOff>31750</xdr:colOff>
      <xdr:row>2</xdr:row>
      <xdr:rowOff>31750</xdr:rowOff>
    </xdr:from>
    <xdr:to>
      <xdr:col>239</xdr:col>
      <xdr:colOff>657226</xdr:colOff>
      <xdr:row>2</xdr:row>
      <xdr:rowOff>145178</xdr:rowOff>
    </xdr:to>
    <xdr:pic>
      <xdr:nvPicPr>
        <xdr:cNvPr id="313" name="Picture 312">
          <a:extLst>
            <a:ext uri="{FF2B5EF4-FFF2-40B4-BE49-F238E27FC236}">
              <a16:creationId xmlns:a16="http://schemas.microsoft.com/office/drawing/2014/main" id="{00000000-0008-0000-0100-000039010000}"/>
            </a:ext>
          </a:extLst>
        </xdr:cNvPr>
        <xdr:cNvPicPr>
          <a:picLocks noChangeAspect="1"/>
        </xdr:cNvPicPr>
      </xdr:nvPicPr>
      <xdr:blipFill>
        <a:blip xmlns:r="http://schemas.openxmlformats.org/officeDocument/2006/relationships" r:embed="rId1"/>
        <a:stretch>
          <a:fillRect/>
        </a:stretch>
      </xdr:blipFill>
      <xdr:spPr>
        <a:xfrm>
          <a:off x="152203150" y="857250"/>
          <a:ext cx="625476" cy="113428"/>
        </a:xfrm>
        <a:prstGeom prst="rect">
          <a:avLst/>
        </a:prstGeom>
      </xdr:spPr>
    </xdr:pic>
    <xdr:clientData/>
  </xdr:twoCellAnchor>
  <xdr:twoCellAnchor editAs="oneCell">
    <xdr:from>
      <xdr:col>239</xdr:col>
      <xdr:colOff>31750</xdr:colOff>
      <xdr:row>11</xdr:row>
      <xdr:rowOff>31750</xdr:rowOff>
    </xdr:from>
    <xdr:to>
      <xdr:col>239</xdr:col>
      <xdr:colOff>657226</xdr:colOff>
      <xdr:row>11</xdr:row>
      <xdr:rowOff>145178</xdr:rowOff>
    </xdr:to>
    <xdr:pic>
      <xdr:nvPicPr>
        <xdr:cNvPr id="314" name="Picture 313">
          <a:extLst>
            <a:ext uri="{FF2B5EF4-FFF2-40B4-BE49-F238E27FC236}">
              <a16:creationId xmlns:a16="http://schemas.microsoft.com/office/drawing/2014/main" id="{00000000-0008-0000-0100-00003A010000}"/>
            </a:ext>
          </a:extLst>
        </xdr:cNvPr>
        <xdr:cNvPicPr>
          <a:picLocks noChangeAspect="1"/>
        </xdr:cNvPicPr>
      </xdr:nvPicPr>
      <xdr:blipFill>
        <a:blip xmlns:r="http://schemas.openxmlformats.org/officeDocument/2006/relationships" r:embed="rId1"/>
        <a:stretch>
          <a:fillRect/>
        </a:stretch>
      </xdr:blipFill>
      <xdr:spPr>
        <a:xfrm>
          <a:off x="152203150" y="5391150"/>
          <a:ext cx="625476" cy="113428"/>
        </a:xfrm>
        <a:prstGeom prst="rect">
          <a:avLst/>
        </a:prstGeom>
      </xdr:spPr>
    </xdr:pic>
    <xdr:clientData/>
  </xdr:twoCellAnchor>
  <xdr:twoCellAnchor editAs="oneCell">
    <xdr:from>
      <xdr:col>233</xdr:col>
      <xdr:colOff>31750</xdr:colOff>
      <xdr:row>11</xdr:row>
      <xdr:rowOff>31750</xdr:rowOff>
    </xdr:from>
    <xdr:to>
      <xdr:col>233</xdr:col>
      <xdr:colOff>657226</xdr:colOff>
      <xdr:row>11</xdr:row>
      <xdr:rowOff>145178</xdr:rowOff>
    </xdr:to>
    <xdr:pic>
      <xdr:nvPicPr>
        <xdr:cNvPr id="315" name="Picture 314">
          <a:extLst>
            <a:ext uri="{FF2B5EF4-FFF2-40B4-BE49-F238E27FC236}">
              <a16:creationId xmlns:a16="http://schemas.microsoft.com/office/drawing/2014/main" id="{00000000-0008-0000-0100-00003B010000}"/>
            </a:ext>
          </a:extLst>
        </xdr:cNvPr>
        <xdr:cNvPicPr>
          <a:picLocks noChangeAspect="1"/>
        </xdr:cNvPicPr>
      </xdr:nvPicPr>
      <xdr:blipFill>
        <a:blip xmlns:r="http://schemas.openxmlformats.org/officeDocument/2006/relationships" r:embed="rId1"/>
        <a:stretch>
          <a:fillRect/>
        </a:stretch>
      </xdr:blipFill>
      <xdr:spPr>
        <a:xfrm>
          <a:off x="148621750" y="5391150"/>
          <a:ext cx="625476" cy="113428"/>
        </a:xfrm>
        <a:prstGeom prst="rect">
          <a:avLst/>
        </a:prstGeom>
      </xdr:spPr>
    </xdr:pic>
    <xdr:clientData/>
  </xdr:twoCellAnchor>
  <xdr:twoCellAnchor editAs="oneCell">
    <xdr:from>
      <xdr:col>244</xdr:col>
      <xdr:colOff>31750</xdr:colOff>
      <xdr:row>2</xdr:row>
      <xdr:rowOff>31751</xdr:rowOff>
    </xdr:from>
    <xdr:to>
      <xdr:col>244</xdr:col>
      <xdr:colOff>657226</xdr:colOff>
      <xdr:row>2</xdr:row>
      <xdr:rowOff>145179</xdr:rowOff>
    </xdr:to>
    <xdr:pic>
      <xdr:nvPicPr>
        <xdr:cNvPr id="316" name="Picture 315">
          <a:extLst>
            <a:ext uri="{FF2B5EF4-FFF2-40B4-BE49-F238E27FC236}">
              <a16:creationId xmlns:a16="http://schemas.microsoft.com/office/drawing/2014/main" id="{00000000-0008-0000-0100-00003C010000}"/>
            </a:ext>
          </a:extLst>
        </xdr:cNvPr>
        <xdr:cNvPicPr>
          <a:picLocks noChangeAspect="1"/>
        </xdr:cNvPicPr>
      </xdr:nvPicPr>
      <xdr:blipFill>
        <a:blip xmlns:r="http://schemas.openxmlformats.org/officeDocument/2006/relationships" r:embed="rId1"/>
        <a:stretch>
          <a:fillRect/>
        </a:stretch>
      </xdr:blipFill>
      <xdr:spPr>
        <a:xfrm>
          <a:off x="155632150" y="857251"/>
          <a:ext cx="625476" cy="113428"/>
        </a:xfrm>
        <a:prstGeom prst="rect">
          <a:avLst/>
        </a:prstGeom>
      </xdr:spPr>
    </xdr:pic>
    <xdr:clientData/>
  </xdr:twoCellAnchor>
  <xdr:twoCellAnchor editAs="oneCell">
    <xdr:from>
      <xdr:col>250</xdr:col>
      <xdr:colOff>31750</xdr:colOff>
      <xdr:row>2</xdr:row>
      <xdr:rowOff>31750</xdr:rowOff>
    </xdr:from>
    <xdr:to>
      <xdr:col>250</xdr:col>
      <xdr:colOff>657226</xdr:colOff>
      <xdr:row>2</xdr:row>
      <xdr:rowOff>145178</xdr:rowOff>
    </xdr:to>
    <xdr:pic>
      <xdr:nvPicPr>
        <xdr:cNvPr id="317" name="Picture 316">
          <a:extLst>
            <a:ext uri="{FF2B5EF4-FFF2-40B4-BE49-F238E27FC236}">
              <a16:creationId xmlns:a16="http://schemas.microsoft.com/office/drawing/2014/main" id="{00000000-0008-0000-0100-00003D010000}"/>
            </a:ext>
          </a:extLst>
        </xdr:cNvPr>
        <xdr:cNvPicPr>
          <a:picLocks noChangeAspect="1"/>
        </xdr:cNvPicPr>
      </xdr:nvPicPr>
      <xdr:blipFill>
        <a:blip xmlns:r="http://schemas.openxmlformats.org/officeDocument/2006/relationships" r:embed="rId1"/>
        <a:stretch>
          <a:fillRect/>
        </a:stretch>
      </xdr:blipFill>
      <xdr:spPr>
        <a:xfrm>
          <a:off x="159213550" y="857250"/>
          <a:ext cx="625476" cy="113428"/>
        </a:xfrm>
        <a:prstGeom prst="rect">
          <a:avLst/>
        </a:prstGeom>
      </xdr:spPr>
    </xdr:pic>
    <xdr:clientData/>
  </xdr:twoCellAnchor>
  <xdr:twoCellAnchor editAs="oneCell">
    <xdr:from>
      <xdr:col>250</xdr:col>
      <xdr:colOff>31750</xdr:colOff>
      <xdr:row>11</xdr:row>
      <xdr:rowOff>31750</xdr:rowOff>
    </xdr:from>
    <xdr:to>
      <xdr:col>250</xdr:col>
      <xdr:colOff>657226</xdr:colOff>
      <xdr:row>11</xdr:row>
      <xdr:rowOff>145178</xdr:rowOff>
    </xdr:to>
    <xdr:pic>
      <xdr:nvPicPr>
        <xdr:cNvPr id="318" name="Picture 317">
          <a:extLst>
            <a:ext uri="{FF2B5EF4-FFF2-40B4-BE49-F238E27FC236}">
              <a16:creationId xmlns:a16="http://schemas.microsoft.com/office/drawing/2014/main" id="{00000000-0008-0000-0100-00003E010000}"/>
            </a:ext>
          </a:extLst>
        </xdr:cNvPr>
        <xdr:cNvPicPr>
          <a:picLocks noChangeAspect="1"/>
        </xdr:cNvPicPr>
      </xdr:nvPicPr>
      <xdr:blipFill>
        <a:blip xmlns:r="http://schemas.openxmlformats.org/officeDocument/2006/relationships" r:embed="rId1"/>
        <a:stretch>
          <a:fillRect/>
        </a:stretch>
      </xdr:blipFill>
      <xdr:spPr>
        <a:xfrm>
          <a:off x="159213550" y="5391150"/>
          <a:ext cx="625476" cy="113428"/>
        </a:xfrm>
        <a:prstGeom prst="rect">
          <a:avLst/>
        </a:prstGeom>
      </xdr:spPr>
    </xdr:pic>
    <xdr:clientData/>
  </xdr:twoCellAnchor>
  <xdr:twoCellAnchor editAs="oneCell">
    <xdr:from>
      <xdr:col>244</xdr:col>
      <xdr:colOff>31750</xdr:colOff>
      <xdr:row>11</xdr:row>
      <xdr:rowOff>31750</xdr:rowOff>
    </xdr:from>
    <xdr:to>
      <xdr:col>244</xdr:col>
      <xdr:colOff>657226</xdr:colOff>
      <xdr:row>11</xdr:row>
      <xdr:rowOff>145178</xdr:rowOff>
    </xdr:to>
    <xdr:pic>
      <xdr:nvPicPr>
        <xdr:cNvPr id="319" name="Picture 318">
          <a:extLst>
            <a:ext uri="{FF2B5EF4-FFF2-40B4-BE49-F238E27FC236}">
              <a16:creationId xmlns:a16="http://schemas.microsoft.com/office/drawing/2014/main" id="{00000000-0008-0000-0100-00003F010000}"/>
            </a:ext>
          </a:extLst>
        </xdr:cNvPr>
        <xdr:cNvPicPr>
          <a:picLocks noChangeAspect="1"/>
        </xdr:cNvPicPr>
      </xdr:nvPicPr>
      <xdr:blipFill>
        <a:blip xmlns:r="http://schemas.openxmlformats.org/officeDocument/2006/relationships" r:embed="rId1"/>
        <a:stretch>
          <a:fillRect/>
        </a:stretch>
      </xdr:blipFill>
      <xdr:spPr>
        <a:xfrm>
          <a:off x="155632150" y="5391150"/>
          <a:ext cx="625476" cy="113428"/>
        </a:xfrm>
        <a:prstGeom prst="rect">
          <a:avLst/>
        </a:prstGeom>
      </xdr:spPr>
    </xdr:pic>
    <xdr:clientData/>
  </xdr:twoCellAnchor>
  <xdr:twoCellAnchor editAs="oneCell">
    <xdr:from>
      <xdr:col>255</xdr:col>
      <xdr:colOff>31750</xdr:colOff>
      <xdr:row>2</xdr:row>
      <xdr:rowOff>31751</xdr:rowOff>
    </xdr:from>
    <xdr:to>
      <xdr:col>255</xdr:col>
      <xdr:colOff>657226</xdr:colOff>
      <xdr:row>2</xdr:row>
      <xdr:rowOff>145179</xdr:rowOff>
    </xdr:to>
    <xdr:pic>
      <xdr:nvPicPr>
        <xdr:cNvPr id="320" name="Picture 319">
          <a:extLst>
            <a:ext uri="{FF2B5EF4-FFF2-40B4-BE49-F238E27FC236}">
              <a16:creationId xmlns:a16="http://schemas.microsoft.com/office/drawing/2014/main" id="{00000000-0008-0000-0100-000040010000}"/>
            </a:ext>
          </a:extLst>
        </xdr:cNvPr>
        <xdr:cNvPicPr>
          <a:picLocks noChangeAspect="1"/>
        </xdr:cNvPicPr>
      </xdr:nvPicPr>
      <xdr:blipFill>
        <a:blip xmlns:r="http://schemas.openxmlformats.org/officeDocument/2006/relationships" r:embed="rId1"/>
        <a:stretch>
          <a:fillRect/>
        </a:stretch>
      </xdr:blipFill>
      <xdr:spPr>
        <a:xfrm>
          <a:off x="162642550" y="857251"/>
          <a:ext cx="625476" cy="113428"/>
        </a:xfrm>
        <a:prstGeom prst="rect">
          <a:avLst/>
        </a:prstGeom>
      </xdr:spPr>
    </xdr:pic>
    <xdr:clientData/>
  </xdr:twoCellAnchor>
  <xdr:twoCellAnchor editAs="oneCell">
    <xdr:from>
      <xdr:col>261</xdr:col>
      <xdr:colOff>31750</xdr:colOff>
      <xdr:row>2</xdr:row>
      <xdr:rowOff>31750</xdr:rowOff>
    </xdr:from>
    <xdr:to>
      <xdr:col>261</xdr:col>
      <xdr:colOff>657226</xdr:colOff>
      <xdr:row>2</xdr:row>
      <xdr:rowOff>145178</xdr:rowOff>
    </xdr:to>
    <xdr:pic>
      <xdr:nvPicPr>
        <xdr:cNvPr id="321" name="Picture 320">
          <a:extLst>
            <a:ext uri="{FF2B5EF4-FFF2-40B4-BE49-F238E27FC236}">
              <a16:creationId xmlns:a16="http://schemas.microsoft.com/office/drawing/2014/main" id="{00000000-0008-0000-0100-000041010000}"/>
            </a:ext>
          </a:extLst>
        </xdr:cNvPr>
        <xdr:cNvPicPr>
          <a:picLocks noChangeAspect="1"/>
        </xdr:cNvPicPr>
      </xdr:nvPicPr>
      <xdr:blipFill>
        <a:blip xmlns:r="http://schemas.openxmlformats.org/officeDocument/2006/relationships" r:embed="rId1"/>
        <a:stretch>
          <a:fillRect/>
        </a:stretch>
      </xdr:blipFill>
      <xdr:spPr>
        <a:xfrm>
          <a:off x="166223950" y="857250"/>
          <a:ext cx="625476" cy="113428"/>
        </a:xfrm>
        <a:prstGeom prst="rect">
          <a:avLst/>
        </a:prstGeom>
      </xdr:spPr>
    </xdr:pic>
    <xdr:clientData/>
  </xdr:twoCellAnchor>
  <xdr:twoCellAnchor editAs="oneCell">
    <xdr:from>
      <xdr:col>261</xdr:col>
      <xdr:colOff>31750</xdr:colOff>
      <xdr:row>11</xdr:row>
      <xdr:rowOff>31750</xdr:rowOff>
    </xdr:from>
    <xdr:to>
      <xdr:col>261</xdr:col>
      <xdr:colOff>657226</xdr:colOff>
      <xdr:row>11</xdr:row>
      <xdr:rowOff>145178</xdr:rowOff>
    </xdr:to>
    <xdr:pic>
      <xdr:nvPicPr>
        <xdr:cNvPr id="322" name="Picture 321">
          <a:extLst>
            <a:ext uri="{FF2B5EF4-FFF2-40B4-BE49-F238E27FC236}">
              <a16:creationId xmlns:a16="http://schemas.microsoft.com/office/drawing/2014/main" id="{00000000-0008-0000-0100-000042010000}"/>
            </a:ext>
          </a:extLst>
        </xdr:cNvPr>
        <xdr:cNvPicPr>
          <a:picLocks noChangeAspect="1"/>
        </xdr:cNvPicPr>
      </xdr:nvPicPr>
      <xdr:blipFill>
        <a:blip xmlns:r="http://schemas.openxmlformats.org/officeDocument/2006/relationships" r:embed="rId1"/>
        <a:stretch>
          <a:fillRect/>
        </a:stretch>
      </xdr:blipFill>
      <xdr:spPr>
        <a:xfrm>
          <a:off x="166223950" y="5391150"/>
          <a:ext cx="625476" cy="113428"/>
        </a:xfrm>
        <a:prstGeom prst="rect">
          <a:avLst/>
        </a:prstGeom>
      </xdr:spPr>
    </xdr:pic>
    <xdr:clientData/>
  </xdr:twoCellAnchor>
  <xdr:twoCellAnchor editAs="oneCell">
    <xdr:from>
      <xdr:col>255</xdr:col>
      <xdr:colOff>31750</xdr:colOff>
      <xdr:row>11</xdr:row>
      <xdr:rowOff>31750</xdr:rowOff>
    </xdr:from>
    <xdr:to>
      <xdr:col>255</xdr:col>
      <xdr:colOff>657226</xdr:colOff>
      <xdr:row>11</xdr:row>
      <xdr:rowOff>145178</xdr:rowOff>
    </xdr:to>
    <xdr:pic>
      <xdr:nvPicPr>
        <xdr:cNvPr id="323" name="Picture 322">
          <a:extLst>
            <a:ext uri="{FF2B5EF4-FFF2-40B4-BE49-F238E27FC236}">
              <a16:creationId xmlns:a16="http://schemas.microsoft.com/office/drawing/2014/main" id="{00000000-0008-0000-0100-000043010000}"/>
            </a:ext>
          </a:extLst>
        </xdr:cNvPr>
        <xdr:cNvPicPr>
          <a:picLocks noChangeAspect="1"/>
        </xdr:cNvPicPr>
      </xdr:nvPicPr>
      <xdr:blipFill>
        <a:blip xmlns:r="http://schemas.openxmlformats.org/officeDocument/2006/relationships" r:embed="rId1"/>
        <a:stretch>
          <a:fillRect/>
        </a:stretch>
      </xdr:blipFill>
      <xdr:spPr>
        <a:xfrm>
          <a:off x="162642550" y="5391150"/>
          <a:ext cx="625476" cy="113428"/>
        </a:xfrm>
        <a:prstGeom prst="rect">
          <a:avLst/>
        </a:prstGeom>
      </xdr:spPr>
    </xdr:pic>
    <xdr:clientData/>
  </xdr:twoCellAnchor>
  <xdr:twoCellAnchor editAs="oneCell">
    <xdr:from>
      <xdr:col>266</xdr:col>
      <xdr:colOff>31750</xdr:colOff>
      <xdr:row>2</xdr:row>
      <xdr:rowOff>31751</xdr:rowOff>
    </xdr:from>
    <xdr:to>
      <xdr:col>266</xdr:col>
      <xdr:colOff>657226</xdr:colOff>
      <xdr:row>2</xdr:row>
      <xdr:rowOff>145179</xdr:rowOff>
    </xdr:to>
    <xdr:pic>
      <xdr:nvPicPr>
        <xdr:cNvPr id="324" name="Picture 323">
          <a:extLst>
            <a:ext uri="{FF2B5EF4-FFF2-40B4-BE49-F238E27FC236}">
              <a16:creationId xmlns:a16="http://schemas.microsoft.com/office/drawing/2014/main" id="{00000000-0008-0000-0100-000044010000}"/>
            </a:ext>
          </a:extLst>
        </xdr:cNvPr>
        <xdr:cNvPicPr>
          <a:picLocks noChangeAspect="1"/>
        </xdr:cNvPicPr>
      </xdr:nvPicPr>
      <xdr:blipFill>
        <a:blip xmlns:r="http://schemas.openxmlformats.org/officeDocument/2006/relationships" r:embed="rId1"/>
        <a:stretch>
          <a:fillRect/>
        </a:stretch>
      </xdr:blipFill>
      <xdr:spPr>
        <a:xfrm>
          <a:off x="169652950" y="857251"/>
          <a:ext cx="625476" cy="113428"/>
        </a:xfrm>
        <a:prstGeom prst="rect">
          <a:avLst/>
        </a:prstGeom>
      </xdr:spPr>
    </xdr:pic>
    <xdr:clientData/>
  </xdr:twoCellAnchor>
  <xdr:twoCellAnchor editAs="oneCell">
    <xdr:from>
      <xdr:col>272</xdr:col>
      <xdr:colOff>31750</xdr:colOff>
      <xdr:row>2</xdr:row>
      <xdr:rowOff>31750</xdr:rowOff>
    </xdr:from>
    <xdr:to>
      <xdr:col>272</xdr:col>
      <xdr:colOff>657226</xdr:colOff>
      <xdr:row>2</xdr:row>
      <xdr:rowOff>145178</xdr:rowOff>
    </xdr:to>
    <xdr:pic>
      <xdr:nvPicPr>
        <xdr:cNvPr id="325" name="Picture 324">
          <a:extLst>
            <a:ext uri="{FF2B5EF4-FFF2-40B4-BE49-F238E27FC236}">
              <a16:creationId xmlns:a16="http://schemas.microsoft.com/office/drawing/2014/main" id="{00000000-0008-0000-0100-000045010000}"/>
            </a:ext>
          </a:extLst>
        </xdr:cNvPr>
        <xdr:cNvPicPr>
          <a:picLocks noChangeAspect="1"/>
        </xdr:cNvPicPr>
      </xdr:nvPicPr>
      <xdr:blipFill>
        <a:blip xmlns:r="http://schemas.openxmlformats.org/officeDocument/2006/relationships" r:embed="rId1"/>
        <a:stretch>
          <a:fillRect/>
        </a:stretch>
      </xdr:blipFill>
      <xdr:spPr>
        <a:xfrm>
          <a:off x="173234350" y="857250"/>
          <a:ext cx="625476" cy="113428"/>
        </a:xfrm>
        <a:prstGeom prst="rect">
          <a:avLst/>
        </a:prstGeom>
      </xdr:spPr>
    </xdr:pic>
    <xdr:clientData/>
  </xdr:twoCellAnchor>
  <xdr:twoCellAnchor editAs="oneCell">
    <xdr:from>
      <xdr:col>272</xdr:col>
      <xdr:colOff>31750</xdr:colOff>
      <xdr:row>11</xdr:row>
      <xdr:rowOff>31750</xdr:rowOff>
    </xdr:from>
    <xdr:to>
      <xdr:col>272</xdr:col>
      <xdr:colOff>657226</xdr:colOff>
      <xdr:row>11</xdr:row>
      <xdr:rowOff>145178</xdr:rowOff>
    </xdr:to>
    <xdr:pic>
      <xdr:nvPicPr>
        <xdr:cNvPr id="326" name="Picture 325">
          <a:extLst>
            <a:ext uri="{FF2B5EF4-FFF2-40B4-BE49-F238E27FC236}">
              <a16:creationId xmlns:a16="http://schemas.microsoft.com/office/drawing/2014/main" id="{00000000-0008-0000-0100-000046010000}"/>
            </a:ext>
          </a:extLst>
        </xdr:cNvPr>
        <xdr:cNvPicPr>
          <a:picLocks noChangeAspect="1"/>
        </xdr:cNvPicPr>
      </xdr:nvPicPr>
      <xdr:blipFill>
        <a:blip xmlns:r="http://schemas.openxmlformats.org/officeDocument/2006/relationships" r:embed="rId1"/>
        <a:stretch>
          <a:fillRect/>
        </a:stretch>
      </xdr:blipFill>
      <xdr:spPr>
        <a:xfrm>
          <a:off x="173234350" y="5391150"/>
          <a:ext cx="625476" cy="113428"/>
        </a:xfrm>
        <a:prstGeom prst="rect">
          <a:avLst/>
        </a:prstGeom>
      </xdr:spPr>
    </xdr:pic>
    <xdr:clientData/>
  </xdr:twoCellAnchor>
  <xdr:twoCellAnchor editAs="oneCell">
    <xdr:from>
      <xdr:col>266</xdr:col>
      <xdr:colOff>31750</xdr:colOff>
      <xdr:row>11</xdr:row>
      <xdr:rowOff>31750</xdr:rowOff>
    </xdr:from>
    <xdr:to>
      <xdr:col>266</xdr:col>
      <xdr:colOff>657226</xdr:colOff>
      <xdr:row>11</xdr:row>
      <xdr:rowOff>145178</xdr:rowOff>
    </xdr:to>
    <xdr:pic>
      <xdr:nvPicPr>
        <xdr:cNvPr id="327" name="Picture 326">
          <a:extLst>
            <a:ext uri="{FF2B5EF4-FFF2-40B4-BE49-F238E27FC236}">
              <a16:creationId xmlns:a16="http://schemas.microsoft.com/office/drawing/2014/main" id="{00000000-0008-0000-0100-000047010000}"/>
            </a:ext>
          </a:extLst>
        </xdr:cNvPr>
        <xdr:cNvPicPr>
          <a:picLocks noChangeAspect="1"/>
        </xdr:cNvPicPr>
      </xdr:nvPicPr>
      <xdr:blipFill>
        <a:blip xmlns:r="http://schemas.openxmlformats.org/officeDocument/2006/relationships" r:embed="rId1"/>
        <a:stretch>
          <a:fillRect/>
        </a:stretch>
      </xdr:blipFill>
      <xdr:spPr>
        <a:xfrm>
          <a:off x="169652950" y="5391150"/>
          <a:ext cx="625476" cy="1134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6</xdr:row>
      <xdr:rowOff>0</xdr:rowOff>
    </xdr:from>
    <xdr:to>
      <xdr:col>2</xdr:col>
      <xdr:colOff>882650</xdr:colOff>
      <xdr:row>6</xdr:row>
      <xdr:rowOff>882651</xdr:rowOff>
    </xdr:to>
    <xdr:sp macro="" textlink="">
      <xdr:nvSpPr>
        <xdr:cNvPr id="206" name="Étoile à 5 branches 1">
          <a:extLst>
            <a:ext uri="{FF2B5EF4-FFF2-40B4-BE49-F238E27FC236}">
              <a16:creationId xmlns:a16="http://schemas.microsoft.com/office/drawing/2014/main" id="{00000000-0008-0000-0200-0000CE000000}"/>
            </a:ext>
          </a:extLst>
        </xdr:cNvPr>
        <xdr:cNvSpPr/>
      </xdr:nvSpPr>
      <xdr:spPr>
        <a:xfrm>
          <a:off x="1778000" y="34671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xdr:col>
      <xdr:colOff>0</xdr:colOff>
      <xdr:row>6</xdr:row>
      <xdr:rowOff>0</xdr:rowOff>
    </xdr:from>
    <xdr:to>
      <xdr:col>8</xdr:col>
      <xdr:colOff>882650</xdr:colOff>
      <xdr:row>6</xdr:row>
      <xdr:rowOff>882651</xdr:rowOff>
    </xdr:to>
    <xdr:sp macro="" textlink="">
      <xdr:nvSpPr>
        <xdr:cNvPr id="3" name="Étoile à 5 branches 1">
          <a:extLst>
            <a:ext uri="{FF2B5EF4-FFF2-40B4-BE49-F238E27FC236}">
              <a16:creationId xmlns:a16="http://schemas.microsoft.com/office/drawing/2014/main" id="{00000000-0008-0000-0200-000003000000}"/>
            </a:ext>
          </a:extLst>
        </xdr:cNvPr>
        <xdr:cNvSpPr/>
      </xdr:nvSpPr>
      <xdr:spPr>
        <a:xfrm>
          <a:off x="6413500" y="34671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xdr:col>
      <xdr:colOff>0</xdr:colOff>
      <xdr:row>6</xdr:row>
      <xdr:rowOff>0</xdr:rowOff>
    </xdr:from>
    <xdr:to>
      <xdr:col>13</xdr:col>
      <xdr:colOff>882650</xdr:colOff>
      <xdr:row>6</xdr:row>
      <xdr:rowOff>882651</xdr:rowOff>
    </xdr:to>
    <xdr:sp macro="" textlink="">
      <xdr:nvSpPr>
        <xdr:cNvPr id="4" name="Étoile à 5 branches 1">
          <a:extLst>
            <a:ext uri="{FF2B5EF4-FFF2-40B4-BE49-F238E27FC236}">
              <a16:creationId xmlns:a16="http://schemas.microsoft.com/office/drawing/2014/main" id="{00000000-0008-0000-0200-000004000000}"/>
            </a:ext>
          </a:extLst>
        </xdr:cNvPr>
        <xdr:cNvSpPr/>
      </xdr:nvSpPr>
      <xdr:spPr>
        <a:xfrm>
          <a:off x="10858500" y="34671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xdr:col>
      <xdr:colOff>0</xdr:colOff>
      <xdr:row>6</xdr:row>
      <xdr:rowOff>0</xdr:rowOff>
    </xdr:from>
    <xdr:to>
      <xdr:col>19</xdr:col>
      <xdr:colOff>882650</xdr:colOff>
      <xdr:row>6</xdr:row>
      <xdr:rowOff>882651</xdr:rowOff>
    </xdr:to>
    <xdr:sp macro="" textlink="">
      <xdr:nvSpPr>
        <xdr:cNvPr id="5" name="Étoile à 5 branches 1">
          <a:extLst>
            <a:ext uri="{FF2B5EF4-FFF2-40B4-BE49-F238E27FC236}">
              <a16:creationId xmlns:a16="http://schemas.microsoft.com/office/drawing/2014/main" id="{00000000-0008-0000-0200-000005000000}"/>
            </a:ext>
          </a:extLst>
        </xdr:cNvPr>
        <xdr:cNvSpPr/>
      </xdr:nvSpPr>
      <xdr:spPr>
        <a:xfrm>
          <a:off x="15494000" y="34671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xdr:col>
      <xdr:colOff>0</xdr:colOff>
      <xdr:row>6</xdr:row>
      <xdr:rowOff>0</xdr:rowOff>
    </xdr:from>
    <xdr:to>
      <xdr:col>24</xdr:col>
      <xdr:colOff>882650</xdr:colOff>
      <xdr:row>6</xdr:row>
      <xdr:rowOff>882651</xdr:rowOff>
    </xdr:to>
    <xdr:sp macro="" textlink="">
      <xdr:nvSpPr>
        <xdr:cNvPr id="6" name="Étoile à 5 branches 1">
          <a:extLst>
            <a:ext uri="{FF2B5EF4-FFF2-40B4-BE49-F238E27FC236}">
              <a16:creationId xmlns:a16="http://schemas.microsoft.com/office/drawing/2014/main" id="{00000000-0008-0000-0200-000006000000}"/>
            </a:ext>
          </a:extLst>
        </xdr:cNvPr>
        <xdr:cNvSpPr/>
      </xdr:nvSpPr>
      <xdr:spPr>
        <a:xfrm>
          <a:off x="19939000" y="34671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30</xdr:col>
      <xdr:colOff>0</xdr:colOff>
      <xdr:row>6</xdr:row>
      <xdr:rowOff>0</xdr:rowOff>
    </xdr:from>
    <xdr:to>
      <xdr:col>30</xdr:col>
      <xdr:colOff>882650</xdr:colOff>
      <xdr:row>6</xdr:row>
      <xdr:rowOff>882651</xdr:rowOff>
    </xdr:to>
    <xdr:sp macro="" textlink="">
      <xdr:nvSpPr>
        <xdr:cNvPr id="7" name="Étoile à 5 branches 1">
          <a:extLst>
            <a:ext uri="{FF2B5EF4-FFF2-40B4-BE49-F238E27FC236}">
              <a16:creationId xmlns:a16="http://schemas.microsoft.com/office/drawing/2014/main" id="{00000000-0008-0000-0200-000007000000}"/>
            </a:ext>
          </a:extLst>
        </xdr:cNvPr>
        <xdr:cNvSpPr/>
      </xdr:nvSpPr>
      <xdr:spPr>
        <a:xfrm>
          <a:off x="24574500" y="34671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35</xdr:col>
      <xdr:colOff>0</xdr:colOff>
      <xdr:row>6</xdr:row>
      <xdr:rowOff>0</xdr:rowOff>
    </xdr:from>
    <xdr:to>
      <xdr:col>35</xdr:col>
      <xdr:colOff>882650</xdr:colOff>
      <xdr:row>6</xdr:row>
      <xdr:rowOff>882651</xdr:rowOff>
    </xdr:to>
    <xdr:sp macro="" textlink="">
      <xdr:nvSpPr>
        <xdr:cNvPr id="8" name="Étoile à 5 branches 1">
          <a:extLst>
            <a:ext uri="{FF2B5EF4-FFF2-40B4-BE49-F238E27FC236}">
              <a16:creationId xmlns:a16="http://schemas.microsoft.com/office/drawing/2014/main" id="{00000000-0008-0000-0200-000008000000}"/>
            </a:ext>
          </a:extLst>
        </xdr:cNvPr>
        <xdr:cNvSpPr/>
      </xdr:nvSpPr>
      <xdr:spPr>
        <a:xfrm>
          <a:off x="29019500" y="34671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41</xdr:col>
      <xdr:colOff>0</xdr:colOff>
      <xdr:row>6</xdr:row>
      <xdr:rowOff>0</xdr:rowOff>
    </xdr:from>
    <xdr:to>
      <xdr:col>41</xdr:col>
      <xdr:colOff>882650</xdr:colOff>
      <xdr:row>6</xdr:row>
      <xdr:rowOff>882651</xdr:rowOff>
    </xdr:to>
    <xdr:sp macro="" textlink="">
      <xdr:nvSpPr>
        <xdr:cNvPr id="9" name="Étoile à 5 branches 1">
          <a:extLst>
            <a:ext uri="{FF2B5EF4-FFF2-40B4-BE49-F238E27FC236}">
              <a16:creationId xmlns:a16="http://schemas.microsoft.com/office/drawing/2014/main" id="{00000000-0008-0000-0200-000009000000}"/>
            </a:ext>
          </a:extLst>
        </xdr:cNvPr>
        <xdr:cNvSpPr/>
      </xdr:nvSpPr>
      <xdr:spPr>
        <a:xfrm>
          <a:off x="33655000" y="34671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46</xdr:col>
      <xdr:colOff>0</xdr:colOff>
      <xdr:row>6</xdr:row>
      <xdr:rowOff>0</xdr:rowOff>
    </xdr:from>
    <xdr:to>
      <xdr:col>46</xdr:col>
      <xdr:colOff>882650</xdr:colOff>
      <xdr:row>6</xdr:row>
      <xdr:rowOff>882651</xdr:rowOff>
    </xdr:to>
    <xdr:sp macro="" textlink="">
      <xdr:nvSpPr>
        <xdr:cNvPr id="10" name="Étoile à 5 branches 1">
          <a:extLst>
            <a:ext uri="{FF2B5EF4-FFF2-40B4-BE49-F238E27FC236}">
              <a16:creationId xmlns:a16="http://schemas.microsoft.com/office/drawing/2014/main" id="{00000000-0008-0000-0200-00000A000000}"/>
            </a:ext>
          </a:extLst>
        </xdr:cNvPr>
        <xdr:cNvSpPr/>
      </xdr:nvSpPr>
      <xdr:spPr>
        <a:xfrm>
          <a:off x="38100000" y="34671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52</xdr:col>
      <xdr:colOff>0</xdr:colOff>
      <xdr:row>6</xdr:row>
      <xdr:rowOff>0</xdr:rowOff>
    </xdr:from>
    <xdr:to>
      <xdr:col>52</xdr:col>
      <xdr:colOff>882650</xdr:colOff>
      <xdr:row>6</xdr:row>
      <xdr:rowOff>882651</xdr:rowOff>
    </xdr:to>
    <xdr:sp macro="" textlink="">
      <xdr:nvSpPr>
        <xdr:cNvPr id="11" name="Étoile à 5 branches 1">
          <a:extLst>
            <a:ext uri="{FF2B5EF4-FFF2-40B4-BE49-F238E27FC236}">
              <a16:creationId xmlns:a16="http://schemas.microsoft.com/office/drawing/2014/main" id="{00000000-0008-0000-0200-00000B000000}"/>
            </a:ext>
          </a:extLst>
        </xdr:cNvPr>
        <xdr:cNvSpPr/>
      </xdr:nvSpPr>
      <xdr:spPr>
        <a:xfrm>
          <a:off x="42735500" y="34671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57</xdr:col>
      <xdr:colOff>0</xdr:colOff>
      <xdr:row>6</xdr:row>
      <xdr:rowOff>0</xdr:rowOff>
    </xdr:from>
    <xdr:to>
      <xdr:col>57</xdr:col>
      <xdr:colOff>882650</xdr:colOff>
      <xdr:row>6</xdr:row>
      <xdr:rowOff>882651</xdr:rowOff>
    </xdr:to>
    <xdr:sp macro="" textlink="">
      <xdr:nvSpPr>
        <xdr:cNvPr id="12" name="Étoile à 5 branches 1">
          <a:extLst>
            <a:ext uri="{FF2B5EF4-FFF2-40B4-BE49-F238E27FC236}">
              <a16:creationId xmlns:a16="http://schemas.microsoft.com/office/drawing/2014/main" id="{00000000-0008-0000-0200-00000C000000}"/>
            </a:ext>
          </a:extLst>
        </xdr:cNvPr>
        <xdr:cNvSpPr/>
      </xdr:nvSpPr>
      <xdr:spPr>
        <a:xfrm>
          <a:off x="47244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63</xdr:col>
      <xdr:colOff>0</xdr:colOff>
      <xdr:row>6</xdr:row>
      <xdr:rowOff>0</xdr:rowOff>
    </xdr:from>
    <xdr:to>
      <xdr:col>63</xdr:col>
      <xdr:colOff>882650</xdr:colOff>
      <xdr:row>6</xdr:row>
      <xdr:rowOff>882651</xdr:rowOff>
    </xdr:to>
    <xdr:sp macro="" textlink="">
      <xdr:nvSpPr>
        <xdr:cNvPr id="13" name="Étoile à 5 branches 1">
          <a:extLst>
            <a:ext uri="{FF2B5EF4-FFF2-40B4-BE49-F238E27FC236}">
              <a16:creationId xmlns:a16="http://schemas.microsoft.com/office/drawing/2014/main" id="{00000000-0008-0000-0200-00000D000000}"/>
            </a:ext>
          </a:extLst>
        </xdr:cNvPr>
        <xdr:cNvSpPr/>
      </xdr:nvSpPr>
      <xdr:spPr>
        <a:xfrm>
          <a:off x="51892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68</xdr:col>
      <xdr:colOff>0</xdr:colOff>
      <xdr:row>6</xdr:row>
      <xdr:rowOff>0</xdr:rowOff>
    </xdr:from>
    <xdr:to>
      <xdr:col>68</xdr:col>
      <xdr:colOff>882650</xdr:colOff>
      <xdr:row>6</xdr:row>
      <xdr:rowOff>882651</xdr:rowOff>
    </xdr:to>
    <xdr:sp macro="" textlink="">
      <xdr:nvSpPr>
        <xdr:cNvPr id="14" name="Étoile à 5 branches 1">
          <a:extLst>
            <a:ext uri="{FF2B5EF4-FFF2-40B4-BE49-F238E27FC236}">
              <a16:creationId xmlns:a16="http://schemas.microsoft.com/office/drawing/2014/main" id="{00000000-0008-0000-0200-00000E000000}"/>
            </a:ext>
          </a:extLst>
        </xdr:cNvPr>
        <xdr:cNvSpPr/>
      </xdr:nvSpPr>
      <xdr:spPr>
        <a:xfrm>
          <a:off x="56337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74</xdr:col>
      <xdr:colOff>0</xdr:colOff>
      <xdr:row>6</xdr:row>
      <xdr:rowOff>0</xdr:rowOff>
    </xdr:from>
    <xdr:to>
      <xdr:col>74</xdr:col>
      <xdr:colOff>882650</xdr:colOff>
      <xdr:row>6</xdr:row>
      <xdr:rowOff>882651</xdr:rowOff>
    </xdr:to>
    <xdr:sp macro="" textlink="">
      <xdr:nvSpPr>
        <xdr:cNvPr id="15" name="Étoile à 5 branches 1">
          <a:extLst>
            <a:ext uri="{FF2B5EF4-FFF2-40B4-BE49-F238E27FC236}">
              <a16:creationId xmlns:a16="http://schemas.microsoft.com/office/drawing/2014/main" id="{00000000-0008-0000-0200-00000F000000}"/>
            </a:ext>
          </a:extLst>
        </xdr:cNvPr>
        <xdr:cNvSpPr/>
      </xdr:nvSpPr>
      <xdr:spPr>
        <a:xfrm>
          <a:off x="60985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79</xdr:col>
      <xdr:colOff>0</xdr:colOff>
      <xdr:row>6</xdr:row>
      <xdr:rowOff>0</xdr:rowOff>
    </xdr:from>
    <xdr:to>
      <xdr:col>79</xdr:col>
      <xdr:colOff>882650</xdr:colOff>
      <xdr:row>6</xdr:row>
      <xdr:rowOff>882651</xdr:rowOff>
    </xdr:to>
    <xdr:sp macro="" textlink="">
      <xdr:nvSpPr>
        <xdr:cNvPr id="16" name="Étoile à 5 branches 1">
          <a:extLst>
            <a:ext uri="{FF2B5EF4-FFF2-40B4-BE49-F238E27FC236}">
              <a16:creationId xmlns:a16="http://schemas.microsoft.com/office/drawing/2014/main" id="{00000000-0008-0000-0200-000010000000}"/>
            </a:ext>
          </a:extLst>
        </xdr:cNvPr>
        <xdr:cNvSpPr/>
      </xdr:nvSpPr>
      <xdr:spPr>
        <a:xfrm>
          <a:off x="65430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85</xdr:col>
      <xdr:colOff>0</xdr:colOff>
      <xdr:row>6</xdr:row>
      <xdr:rowOff>0</xdr:rowOff>
    </xdr:from>
    <xdr:to>
      <xdr:col>85</xdr:col>
      <xdr:colOff>882650</xdr:colOff>
      <xdr:row>6</xdr:row>
      <xdr:rowOff>882651</xdr:rowOff>
    </xdr:to>
    <xdr:sp macro="" textlink="">
      <xdr:nvSpPr>
        <xdr:cNvPr id="17" name="Étoile à 5 branches 1">
          <a:extLst>
            <a:ext uri="{FF2B5EF4-FFF2-40B4-BE49-F238E27FC236}">
              <a16:creationId xmlns:a16="http://schemas.microsoft.com/office/drawing/2014/main" id="{00000000-0008-0000-0200-000011000000}"/>
            </a:ext>
          </a:extLst>
        </xdr:cNvPr>
        <xdr:cNvSpPr/>
      </xdr:nvSpPr>
      <xdr:spPr>
        <a:xfrm>
          <a:off x="70078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90</xdr:col>
      <xdr:colOff>0</xdr:colOff>
      <xdr:row>6</xdr:row>
      <xdr:rowOff>0</xdr:rowOff>
    </xdr:from>
    <xdr:to>
      <xdr:col>90</xdr:col>
      <xdr:colOff>882650</xdr:colOff>
      <xdr:row>6</xdr:row>
      <xdr:rowOff>882651</xdr:rowOff>
    </xdr:to>
    <xdr:sp macro="" textlink="">
      <xdr:nvSpPr>
        <xdr:cNvPr id="18" name="Étoile à 5 branches 1">
          <a:extLst>
            <a:ext uri="{FF2B5EF4-FFF2-40B4-BE49-F238E27FC236}">
              <a16:creationId xmlns:a16="http://schemas.microsoft.com/office/drawing/2014/main" id="{00000000-0008-0000-0200-000012000000}"/>
            </a:ext>
          </a:extLst>
        </xdr:cNvPr>
        <xdr:cNvSpPr/>
      </xdr:nvSpPr>
      <xdr:spPr>
        <a:xfrm>
          <a:off x="74523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96</xdr:col>
      <xdr:colOff>0</xdr:colOff>
      <xdr:row>6</xdr:row>
      <xdr:rowOff>0</xdr:rowOff>
    </xdr:from>
    <xdr:to>
      <xdr:col>96</xdr:col>
      <xdr:colOff>882650</xdr:colOff>
      <xdr:row>6</xdr:row>
      <xdr:rowOff>882651</xdr:rowOff>
    </xdr:to>
    <xdr:sp macro="" textlink="">
      <xdr:nvSpPr>
        <xdr:cNvPr id="19" name="Étoile à 5 branches 1">
          <a:extLst>
            <a:ext uri="{FF2B5EF4-FFF2-40B4-BE49-F238E27FC236}">
              <a16:creationId xmlns:a16="http://schemas.microsoft.com/office/drawing/2014/main" id="{00000000-0008-0000-0200-000013000000}"/>
            </a:ext>
          </a:extLst>
        </xdr:cNvPr>
        <xdr:cNvSpPr/>
      </xdr:nvSpPr>
      <xdr:spPr>
        <a:xfrm>
          <a:off x="79171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101</xdr:col>
      <xdr:colOff>0</xdr:colOff>
      <xdr:row>6</xdr:row>
      <xdr:rowOff>0</xdr:rowOff>
    </xdr:from>
    <xdr:to>
      <xdr:col>101</xdr:col>
      <xdr:colOff>882650</xdr:colOff>
      <xdr:row>6</xdr:row>
      <xdr:rowOff>882651</xdr:rowOff>
    </xdr:to>
    <xdr:sp macro="" textlink="">
      <xdr:nvSpPr>
        <xdr:cNvPr id="20" name="Étoile à 5 branches 1">
          <a:extLst>
            <a:ext uri="{FF2B5EF4-FFF2-40B4-BE49-F238E27FC236}">
              <a16:creationId xmlns:a16="http://schemas.microsoft.com/office/drawing/2014/main" id="{00000000-0008-0000-0200-000014000000}"/>
            </a:ext>
          </a:extLst>
        </xdr:cNvPr>
        <xdr:cNvSpPr/>
      </xdr:nvSpPr>
      <xdr:spPr>
        <a:xfrm>
          <a:off x="83616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0</xdr:colOff>
      <xdr:row>6</xdr:row>
      <xdr:rowOff>0</xdr:rowOff>
    </xdr:from>
    <xdr:to>
      <xdr:col>107</xdr:col>
      <xdr:colOff>882650</xdr:colOff>
      <xdr:row>6</xdr:row>
      <xdr:rowOff>882651</xdr:rowOff>
    </xdr:to>
    <xdr:sp macro="" textlink="">
      <xdr:nvSpPr>
        <xdr:cNvPr id="21" name="Étoile à 5 branches 1">
          <a:extLst>
            <a:ext uri="{FF2B5EF4-FFF2-40B4-BE49-F238E27FC236}">
              <a16:creationId xmlns:a16="http://schemas.microsoft.com/office/drawing/2014/main" id="{00000000-0008-0000-0200-000015000000}"/>
            </a:ext>
          </a:extLst>
        </xdr:cNvPr>
        <xdr:cNvSpPr/>
      </xdr:nvSpPr>
      <xdr:spPr>
        <a:xfrm>
          <a:off x="88265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112</xdr:col>
      <xdr:colOff>0</xdr:colOff>
      <xdr:row>6</xdr:row>
      <xdr:rowOff>0</xdr:rowOff>
    </xdr:from>
    <xdr:to>
      <xdr:col>112</xdr:col>
      <xdr:colOff>882650</xdr:colOff>
      <xdr:row>6</xdr:row>
      <xdr:rowOff>882651</xdr:rowOff>
    </xdr:to>
    <xdr:sp macro="" textlink="">
      <xdr:nvSpPr>
        <xdr:cNvPr id="22" name="Étoile à 5 branches 1">
          <a:extLst>
            <a:ext uri="{FF2B5EF4-FFF2-40B4-BE49-F238E27FC236}">
              <a16:creationId xmlns:a16="http://schemas.microsoft.com/office/drawing/2014/main" id="{00000000-0008-0000-0200-000016000000}"/>
            </a:ext>
          </a:extLst>
        </xdr:cNvPr>
        <xdr:cNvSpPr/>
      </xdr:nvSpPr>
      <xdr:spPr>
        <a:xfrm>
          <a:off x="92710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118</xdr:col>
      <xdr:colOff>0</xdr:colOff>
      <xdr:row>6</xdr:row>
      <xdr:rowOff>0</xdr:rowOff>
    </xdr:from>
    <xdr:to>
      <xdr:col>118</xdr:col>
      <xdr:colOff>882650</xdr:colOff>
      <xdr:row>6</xdr:row>
      <xdr:rowOff>882651</xdr:rowOff>
    </xdr:to>
    <xdr:sp macro="" textlink="">
      <xdr:nvSpPr>
        <xdr:cNvPr id="23" name="Étoile à 5 branches 1">
          <a:extLst>
            <a:ext uri="{FF2B5EF4-FFF2-40B4-BE49-F238E27FC236}">
              <a16:creationId xmlns:a16="http://schemas.microsoft.com/office/drawing/2014/main" id="{00000000-0008-0000-0200-000017000000}"/>
            </a:ext>
          </a:extLst>
        </xdr:cNvPr>
        <xdr:cNvSpPr/>
      </xdr:nvSpPr>
      <xdr:spPr>
        <a:xfrm>
          <a:off x="97358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123</xdr:col>
      <xdr:colOff>0</xdr:colOff>
      <xdr:row>6</xdr:row>
      <xdr:rowOff>0</xdr:rowOff>
    </xdr:from>
    <xdr:to>
      <xdr:col>123</xdr:col>
      <xdr:colOff>882650</xdr:colOff>
      <xdr:row>6</xdr:row>
      <xdr:rowOff>882651</xdr:rowOff>
    </xdr:to>
    <xdr:sp macro="" textlink="">
      <xdr:nvSpPr>
        <xdr:cNvPr id="24" name="Étoile à 5 branches 1">
          <a:extLst>
            <a:ext uri="{FF2B5EF4-FFF2-40B4-BE49-F238E27FC236}">
              <a16:creationId xmlns:a16="http://schemas.microsoft.com/office/drawing/2014/main" id="{00000000-0008-0000-0200-000018000000}"/>
            </a:ext>
          </a:extLst>
        </xdr:cNvPr>
        <xdr:cNvSpPr/>
      </xdr:nvSpPr>
      <xdr:spPr>
        <a:xfrm>
          <a:off x="101803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129</xdr:col>
      <xdr:colOff>0</xdr:colOff>
      <xdr:row>6</xdr:row>
      <xdr:rowOff>0</xdr:rowOff>
    </xdr:from>
    <xdr:to>
      <xdr:col>129</xdr:col>
      <xdr:colOff>882650</xdr:colOff>
      <xdr:row>6</xdr:row>
      <xdr:rowOff>882651</xdr:rowOff>
    </xdr:to>
    <xdr:sp macro="" textlink="">
      <xdr:nvSpPr>
        <xdr:cNvPr id="25" name="Étoile à 5 branches 1">
          <a:extLst>
            <a:ext uri="{FF2B5EF4-FFF2-40B4-BE49-F238E27FC236}">
              <a16:creationId xmlns:a16="http://schemas.microsoft.com/office/drawing/2014/main" id="{00000000-0008-0000-0200-000019000000}"/>
            </a:ext>
          </a:extLst>
        </xdr:cNvPr>
        <xdr:cNvSpPr/>
      </xdr:nvSpPr>
      <xdr:spPr>
        <a:xfrm>
          <a:off x="106451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134</xdr:col>
      <xdr:colOff>0</xdr:colOff>
      <xdr:row>6</xdr:row>
      <xdr:rowOff>0</xdr:rowOff>
    </xdr:from>
    <xdr:to>
      <xdr:col>134</xdr:col>
      <xdr:colOff>882650</xdr:colOff>
      <xdr:row>6</xdr:row>
      <xdr:rowOff>882651</xdr:rowOff>
    </xdr:to>
    <xdr:sp macro="" textlink="">
      <xdr:nvSpPr>
        <xdr:cNvPr id="26" name="Étoile à 5 branches 1">
          <a:extLst>
            <a:ext uri="{FF2B5EF4-FFF2-40B4-BE49-F238E27FC236}">
              <a16:creationId xmlns:a16="http://schemas.microsoft.com/office/drawing/2014/main" id="{00000000-0008-0000-0200-00001A000000}"/>
            </a:ext>
          </a:extLst>
        </xdr:cNvPr>
        <xdr:cNvSpPr/>
      </xdr:nvSpPr>
      <xdr:spPr>
        <a:xfrm>
          <a:off x="110896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140</xdr:col>
      <xdr:colOff>0</xdr:colOff>
      <xdr:row>6</xdr:row>
      <xdr:rowOff>0</xdr:rowOff>
    </xdr:from>
    <xdr:to>
      <xdr:col>140</xdr:col>
      <xdr:colOff>882650</xdr:colOff>
      <xdr:row>6</xdr:row>
      <xdr:rowOff>882651</xdr:rowOff>
    </xdr:to>
    <xdr:sp macro="" textlink="">
      <xdr:nvSpPr>
        <xdr:cNvPr id="27" name="Étoile à 5 branches 1">
          <a:extLst>
            <a:ext uri="{FF2B5EF4-FFF2-40B4-BE49-F238E27FC236}">
              <a16:creationId xmlns:a16="http://schemas.microsoft.com/office/drawing/2014/main" id="{00000000-0008-0000-0200-00001B000000}"/>
            </a:ext>
          </a:extLst>
        </xdr:cNvPr>
        <xdr:cNvSpPr/>
      </xdr:nvSpPr>
      <xdr:spPr>
        <a:xfrm>
          <a:off x="115544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145</xdr:col>
      <xdr:colOff>0</xdr:colOff>
      <xdr:row>6</xdr:row>
      <xdr:rowOff>0</xdr:rowOff>
    </xdr:from>
    <xdr:to>
      <xdr:col>145</xdr:col>
      <xdr:colOff>882650</xdr:colOff>
      <xdr:row>6</xdr:row>
      <xdr:rowOff>882651</xdr:rowOff>
    </xdr:to>
    <xdr:sp macro="" textlink="">
      <xdr:nvSpPr>
        <xdr:cNvPr id="28" name="Étoile à 5 branches 1">
          <a:extLst>
            <a:ext uri="{FF2B5EF4-FFF2-40B4-BE49-F238E27FC236}">
              <a16:creationId xmlns:a16="http://schemas.microsoft.com/office/drawing/2014/main" id="{00000000-0008-0000-0200-00001C000000}"/>
            </a:ext>
          </a:extLst>
        </xdr:cNvPr>
        <xdr:cNvSpPr/>
      </xdr:nvSpPr>
      <xdr:spPr>
        <a:xfrm>
          <a:off x="119989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151</xdr:col>
      <xdr:colOff>0</xdr:colOff>
      <xdr:row>6</xdr:row>
      <xdr:rowOff>0</xdr:rowOff>
    </xdr:from>
    <xdr:to>
      <xdr:col>151</xdr:col>
      <xdr:colOff>882650</xdr:colOff>
      <xdr:row>6</xdr:row>
      <xdr:rowOff>882651</xdr:rowOff>
    </xdr:to>
    <xdr:sp macro="" textlink="">
      <xdr:nvSpPr>
        <xdr:cNvPr id="29" name="Étoile à 5 branches 1">
          <a:extLst>
            <a:ext uri="{FF2B5EF4-FFF2-40B4-BE49-F238E27FC236}">
              <a16:creationId xmlns:a16="http://schemas.microsoft.com/office/drawing/2014/main" id="{00000000-0008-0000-0200-00001D000000}"/>
            </a:ext>
          </a:extLst>
        </xdr:cNvPr>
        <xdr:cNvSpPr/>
      </xdr:nvSpPr>
      <xdr:spPr>
        <a:xfrm>
          <a:off x="124637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156</xdr:col>
      <xdr:colOff>0</xdr:colOff>
      <xdr:row>6</xdr:row>
      <xdr:rowOff>0</xdr:rowOff>
    </xdr:from>
    <xdr:to>
      <xdr:col>156</xdr:col>
      <xdr:colOff>882650</xdr:colOff>
      <xdr:row>6</xdr:row>
      <xdr:rowOff>882651</xdr:rowOff>
    </xdr:to>
    <xdr:sp macro="" textlink="">
      <xdr:nvSpPr>
        <xdr:cNvPr id="30" name="Étoile à 5 branches 1">
          <a:extLst>
            <a:ext uri="{FF2B5EF4-FFF2-40B4-BE49-F238E27FC236}">
              <a16:creationId xmlns:a16="http://schemas.microsoft.com/office/drawing/2014/main" id="{00000000-0008-0000-0200-00001E000000}"/>
            </a:ext>
          </a:extLst>
        </xdr:cNvPr>
        <xdr:cNvSpPr/>
      </xdr:nvSpPr>
      <xdr:spPr>
        <a:xfrm>
          <a:off x="129082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162</xdr:col>
      <xdr:colOff>0</xdr:colOff>
      <xdr:row>6</xdr:row>
      <xdr:rowOff>0</xdr:rowOff>
    </xdr:from>
    <xdr:to>
      <xdr:col>162</xdr:col>
      <xdr:colOff>882650</xdr:colOff>
      <xdr:row>6</xdr:row>
      <xdr:rowOff>882651</xdr:rowOff>
    </xdr:to>
    <xdr:sp macro="" textlink="">
      <xdr:nvSpPr>
        <xdr:cNvPr id="31" name="Étoile à 5 branches 1">
          <a:extLst>
            <a:ext uri="{FF2B5EF4-FFF2-40B4-BE49-F238E27FC236}">
              <a16:creationId xmlns:a16="http://schemas.microsoft.com/office/drawing/2014/main" id="{00000000-0008-0000-0200-00001F000000}"/>
            </a:ext>
          </a:extLst>
        </xdr:cNvPr>
        <xdr:cNvSpPr/>
      </xdr:nvSpPr>
      <xdr:spPr>
        <a:xfrm>
          <a:off x="133731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167</xdr:col>
      <xdr:colOff>0</xdr:colOff>
      <xdr:row>6</xdr:row>
      <xdr:rowOff>0</xdr:rowOff>
    </xdr:from>
    <xdr:to>
      <xdr:col>167</xdr:col>
      <xdr:colOff>882650</xdr:colOff>
      <xdr:row>6</xdr:row>
      <xdr:rowOff>882651</xdr:rowOff>
    </xdr:to>
    <xdr:sp macro="" textlink="">
      <xdr:nvSpPr>
        <xdr:cNvPr id="32" name="Étoile à 5 branches 1">
          <a:extLst>
            <a:ext uri="{FF2B5EF4-FFF2-40B4-BE49-F238E27FC236}">
              <a16:creationId xmlns:a16="http://schemas.microsoft.com/office/drawing/2014/main" id="{00000000-0008-0000-0200-000020000000}"/>
            </a:ext>
          </a:extLst>
        </xdr:cNvPr>
        <xdr:cNvSpPr/>
      </xdr:nvSpPr>
      <xdr:spPr>
        <a:xfrm>
          <a:off x="138176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173</xdr:col>
      <xdr:colOff>0</xdr:colOff>
      <xdr:row>6</xdr:row>
      <xdr:rowOff>0</xdr:rowOff>
    </xdr:from>
    <xdr:to>
      <xdr:col>173</xdr:col>
      <xdr:colOff>882650</xdr:colOff>
      <xdr:row>6</xdr:row>
      <xdr:rowOff>882651</xdr:rowOff>
    </xdr:to>
    <xdr:sp macro="" textlink="">
      <xdr:nvSpPr>
        <xdr:cNvPr id="33" name="Étoile à 5 branches 1">
          <a:extLst>
            <a:ext uri="{FF2B5EF4-FFF2-40B4-BE49-F238E27FC236}">
              <a16:creationId xmlns:a16="http://schemas.microsoft.com/office/drawing/2014/main" id="{00000000-0008-0000-0200-000021000000}"/>
            </a:ext>
          </a:extLst>
        </xdr:cNvPr>
        <xdr:cNvSpPr/>
      </xdr:nvSpPr>
      <xdr:spPr>
        <a:xfrm>
          <a:off x="142824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178</xdr:col>
      <xdr:colOff>0</xdr:colOff>
      <xdr:row>6</xdr:row>
      <xdr:rowOff>0</xdr:rowOff>
    </xdr:from>
    <xdr:to>
      <xdr:col>178</xdr:col>
      <xdr:colOff>882650</xdr:colOff>
      <xdr:row>6</xdr:row>
      <xdr:rowOff>882651</xdr:rowOff>
    </xdr:to>
    <xdr:sp macro="" textlink="">
      <xdr:nvSpPr>
        <xdr:cNvPr id="34" name="Étoile à 5 branches 1">
          <a:extLst>
            <a:ext uri="{FF2B5EF4-FFF2-40B4-BE49-F238E27FC236}">
              <a16:creationId xmlns:a16="http://schemas.microsoft.com/office/drawing/2014/main" id="{00000000-0008-0000-0200-000022000000}"/>
            </a:ext>
          </a:extLst>
        </xdr:cNvPr>
        <xdr:cNvSpPr/>
      </xdr:nvSpPr>
      <xdr:spPr>
        <a:xfrm>
          <a:off x="147269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184</xdr:col>
      <xdr:colOff>0</xdr:colOff>
      <xdr:row>6</xdr:row>
      <xdr:rowOff>0</xdr:rowOff>
    </xdr:from>
    <xdr:to>
      <xdr:col>184</xdr:col>
      <xdr:colOff>882650</xdr:colOff>
      <xdr:row>6</xdr:row>
      <xdr:rowOff>882651</xdr:rowOff>
    </xdr:to>
    <xdr:sp macro="" textlink="">
      <xdr:nvSpPr>
        <xdr:cNvPr id="35" name="Étoile à 5 branches 1">
          <a:extLst>
            <a:ext uri="{FF2B5EF4-FFF2-40B4-BE49-F238E27FC236}">
              <a16:creationId xmlns:a16="http://schemas.microsoft.com/office/drawing/2014/main" id="{00000000-0008-0000-0200-000023000000}"/>
            </a:ext>
          </a:extLst>
        </xdr:cNvPr>
        <xdr:cNvSpPr/>
      </xdr:nvSpPr>
      <xdr:spPr>
        <a:xfrm>
          <a:off x="151917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189</xdr:col>
      <xdr:colOff>0</xdr:colOff>
      <xdr:row>6</xdr:row>
      <xdr:rowOff>0</xdr:rowOff>
    </xdr:from>
    <xdr:to>
      <xdr:col>189</xdr:col>
      <xdr:colOff>882650</xdr:colOff>
      <xdr:row>6</xdr:row>
      <xdr:rowOff>882651</xdr:rowOff>
    </xdr:to>
    <xdr:sp macro="" textlink="">
      <xdr:nvSpPr>
        <xdr:cNvPr id="36" name="Étoile à 5 branches 1">
          <a:extLst>
            <a:ext uri="{FF2B5EF4-FFF2-40B4-BE49-F238E27FC236}">
              <a16:creationId xmlns:a16="http://schemas.microsoft.com/office/drawing/2014/main" id="{00000000-0008-0000-0200-000024000000}"/>
            </a:ext>
          </a:extLst>
        </xdr:cNvPr>
        <xdr:cNvSpPr/>
      </xdr:nvSpPr>
      <xdr:spPr>
        <a:xfrm>
          <a:off x="156362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195</xdr:col>
      <xdr:colOff>0</xdr:colOff>
      <xdr:row>6</xdr:row>
      <xdr:rowOff>0</xdr:rowOff>
    </xdr:from>
    <xdr:to>
      <xdr:col>195</xdr:col>
      <xdr:colOff>882650</xdr:colOff>
      <xdr:row>6</xdr:row>
      <xdr:rowOff>882651</xdr:rowOff>
    </xdr:to>
    <xdr:sp macro="" textlink="">
      <xdr:nvSpPr>
        <xdr:cNvPr id="37" name="Étoile à 5 branches 1">
          <a:extLst>
            <a:ext uri="{FF2B5EF4-FFF2-40B4-BE49-F238E27FC236}">
              <a16:creationId xmlns:a16="http://schemas.microsoft.com/office/drawing/2014/main" id="{00000000-0008-0000-0200-000025000000}"/>
            </a:ext>
          </a:extLst>
        </xdr:cNvPr>
        <xdr:cNvSpPr/>
      </xdr:nvSpPr>
      <xdr:spPr>
        <a:xfrm>
          <a:off x="161010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200</xdr:col>
      <xdr:colOff>0</xdr:colOff>
      <xdr:row>6</xdr:row>
      <xdr:rowOff>0</xdr:rowOff>
    </xdr:from>
    <xdr:to>
      <xdr:col>200</xdr:col>
      <xdr:colOff>882650</xdr:colOff>
      <xdr:row>6</xdr:row>
      <xdr:rowOff>882651</xdr:rowOff>
    </xdr:to>
    <xdr:sp macro="" textlink="">
      <xdr:nvSpPr>
        <xdr:cNvPr id="38" name="Étoile à 5 branches 1">
          <a:extLst>
            <a:ext uri="{FF2B5EF4-FFF2-40B4-BE49-F238E27FC236}">
              <a16:creationId xmlns:a16="http://schemas.microsoft.com/office/drawing/2014/main" id="{00000000-0008-0000-0200-000026000000}"/>
            </a:ext>
          </a:extLst>
        </xdr:cNvPr>
        <xdr:cNvSpPr/>
      </xdr:nvSpPr>
      <xdr:spPr>
        <a:xfrm>
          <a:off x="165455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206</xdr:col>
      <xdr:colOff>0</xdr:colOff>
      <xdr:row>6</xdr:row>
      <xdr:rowOff>0</xdr:rowOff>
    </xdr:from>
    <xdr:to>
      <xdr:col>206</xdr:col>
      <xdr:colOff>882650</xdr:colOff>
      <xdr:row>6</xdr:row>
      <xdr:rowOff>882651</xdr:rowOff>
    </xdr:to>
    <xdr:sp macro="" textlink="">
      <xdr:nvSpPr>
        <xdr:cNvPr id="39" name="Étoile à 5 branches 1">
          <a:extLst>
            <a:ext uri="{FF2B5EF4-FFF2-40B4-BE49-F238E27FC236}">
              <a16:creationId xmlns:a16="http://schemas.microsoft.com/office/drawing/2014/main" id="{00000000-0008-0000-0200-000027000000}"/>
            </a:ext>
          </a:extLst>
        </xdr:cNvPr>
        <xdr:cNvSpPr/>
      </xdr:nvSpPr>
      <xdr:spPr>
        <a:xfrm>
          <a:off x="170103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211</xdr:col>
      <xdr:colOff>0</xdr:colOff>
      <xdr:row>6</xdr:row>
      <xdr:rowOff>0</xdr:rowOff>
    </xdr:from>
    <xdr:to>
      <xdr:col>211</xdr:col>
      <xdr:colOff>882650</xdr:colOff>
      <xdr:row>6</xdr:row>
      <xdr:rowOff>882651</xdr:rowOff>
    </xdr:to>
    <xdr:sp macro="" textlink="">
      <xdr:nvSpPr>
        <xdr:cNvPr id="40" name="Étoile à 5 branches 1">
          <a:extLst>
            <a:ext uri="{FF2B5EF4-FFF2-40B4-BE49-F238E27FC236}">
              <a16:creationId xmlns:a16="http://schemas.microsoft.com/office/drawing/2014/main" id="{00000000-0008-0000-0200-000028000000}"/>
            </a:ext>
          </a:extLst>
        </xdr:cNvPr>
        <xdr:cNvSpPr/>
      </xdr:nvSpPr>
      <xdr:spPr>
        <a:xfrm>
          <a:off x="174548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217</xdr:col>
      <xdr:colOff>0</xdr:colOff>
      <xdr:row>6</xdr:row>
      <xdr:rowOff>0</xdr:rowOff>
    </xdr:from>
    <xdr:to>
      <xdr:col>217</xdr:col>
      <xdr:colOff>882650</xdr:colOff>
      <xdr:row>6</xdr:row>
      <xdr:rowOff>882651</xdr:rowOff>
    </xdr:to>
    <xdr:sp macro="" textlink="">
      <xdr:nvSpPr>
        <xdr:cNvPr id="41" name="Étoile à 5 branches 1">
          <a:extLst>
            <a:ext uri="{FF2B5EF4-FFF2-40B4-BE49-F238E27FC236}">
              <a16:creationId xmlns:a16="http://schemas.microsoft.com/office/drawing/2014/main" id="{00000000-0008-0000-0200-000029000000}"/>
            </a:ext>
          </a:extLst>
        </xdr:cNvPr>
        <xdr:cNvSpPr/>
      </xdr:nvSpPr>
      <xdr:spPr>
        <a:xfrm>
          <a:off x="179197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222</xdr:col>
      <xdr:colOff>0</xdr:colOff>
      <xdr:row>6</xdr:row>
      <xdr:rowOff>0</xdr:rowOff>
    </xdr:from>
    <xdr:to>
      <xdr:col>222</xdr:col>
      <xdr:colOff>882650</xdr:colOff>
      <xdr:row>6</xdr:row>
      <xdr:rowOff>882651</xdr:rowOff>
    </xdr:to>
    <xdr:sp macro="" textlink="">
      <xdr:nvSpPr>
        <xdr:cNvPr id="42" name="Étoile à 5 branches 1">
          <a:extLst>
            <a:ext uri="{FF2B5EF4-FFF2-40B4-BE49-F238E27FC236}">
              <a16:creationId xmlns:a16="http://schemas.microsoft.com/office/drawing/2014/main" id="{00000000-0008-0000-0200-00002A000000}"/>
            </a:ext>
          </a:extLst>
        </xdr:cNvPr>
        <xdr:cNvSpPr/>
      </xdr:nvSpPr>
      <xdr:spPr>
        <a:xfrm>
          <a:off x="183642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228</xdr:col>
      <xdr:colOff>0</xdr:colOff>
      <xdr:row>6</xdr:row>
      <xdr:rowOff>0</xdr:rowOff>
    </xdr:from>
    <xdr:to>
      <xdr:col>228</xdr:col>
      <xdr:colOff>882650</xdr:colOff>
      <xdr:row>6</xdr:row>
      <xdr:rowOff>882651</xdr:rowOff>
    </xdr:to>
    <xdr:sp macro="" textlink="">
      <xdr:nvSpPr>
        <xdr:cNvPr id="43" name="Étoile à 5 branches 1">
          <a:extLst>
            <a:ext uri="{FF2B5EF4-FFF2-40B4-BE49-F238E27FC236}">
              <a16:creationId xmlns:a16="http://schemas.microsoft.com/office/drawing/2014/main" id="{00000000-0008-0000-0200-00002B000000}"/>
            </a:ext>
          </a:extLst>
        </xdr:cNvPr>
        <xdr:cNvSpPr/>
      </xdr:nvSpPr>
      <xdr:spPr>
        <a:xfrm>
          <a:off x="188290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233</xdr:col>
      <xdr:colOff>0</xdr:colOff>
      <xdr:row>6</xdr:row>
      <xdr:rowOff>0</xdr:rowOff>
    </xdr:from>
    <xdr:to>
      <xdr:col>233</xdr:col>
      <xdr:colOff>882650</xdr:colOff>
      <xdr:row>6</xdr:row>
      <xdr:rowOff>882651</xdr:rowOff>
    </xdr:to>
    <xdr:sp macro="" textlink="">
      <xdr:nvSpPr>
        <xdr:cNvPr id="44" name="Étoile à 5 branches 1">
          <a:extLst>
            <a:ext uri="{FF2B5EF4-FFF2-40B4-BE49-F238E27FC236}">
              <a16:creationId xmlns:a16="http://schemas.microsoft.com/office/drawing/2014/main" id="{00000000-0008-0000-0200-00002C000000}"/>
            </a:ext>
          </a:extLst>
        </xdr:cNvPr>
        <xdr:cNvSpPr/>
      </xdr:nvSpPr>
      <xdr:spPr>
        <a:xfrm>
          <a:off x="192735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239</xdr:col>
      <xdr:colOff>0</xdr:colOff>
      <xdr:row>6</xdr:row>
      <xdr:rowOff>0</xdr:rowOff>
    </xdr:from>
    <xdr:to>
      <xdr:col>239</xdr:col>
      <xdr:colOff>882650</xdr:colOff>
      <xdr:row>6</xdr:row>
      <xdr:rowOff>882651</xdr:rowOff>
    </xdr:to>
    <xdr:sp macro="" textlink="">
      <xdr:nvSpPr>
        <xdr:cNvPr id="45" name="Étoile à 5 branches 1">
          <a:extLst>
            <a:ext uri="{FF2B5EF4-FFF2-40B4-BE49-F238E27FC236}">
              <a16:creationId xmlns:a16="http://schemas.microsoft.com/office/drawing/2014/main" id="{00000000-0008-0000-0200-00002D000000}"/>
            </a:ext>
          </a:extLst>
        </xdr:cNvPr>
        <xdr:cNvSpPr/>
      </xdr:nvSpPr>
      <xdr:spPr>
        <a:xfrm>
          <a:off x="197383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244</xdr:col>
      <xdr:colOff>0</xdr:colOff>
      <xdr:row>6</xdr:row>
      <xdr:rowOff>0</xdr:rowOff>
    </xdr:from>
    <xdr:to>
      <xdr:col>244</xdr:col>
      <xdr:colOff>882650</xdr:colOff>
      <xdr:row>6</xdr:row>
      <xdr:rowOff>882651</xdr:rowOff>
    </xdr:to>
    <xdr:sp macro="" textlink="">
      <xdr:nvSpPr>
        <xdr:cNvPr id="46" name="Étoile à 5 branches 1">
          <a:extLst>
            <a:ext uri="{FF2B5EF4-FFF2-40B4-BE49-F238E27FC236}">
              <a16:creationId xmlns:a16="http://schemas.microsoft.com/office/drawing/2014/main" id="{00000000-0008-0000-0200-00002E000000}"/>
            </a:ext>
          </a:extLst>
        </xdr:cNvPr>
        <xdr:cNvSpPr/>
      </xdr:nvSpPr>
      <xdr:spPr>
        <a:xfrm>
          <a:off x="201828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250</xdr:col>
      <xdr:colOff>0</xdr:colOff>
      <xdr:row>6</xdr:row>
      <xdr:rowOff>0</xdr:rowOff>
    </xdr:from>
    <xdr:to>
      <xdr:col>250</xdr:col>
      <xdr:colOff>882650</xdr:colOff>
      <xdr:row>6</xdr:row>
      <xdr:rowOff>882651</xdr:rowOff>
    </xdr:to>
    <xdr:sp macro="" textlink="">
      <xdr:nvSpPr>
        <xdr:cNvPr id="47" name="Étoile à 5 branches 1">
          <a:extLst>
            <a:ext uri="{FF2B5EF4-FFF2-40B4-BE49-F238E27FC236}">
              <a16:creationId xmlns:a16="http://schemas.microsoft.com/office/drawing/2014/main" id="{00000000-0008-0000-0200-00002F000000}"/>
            </a:ext>
          </a:extLst>
        </xdr:cNvPr>
        <xdr:cNvSpPr/>
      </xdr:nvSpPr>
      <xdr:spPr>
        <a:xfrm>
          <a:off x="206476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255</xdr:col>
      <xdr:colOff>0</xdr:colOff>
      <xdr:row>6</xdr:row>
      <xdr:rowOff>0</xdr:rowOff>
    </xdr:from>
    <xdr:to>
      <xdr:col>255</xdr:col>
      <xdr:colOff>882650</xdr:colOff>
      <xdr:row>6</xdr:row>
      <xdr:rowOff>882651</xdr:rowOff>
    </xdr:to>
    <xdr:sp macro="" textlink="">
      <xdr:nvSpPr>
        <xdr:cNvPr id="48" name="Étoile à 5 branches 1">
          <a:extLst>
            <a:ext uri="{FF2B5EF4-FFF2-40B4-BE49-F238E27FC236}">
              <a16:creationId xmlns:a16="http://schemas.microsoft.com/office/drawing/2014/main" id="{00000000-0008-0000-0200-000030000000}"/>
            </a:ext>
          </a:extLst>
        </xdr:cNvPr>
        <xdr:cNvSpPr/>
      </xdr:nvSpPr>
      <xdr:spPr>
        <a:xfrm>
          <a:off x="210921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261</xdr:col>
      <xdr:colOff>0</xdr:colOff>
      <xdr:row>6</xdr:row>
      <xdr:rowOff>0</xdr:rowOff>
    </xdr:from>
    <xdr:to>
      <xdr:col>261</xdr:col>
      <xdr:colOff>882650</xdr:colOff>
      <xdr:row>6</xdr:row>
      <xdr:rowOff>882651</xdr:rowOff>
    </xdr:to>
    <xdr:sp macro="" textlink="">
      <xdr:nvSpPr>
        <xdr:cNvPr id="49" name="Étoile à 5 branches 1">
          <a:extLst>
            <a:ext uri="{FF2B5EF4-FFF2-40B4-BE49-F238E27FC236}">
              <a16:creationId xmlns:a16="http://schemas.microsoft.com/office/drawing/2014/main" id="{00000000-0008-0000-0200-000031000000}"/>
            </a:ext>
          </a:extLst>
        </xdr:cNvPr>
        <xdr:cNvSpPr/>
      </xdr:nvSpPr>
      <xdr:spPr>
        <a:xfrm>
          <a:off x="215569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266</xdr:col>
      <xdr:colOff>0</xdr:colOff>
      <xdr:row>6</xdr:row>
      <xdr:rowOff>0</xdr:rowOff>
    </xdr:from>
    <xdr:to>
      <xdr:col>266</xdr:col>
      <xdr:colOff>882650</xdr:colOff>
      <xdr:row>6</xdr:row>
      <xdr:rowOff>882651</xdr:rowOff>
    </xdr:to>
    <xdr:sp macro="" textlink="">
      <xdr:nvSpPr>
        <xdr:cNvPr id="50" name="Étoile à 5 branches 1">
          <a:extLst>
            <a:ext uri="{FF2B5EF4-FFF2-40B4-BE49-F238E27FC236}">
              <a16:creationId xmlns:a16="http://schemas.microsoft.com/office/drawing/2014/main" id="{00000000-0008-0000-0200-000032000000}"/>
            </a:ext>
          </a:extLst>
        </xdr:cNvPr>
        <xdr:cNvSpPr/>
      </xdr:nvSpPr>
      <xdr:spPr>
        <a:xfrm>
          <a:off x="220014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272</xdr:col>
      <xdr:colOff>0</xdr:colOff>
      <xdr:row>6</xdr:row>
      <xdr:rowOff>0</xdr:rowOff>
    </xdr:from>
    <xdr:to>
      <xdr:col>272</xdr:col>
      <xdr:colOff>882650</xdr:colOff>
      <xdr:row>6</xdr:row>
      <xdr:rowOff>882651</xdr:rowOff>
    </xdr:to>
    <xdr:sp macro="" textlink="">
      <xdr:nvSpPr>
        <xdr:cNvPr id="51" name="Étoile à 5 branches 1">
          <a:extLst>
            <a:ext uri="{FF2B5EF4-FFF2-40B4-BE49-F238E27FC236}">
              <a16:creationId xmlns:a16="http://schemas.microsoft.com/office/drawing/2014/main" id="{00000000-0008-0000-0200-000033000000}"/>
            </a:ext>
          </a:extLst>
        </xdr:cNvPr>
        <xdr:cNvSpPr/>
      </xdr:nvSpPr>
      <xdr:spPr>
        <a:xfrm>
          <a:off x="224663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277</xdr:col>
      <xdr:colOff>0</xdr:colOff>
      <xdr:row>6</xdr:row>
      <xdr:rowOff>0</xdr:rowOff>
    </xdr:from>
    <xdr:to>
      <xdr:col>277</xdr:col>
      <xdr:colOff>882650</xdr:colOff>
      <xdr:row>6</xdr:row>
      <xdr:rowOff>882651</xdr:rowOff>
    </xdr:to>
    <xdr:sp macro="" textlink="">
      <xdr:nvSpPr>
        <xdr:cNvPr id="52" name="Étoile à 5 branches 1">
          <a:extLst>
            <a:ext uri="{FF2B5EF4-FFF2-40B4-BE49-F238E27FC236}">
              <a16:creationId xmlns:a16="http://schemas.microsoft.com/office/drawing/2014/main" id="{00000000-0008-0000-0200-000034000000}"/>
            </a:ext>
          </a:extLst>
        </xdr:cNvPr>
        <xdr:cNvSpPr/>
      </xdr:nvSpPr>
      <xdr:spPr>
        <a:xfrm>
          <a:off x="229108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283</xdr:col>
      <xdr:colOff>0</xdr:colOff>
      <xdr:row>6</xdr:row>
      <xdr:rowOff>0</xdr:rowOff>
    </xdr:from>
    <xdr:to>
      <xdr:col>283</xdr:col>
      <xdr:colOff>882650</xdr:colOff>
      <xdr:row>6</xdr:row>
      <xdr:rowOff>882651</xdr:rowOff>
    </xdr:to>
    <xdr:sp macro="" textlink="">
      <xdr:nvSpPr>
        <xdr:cNvPr id="53" name="Étoile à 5 branches 1">
          <a:extLst>
            <a:ext uri="{FF2B5EF4-FFF2-40B4-BE49-F238E27FC236}">
              <a16:creationId xmlns:a16="http://schemas.microsoft.com/office/drawing/2014/main" id="{00000000-0008-0000-0200-000035000000}"/>
            </a:ext>
          </a:extLst>
        </xdr:cNvPr>
        <xdr:cNvSpPr/>
      </xdr:nvSpPr>
      <xdr:spPr>
        <a:xfrm>
          <a:off x="233756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288</xdr:col>
      <xdr:colOff>0</xdr:colOff>
      <xdr:row>6</xdr:row>
      <xdr:rowOff>0</xdr:rowOff>
    </xdr:from>
    <xdr:to>
      <xdr:col>288</xdr:col>
      <xdr:colOff>882650</xdr:colOff>
      <xdr:row>6</xdr:row>
      <xdr:rowOff>882651</xdr:rowOff>
    </xdr:to>
    <xdr:sp macro="" textlink="">
      <xdr:nvSpPr>
        <xdr:cNvPr id="54" name="Étoile à 5 branches 1">
          <a:extLst>
            <a:ext uri="{FF2B5EF4-FFF2-40B4-BE49-F238E27FC236}">
              <a16:creationId xmlns:a16="http://schemas.microsoft.com/office/drawing/2014/main" id="{00000000-0008-0000-0200-000036000000}"/>
            </a:ext>
          </a:extLst>
        </xdr:cNvPr>
        <xdr:cNvSpPr/>
      </xdr:nvSpPr>
      <xdr:spPr>
        <a:xfrm>
          <a:off x="238201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294</xdr:col>
      <xdr:colOff>0</xdr:colOff>
      <xdr:row>6</xdr:row>
      <xdr:rowOff>0</xdr:rowOff>
    </xdr:from>
    <xdr:to>
      <xdr:col>294</xdr:col>
      <xdr:colOff>882650</xdr:colOff>
      <xdr:row>6</xdr:row>
      <xdr:rowOff>882651</xdr:rowOff>
    </xdr:to>
    <xdr:sp macro="" textlink="">
      <xdr:nvSpPr>
        <xdr:cNvPr id="55" name="Étoile à 5 branches 1">
          <a:extLst>
            <a:ext uri="{FF2B5EF4-FFF2-40B4-BE49-F238E27FC236}">
              <a16:creationId xmlns:a16="http://schemas.microsoft.com/office/drawing/2014/main" id="{00000000-0008-0000-0200-000037000000}"/>
            </a:ext>
          </a:extLst>
        </xdr:cNvPr>
        <xdr:cNvSpPr/>
      </xdr:nvSpPr>
      <xdr:spPr>
        <a:xfrm>
          <a:off x="242849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299</xdr:col>
      <xdr:colOff>0</xdr:colOff>
      <xdr:row>6</xdr:row>
      <xdr:rowOff>0</xdr:rowOff>
    </xdr:from>
    <xdr:to>
      <xdr:col>299</xdr:col>
      <xdr:colOff>882650</xdr:colOff>
      <xdr:row>6</xdr:row>
      <xdr:rowOff>882651</xdr:rowOff>
    </xdr:to>
    <xdr:sp macro="" textlink="">
      <xdr:nvSpPr>
        <xdr:cNvPr id="56" name="Étoile à 5 branches 1">
          <a:extLst>
            <a:ext uri="{FF2B5EF4-FFF2-40B4-BE49-F238E27FC236}">
              <a16:creationId xmlns:a16="http://schemas.microsoft.com/office/drawing/2014/main" id="{00000000-0008-0000-0200-000038000000}"/>
            </a:ext>
          </a:extLst>
        </xdr:cNvPr>
        <xdr:cNvSpPr/>
      </xdr:nvSpPr>
      <xdr:spPr>
        <a:xfrm>
          <a:off x="247294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305</xdr:col>
      <xdr:colOff>0</xdr:colOff>
      <xdr:row>6</xdr:row>
      <xdr:rowOff>0</xdr:rowOff>
    </xdr:from>
    <xdr:to>
      <xdr:col>305</xdr:col>
      <xdr:colOff>882650</xdr:colOff>
      <xdr:row>6</xdr:row>
      <xdr:rowOff>882651</xdr:rowOff>
    </xdr:to>
    <xdr:sp macro="" textlink="">
      <xdr:nvSpPr>
        <xdr:cNvPr id="57" name="Étoile à 5 branches 1">
          <a:extLst>
            <a:ext uri="{FF2B5EF4-FFF2-40B4-BE49-F238E27FC236}">
              <a16:creationId xmlns:a16="http://schemas.microsoft.com/office/drawing/2014/main" id="{00000000-0008-0000-0200-000039000000}"/>
            </a:ext>
          </a:extLst>
        </xdr:cNvPr>
        <xdr:cNvSpPr/>
      </xdr:nvSpPr>
      <xdr:spPr>
        <a:xfrm>
          <a:off x="251942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310</xdr:col>
      <xdr:colOff>0</xdr:colOff>
      <xdr:row>6</xdr:row>
      <xdr:rowOff>0</xdr:rowOff>
    </xdr:from>
    <xdr:to>
      <xdr:col>310</xdr:col>
      <xdr:colOff>882650</xdr:colOff>
      <xdr:row>6</xdr:row>
      <xdr:rowOff>882651</xdr:rowOff>
    </xdr:to>
    <xdr:sp macro="" textlink="">
      <xdr:nvSpPr>
        <xdr:cNvPr id="58" name="Étoile à 5 branches 1">
          <a:extLst>
            <a:ext uri="{FF2B5EF4-FFF2-40B4-BE49-F238E27FC236}">
              <a16:creationId xmlns:a16="http://schemas.microsoft.com/office/drawing/2014/main" id="{00000000-0008-0000-0200-00003A000000}"/>
            </a:ext>
          </a:extLst>
        </xdr:cNvPr>
        <xdr:cNvSpPr/>
      </xdr:nvSpPr>
      <xdr:spPr>
        <a:xfrm>
          <a:off x="256387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316</xdr:col>
      <xdr:colOff>0</xdr:colOff>
      <xdr:row>6</xdr:row>
      <xdr:rowOff>0</xdr:rowOff>
    </xdr:from>
    <xdr:to>
      <xdr:col>316</xdr:col>
      <xdr:colOff>882650</xdr:colOff>
      <xdr:row>6</xdr:row>
      <xdr:rowOff>882651</xdr:rowOff>
    </xdr:to>
    <xdr:sp macro="" textlink="">
      <xdr:nvSpPr>
        <xdr:cNvPr id="59" name="Étoile à 5 branches 1">
          <a:extLst>
            <a:ext uri="{FF2B5EF4-FFF2-40B4-BE49-F238E27FC236}">
              <a16:creationId xmlns:a16="http://schemas.microsoft.com/office/drawing/2014/main" id="{00000000-0008-0000-0200-00003B000000}"/>
            </a:ext>
          </a:extLst>
        </xdr:cNvPr>
        <xdr:cNvSpPr/>
      </xdr:nvSpPr>
      <xdr:spPr>
        <a:xfrm>
          <a:off x="261035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321</xdr:col>
      <xdr:colOff>0</xdr:colOff>
      <xdr:row>6</xdr:row>
      <xdr:rowOff>0</xdr:rowOff>
    </xdr:from>
    <xdr:to>
      <xdr:col>321</xdr:col>
      <xdr:colOff>882650</xdr:colOff>
      <xdr:row>6</xdr:row>
      <xdr:rowOff>882651</xdr:rowOff>
    </xdr:to>
    <xdr:sp macro="" textlink="">
      <xdr:nvSpPr>
        <xdr:cNvPr id="60" name="Étoile à 5 branches 1">
          <a:extLst>
            <a:ext uri="{FF2B5EF4-FFF2-40B4-BE49-F238E27FC236}">
              <a16:creationId xmlns:a16="http://schemas.microsoft.com/office/drawing/2014/main" id="{00000000-0008-0000-0200-00003C000000}"/>
            </a:ext>
          </a:extLst>
        </xdr:cNvPr>
        <xdr:cNvSpPr/>
      </xdr:nvSpPr>
      <xdr:spPr>
        <a:xfrm>
          <a:off x="265480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327</xdr:col>
      <xdr:colOff>0</xdr:colOff>
      <xdr:row>6</xdr:row>
      <xdr:rowOff>0</xdr:rowOff>
    </xdr:from>
    <xdr:to>
      <xdr:col>327</xdr:col>
      <xdr:colOff>882650</xdr:colOff>
      <xdr:row>6</xdr:row>
      <xdr:rowOff>882651</xdr:rowOff>
    </xdr:to>
    <xdr:sp macro="" textlink="">
      <xdr:nvSpPr>
        <xdr:cNvPr id="61" name="Étoile à 5 branches 1">
          <a:extLst>
            <a:ext uri="{FF2B5EF4-FFF2-40B4-BE49-F238E27FC236}">
              <a16:creationId xmlns:a16="http://schemas.microsoft.com/office/drawing/2014/main" id="{00000000-0008-0000-0200-00003D000000}"/>
            </a:ext>
          </a:extLst>
        </xdr:cNvPr>
        <xdr:cNvSpPr/>
      </xdr:nvSpPr>
      <xdr:spPr>
        <a:xfrm>
          <a:off x="270129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332</xdr:col>
      <xdr:colOff>0</xdr:colOff>
      <xdr:row>6</xdr:row>
      <xdr:rowOff>0</xdr:rowOff>
    </xdr:from>
    <xdr:to>
      <xdr:col>332</xdr:col>
      <xdr:colOff>882650</xdr:colOff>
      <xdr:row>6</xdr:row>
      <xdr:rowOff>882651</xdr:rowOff>
    </xdr:to>
    <xdr:sp macro="" textlink="">
      <xdr:nvSpPr>
        <xdr:cNvPr id="62" name="Étoile à 5 branches 1">
          <a:extLst>
            <a:ext uri="{FF2B5EF4-FFF2-40B4-BE49-F238E27FC236}">
              <a16:creationId xmlns:a16="http://schemas.microsoft.com/office/drawing/2014/main" id="{00000000-0008-0000-0200-00003E000000}"/>
            </a:ext>
          </a:extLst>
        </xdr:cNvPr>
        <xdr:cNvSpPr/>
      </xdr:nvSpPr>
      <xdr:spPr>
        <a:xfrm>
          <a:off x="274574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338</xdr:col>
      <xdr:colOff>0</xdr:colOff>
      <xdr:row>6</xdr:row>
      <xdr:rowOff>0</xdr:rowOff>
    </xdr:from>
    <xdr:to>
      <xdr:col>338</xdr:col>
      <xdr:colOff>882650</xdr:colOff>
      <xdr:row>6</xdr:row>
      <xdr:rowOff>882651</xdr:rowOff>
    </xdr:to>
    <xdr:sp macro="" textlink="">
      <xdr:nvSpPr>
        <xdr:cNvPr id="63" name="Étoile à 5 branches 1">
          <a:extLst>
            <a:ext uri="{FF2B5EF4-FFF2-40B4-BE49-F238E27FC236}">
              <a16:creationId xmlns:a16="http://schemas.microsoft.com/office/drawing/2014/main" id="{00000000-0008-0000-0200-00003F000000}"/>
            </a:ext>
          </a:extLst>
        </xdr:cNvPr>
        <xdr:cNvSpPr/>
      </xdr:nvSpPr>
      <xdr:spPr>
        <a:xfrm>
          <a:off x="279222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343</xdr:col>
      <xdr:colOff>0</xdr:colOff>
      <xdr:row>6</xdr:row>
      <xdr:rowOff>0</xdr:rowOff>
    </xdr:from>
    <xdr:to>
      <xdr:col>343</xdr:col>
      <xdr:colOff>882650</xdr:colOff>
      <xdr:row>6</xdr:row>
      <xdr:rowOff>882651</xdr:rowOff>
    </xdr:to>
    <xdr:sp macro="" textlink="">
      <xdr:nvSpPr>
        <xdr:cNvPr id="64" name="Étoile à 5 branches 1">
          <a:extLst>
            <a:ext uri="{FF2B5EF4-FFF2-40B4-BE49-F238E27FC236}">
              <a16:creationId xmlns:a16="http://schemas.microsoft.com/office/drawing/2014/main" id="{00000000-0008-0000-0200-000040000000}"/>
            </a:ext>
          </a:extLst>
        </xdr:cNvPr>
        <xdr:cNvSpPr/>
      </xdr:nvSpPr>
      <xdr:spPr>
        <a:xfrm>
          <a:off x="283667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349</xdr:col>
      <xdr:colOff>0</xdr:colOff>
      <xdr:row>6</xdr:row>
      <xdr:rowOff>0</xdr:rowOff>
    </xdr:from>
    <xdr:to>
      <xdr:col>349</xdr:col>
      <xdr:colOff>882650</xdr:colOff>
      <xdr:row>6</xdr:row>
      <xdr:rowOff>882651</xdr:rowOff>
    </xdr:to>
    <xdr:sp macro="" textlink="">
      <xdr:nvSpPr>
        <xdr:cNvPr id="65" name="Étoile à 5 branches 1">
          <a:extLst>
            <a:ext uri="{FF2B5EF4-FFF2-40B4-BE49-F238E27FC236}">
              <a16:creationId xmlns:a16="http://schemas.microsoft.com/office/drawing/2014/main" id="{00000000-0008-0000-0200-000041000000}"/>
            </a:ext>
          </a:extLst>
        </xdr:cNvPr>
        <xdr:cNvSpPr/>
      </xdr:nvSpPr>
      <xdr:spPr>
        <a:xfrm>
          <a:off x="288315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354</xdr:col>
      <xdr:colOff>0</xdr:colOff>
      <xdr:row>6</xdr:row>
      <xdr:rowOff>0</xdr:rowOff>
    </xdr:from>
    <xdr:to>
      <xdr:col>354</xdr:col>
      <xdr:colOff>882650</xdr:colOff>
      <xdr:row>6</xdr:row>
      <xdr:rowOff>882651</xdr:rowOff>
    </xdr:to>
    <xdr:sp macro="" textlink="">
      <xdr:nvSpPr>
        <xdr:cNvPr id="66" name="Étoile à 5 branches 1">
          <a:extLst>
            <a:ext uri="{FF2B5EF4-FFF2-40B4-BE49-F238E27FC236}">
              <a16:creationId xmlns:a16="http://schemas.microsoft.com/office/drawing/2014/main" id="{00000000-0008-0000-0200-000042000000}"/>
            </a:ext>
          </a:extLst>
        </xdr:cNvPr>
        <xdr:cNvSpPr/>
      </xdr:nvSpPr>
      <xdr:spPr>
        <a:xfrm>
          <a:off x="292760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360</xdr:col>
      <xdr:colOff>0</xdr:colOff>
      <xdr:row>6</xdr:row>
      <xdr:rowOff>0</xdr:rowOff>
    </xdr:from>
    <xdr:to>
      <xdr:col>360</xdr:col>
      <xdr:colOff>882650</xdr:colOff>
      <xdr:row>6</xdr:row>
      <xdr:rowOff>882651</xdr:rowOff>
    </xdr:to>
    <xdr:sp macro="" textlink="">
      <xdr:nvSpPr>
        <xdr:cNvPr id="67" name="Étoile à 5 branches 1">
          <a:extLst>
            <a:ext uri="{FF2B5EF4-FFF2-40B4-BE49-F238E27FC236}">
              <a16:creationId xmlns:a16="http://schemas.microsoft.com/office/drawing/2014/main" id="{00000000-0008-0000-0200-000043000000}"/>
            </a:ext>
          </a:extLst>
        </xdr:cNvPr>
        <xdr:cNvSpPr/>
      </xdr:nvSpPr>
      <xdr:spPr>
        <a:xfrm>
          <a:off x="297408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365</xdr:col>
      <xdr:colOff>0</xdr:colOff>
      <xdr:row>6</xdr:row>
      <xdr:rowOff>0</xdr:rowOff>
    </xdr:from>
    <xdr:to>
      <xdr:col>365</xdr:col>
      <xdr:colOff>882650</xdr:colOff>
      <xdr:row>6</xdr:row>
      <xdr:rowOff>882651</xdr:rowOff>
    </xdr:to>
    <xdr:sp macro="" textlink="">
      <xdr:nvSpPr>
        <xdr:cNvPr id="68" name="Étoile à 5 branches 1">
          <a:extLst>
            <a:ext uri="{FF2B5EF4-FFF2-40B4-BE49-F238E27FC236}">
              <a16:creationId xmlns:a16="http://schemas.microsoft.com/office/drawing/2014/main" id="{00000000-0008-0000-0200-000044000000}"/>
            </a:ext>
          </a:extLst>
        </xdr:cNvPr>
        <xdr:cNvSpPr/>
      </xdr:nvSpPr>
      <xdr:spPr>
        <a:xfrm>
          <a:off x="301853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371</xdr:col>
      <xdr:colOff>0</xdr:colOff>
      <xdr:row>6</xdr:row>
      <xdr:rowOff>0</xdr:rowOff>
    </xdr:from>
    <xdr:to>
      <xdr:col>371</xdr:col>
      <xdr:colOff>882650</xdr:colOff>
      <xdr:row>6</xdr:row>
      <xdr:rowOff>882651</xdr:rowOff>
    </xdr:to>
    <xdr:sp macro="" textlink="">
      <xdr:nvSpPr>
        <xdr:cNvPr id="69" name="Étoile à 5 branches 1">
          <a:extLst>
            <a:ext uri="{FF2B5EF4-FFF2-40B4-BE49-F238E27FC236}">
              <a16:creationId xmlns:a16="http://schemas.microsoft.com/office/drawing/2014/main" id="{00000000-0008-0000-0200-000045000000}"/>
            </a:ext>
          </a:extLst>
        </xdr:cNvPr>
        <xdr:cNvSpPr/>
      </xdr:nvSpPr>
      <xdr:spPr>
        <a:xfrm>
          <a:off x="306501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376</xdr:col>
      <xdr:colOff>0</xdr:colOff>
      <xdr:row>6</xdr:row>
      <xdr:rowOff>0</xdr:rowOff>
    </xdr:from>
    <xdr:to>
      <xdr:col>376</xdr:col>
      <xdr:colOff>882650</xdr:colOff>
      <xdr:row>6</xdr:row>
      <xdr:rowOff>882651</xdr:rowOff>
    </xdr:to>
    <xdr:sp macro="" textlink="">
      <xdr:nvSpPr>
        <xdr:cNvPr id="70" name="Étoile à 5 branches 1">
          <a:extLst>
            <a:ext uri="{FF2B5EF4-FFF2-40B4-BE49-F238E27FC236}">
              <a16:creationId xmlns:a16="http://schemas.microsoft.com/office/drawing/2014/main" id="{00000000-0008-0000-0200-000046000000}"/>
            </a:ext>
          </a:extLst>
        </xdr:cNvPr>
        <xdr:cNvSpPr/>
      </xdr:nvSpPr>
      <xdr:spPr>
        <a:xfrm>
          <a:off x="310946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382</xdr:col>
      <xdr:colOff>0</xdr:colOff>
      <xdr:row>6</xdr:row>
      <xdr:rowOff>0</xdr:rowOff>
    </xdr:from>
    <xdr:to>
      <xdr:col>382</xdr:col>
      <xdr:colOff>882650</xdr:colOff>
      <xdr:row>6</xdr:row>
      <xdr:rowOff>882651</xdr:rowOff>
    </xdr:to>
    <xdr:sp macro="" textlink="">
      <xdr:nvSpPr>
        <xdr:cNvPr id="71" name="Étoile à 5 branches 1">
          <a:extLst>
            <a:ext uri="{FF2B5EF4-FFF2-40B4-BE49-F238E27FC236}">
              <a16:creationId xmlns:a16="http://schemas.microsoft.com/office/drawing/2014/main" id="{00000000-0008-0000-0200-000047000000}"/>
            </a:ext>
          </a:extLst>
        </xdr:cNvPr>
        <xdr:cNvSpPr/>
      </xdr:nvSpPr>
      <xdr:spPr>
        <a:xfrm>
          <a:off x="315595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387</xdr:col>
      <xdr:colOff>0</xdr:colOff>
      <xdr:row>6</xdr:row>
      <xdr:rowOff>0</xdr:rowOff>
    </xdr:from>
    <xdr:to>
      <xdr:col>387</xdr:col>
      <xdr:colOff>882650</xdr:colOff>
      <xdr:row>6</xdr:row>
      <xdr:rowOff>882651</xdr:rowOff>
    </xdr:to>
    <xdr:sp macro="" textlink="">
      <xdr:nvSpPr>
        <xdr:cNvPr id="72" name="Étoile à 5 branches 1">
          <a:extLst>
            <a:ext uri="{FF2B5EF4-FFF2-40B4-BE49-F238E27FC236}">
              <a16:creationId xmlns:a16="http://schemas.microsoft.com/office/drawing/2014/main" id="{00000000-0008-0000-0200-000048000000}"/>
            </a:ext>
          </a:extLst>
        </xdr:cNvPr>
        <xdr:cNvSpPr/>
      </xdr:nvSpPr>
      <xdr:spPr>
        <a:xfrm>
          <a:off x="320040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393</xdr:col>
      <xdr:colOff>0</xdr:colOff>
      <xdr:row>6</xdr:row>
      <xdr:rowOff>0</xdr:rowOff>
    </xdr:from>
    <xdr:to>
      <xdr:col>393</xdr:col>
      <xdr:colOff>882650</xdr:colOff>
      <xdr:row>6</xdr:row>
      <xdr:rowOff>882651</xdr:rowOff>
    </xdr:to>
    <xdr:sp macro="" textlink="">
      <xdr:nvSpPr>
        <xdr:cNvPr id="73" name="Étoile à 5 branches 1">
          <a:extLst>
            <a:ext uri="{FF2B5EF4-FFF2-40B4-BE49-F238E27FC236}">
              <a16:creationId xmlns:a16="http://schemas.microsoft.com/office/drawing/2014/main" id="{00000000-0008-0000-0200-000049000000}"/>
            </a:ext>
          </a:extLst>
        </xdr:cNvPr>
        <xdr:cNvSpPr/>
      </xdr:nvSpPr>
      <xdr:spPr>
        <a:xfrm>
          <a:off x="324688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398</xdr:col>
      <xdr:colOff>0</xdr:colOff>
      <xdr:row>6</xdr:row>
      <xdr:rowOff>0</xdr:rowOff>
    </xdr:from>
    <xdr:to>
      <xdr:col>398</xdr:col>
      <xdr:colOff>882650</xdr:colOff>
      <xdr:row>6</xdr:row>
      <xdr:rowOff>882651</xdr:rowOff>
    </xdr:to>
    <xdr:sp macro="" textlink="">
      <xdr:nvSpPr>
        <xdr:cNvPr id="74" name="Étoile à 5 branches 1">
          <a:extLst>
            <a:ext uri="{FF2B5EF4-FFF2-40B4-BE49-F238E27FC236}">
              <a16:creationId xmlns:a16="http://schemas.microsoft.com/office/drawing/2014/main" id="{00000000-0008-0000-0200-00004A000000}"/>
            </a:ext>
          </a:extLst>
        </xdr:cNvPr>
        <xdr:cNvSpPr/>
      </xdr:nvSpPr>
      <xdr:spPr>
        <a:xfrm>
          <a:off x="329133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404</xdr:col>
      <xdr:colOff>0</xdr:colOff>
      <xdr:row>6</xdr:row>
      <xdr:rowOff>0</xdr:rowOff>
    </xdr:from>
    <xdr:to>
      <xdr:col>404</xdr:col>
      <xdr:colOff>882650</xdr:colOff>
      <xdr:row>6</xdr:row>
      <xdr:rowOff>882651</xdr:rowOff>
    </xdr:to>
    <xdr:sp macro="" textlink="">
      <xdr:nvSpPr>
        <xdr:cNvPr id="75" name="Étoile à 5 branches 1">
          <a:extLst>
            <a:ext uri="{FF2B5EF4-FFF2-40B4-BE49-F238E27FC236}">
              <a16:creationId xmlns:a16="http://schemas.microsoft.com/office/drawing/2014/main" id="{00000000-0008-0000-0200-00004B000000}"/>
            </a:ext>
          </a:extLst>
        </xdr:cNvPr>
        <xdr:cNvSpPr/>
      </xdr:nvSpPr>
      <xdr:spPr>
        <a:xfrm>
          <a:off x="333781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409</xdr:col>
      <xdr:colOff>0</xdr:colOff>
      <xdr:row>6</xdr:row>
      <xdr:rowOff>0</xdr:rowOff>
    </xdr:from>
    <xdr:to>
      <xdr:col>409</xdr:col>
      <xdr:colOff>882650</xdr:colOff>
      <xdr:row>6</xdr:row>
      <xdr:rowOff>882651</xdr:rowOff>
    </xdr:to>
    <xdr:sp macro="" textlink="">
      <xdr:nvSpPr>
        <xdr:cNvPr id="76" name="Étoile à 5 branches 1">
          <a:extLst>
            <a:ext uri="{FF2B5EF4-FFF2-40B4-BE49-F238E27FC236}">
              <a16:creationId xmlns:a16="http://schemas.microsoft.com/office/drawing/2014/main" id="{00000000-0008-0000-0200-00004C000000}"/>
            </a:ext>
          </a:extLst>
        </xdr:cNvPr>
        <xdr:cNvSpPr/>
      </xdr:nvSpPr>
      <xdr:spPr>
        <a:xfrm>
          <a:off x="338226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415</xdr:col>
      <xdr:colOff>0</xdr:colOff>
      <xdr:row>6</xdr:row>
      <xdr:rowOff>0</xdr:rowOff>
    </xdr:from>
    <xdr:to>
      <xdr:col>415</xdr:col>
      <xdr:colOff>882650</xdr:colOff>
      <xdr:row>6</xdr:row>
      <xdr:rowOff>882651</xdr:rowOff>
    </xdr:to>
    <xdr:sp macro="" textlink="">
      <xdr:nvSpPr>
        <xdr:cNvPr id="77" name="Étoile à 5 branches 1">
          <a:extLst>
            <a:ext uri="{FF2B5EF4-FFF2-40B4-BE49-F238E27FC236}">
              <a16:creationId xmlns:a16="http://schemas.microsoft.com/office/drawing/2014/main" id="{00000000-0008-0000-0200-00004D000000}"/>
            </a:ext>
          </a:extLst>
        </xdr:cNvPr>
        <xdr:cNvSpPr/>
      </xdr:nvSpPr>
      <xdr:spPr>
        <a:xfrm>
          <a:off x="342874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420</xdr:col>
      <xdr:colOff>0</xdr:colOff>
      <xdr:row>6</xdr:row>
      <xdr:rowOff>0</xdr:rowOff>
    </xdr:from>
    <xdr:to>
      <xdr:col>420</xdr:col>
      <xdr:colOff>882650</xdr:colOff>
      <xdr:row>6</xdr:row>
      <xdr:rowOff>882651</xdr:rowOff>
    </xdr:to>
    <xdr:sp macro="" textlink="">
      <xdr:nvSpPr>
        <xdr:cNvPr id="78" name="Étoile à 5 branches 1">
          <a:extLst>
            <a:ext uri="{FF2B5EF4-FFF2-40B4-BE49-F238E27FC236}">
              <a16:creationId xmlns:a16="http://schemas.microsoft.com/office/drawing/2014/main" id="{00000000-0008-0000-0200-00004E000000}"/>
            </a:ext>
          </a:extLst>
        </xdr:cNvPr>
        <xdr:cNvSpPr/>
      </xdr:nvSpPr>
      <xdr:spPr>
        <a:xfrm>
          <a:off x="347319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426</xdr:col>
      <xdr:colOff>0</xdr:colOff>
      <xdr:row>6</xdr:row>
      <xdr:rowOff>0</xdr:rowOff>
    </xdr:from>
    <xdr:to>
      <xdr:col>426</xdr:col>
      <xdr:colOff>882650</xdr:colOff>
      <xdr:row>6</xdr:row>
      <xdr:rowOff>882651</xdr:rowOff>
    </xdr:to>
    <xdr:sp macro="" textlink="">
      <xdr:nvSpPr>
        <xdr:cNvPr id="79" name="Étoile à 5 branches 1">
          <a:extLst>
            <a:ext uri="{FF2B5EF4-FFF2-40B4-BE49-F238E27FC236}">
              <a16:creationId xmlns:a16="http://schemas.microsoft.com/office/drawing/2014/main" id="{00000000-0008-0000-0200-00004F000000}"/>
            </a:ext>
          </a:extLst>
        </xdr:cNvPr>
        <xdr:cNvSpPr/>
      </xdr:nvSpPr>
      <xdr:spPr>
        <a:xfrm>
          <a:off x="351967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431</xdr:col>
      <xdr:colOff>0</xdr:colOff>
      <xdr:row>6</xdr:row>
      <xdr:rowOff>0</xdr:rowOff>
    </xdr:from>
    <xdr:to>
      <xdr:col>431</xdr:col>
      <xdr:colOff>882650</xdr:colOff>
      <xdr:row>6</xdr:row>
      <xdr:rowOff>882651</xdr:rowOff>
    </xdr:to>
    <xdr:sp macro="" textlink="">
      <xdr:nvSpPr>
        <xdr:cNvPr id="80" name="Étoile à 5 branches 1">
          <a:extLst>
            <a:ext uri="{FF2B5EF4-FFF2-40B4-BE49-F238E27FC236}">
              <a16:creationId xmlns:a16="http://schemas.microsoft.com/office/drawing/2014/main" id="{00000000-0008-0000-0200-000050000000}"/>
            </a:ext>
          </a:extLst>
        </xdr:cNvPr>
        <xdr:cNvSpPr/>
      </xdr:nvSpPr>
      <xdr:spPr>
        <a:xfrm>
          <a:off x="356412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437</xdr:col>
      <xdr:colOff>0</xdr:colOff>
      <xdr:row>6</xdr:row>
      <xdr:rowOff>0</xdr:rowOff>
    </xdr:from>
    <xdr:to>
      <xdr:col>437</xdr:col>
      <xdr:colOff>882650</xdr:colOff>
      <xdr:row>6</xdr:row>
      <xdr:rowOff>882651</xdr:rowOff>
    </xdr:to>
    <xdr:sp macro="" textlink="">
      <xdr:nvSpPr>
        <xdr:cNvPr id="81" name="Étoile à 5 branches 1">
          <a:extLst>
            <a:ext uri="{FF2B5EF4-FFF2-40B4-BE49-F238E27FC236}">
              <a16:creationId xmlns:a16="http://schemas.microsoft.com/office/drawing/2014/main" id="{00000000-0008-0000-0200-000051000000}"/>
            </a:ext>
          </a:extLst>
        </xdr:cNvPr>
        <xdr:cNvSpPr/>
      </xdr:nvSpPr>
      <xdr:spPr>
        <a:xfrm>
          <a:off x="361061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442</xdr:col>
      <xdr:colOff>0</xdr:colOff>
      <xdr:row>6</xdr:row>
      <xdr:rowOff>0</xdr:rowOff>
    </xdr:from>
    <xdr:to>
      <xdr:col>442</xdr:col>
      <xdr:colOff>882650</xdr:colOff>
      <xdr:row>6</xdr:row>
      <xdr:rowOff>882651</xdr:rowOff>
    </xdr:to>
    <xdr:sp macro="" textlink="">
      <xdr:nvSpPr>
        <xdr:cNvPr id="82" name="Étoile à 5 branches 1">
          <a:extLst>
            <a:ext uri="{FF2B5EF4-FFF2-40B4-BE49-F238E27FC236}">
              <a16:creationId xmlns:a16="http://schemas.microsoft.com/office/drawing/2014/main" id="{00000000-0008-0000-0200-000052000000}"/>
            </a:ext>
          </a:extLst>
        </xdr:cNvPr>
        <xdr:cNvSpPr/>
      </xdr:nvSpPr>
      <xdr:spPr>
        <a:xfrm>
          <a:off x="365506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448</xdr:col>
      <xdr:colOff>0</xdr:colOff>
      <xdr:row>6</xdr:row>
      <xdr:rowOff>0</xdr:rowOff>
    </xdr:from>
    <xdr:to>
      <xdr:col>448</xdr:col>
      <xdr:colOff>882650</xdr:colOff>
      <xdr:row>6</xdr:row>
      <xdr:rowOff>882651</xdr:rowOff>
    </xdr:to>
    <xdr:sp macro="" textlink="">
      <xdr:nvSpPr>
        <xdr:cNvPr id="83" name="Étoile à 5 branches 1">
          <a:extLst>
            <a:ext uri="{FF2B5EF4-FFF2-40B4-BE49-F238E27FC236}">
              <a16:creationId xmlns:a16="http://schemas.microsoft.com/office/drawing/2014/main" id="{00000000-0008-0000-0200-000053000000}"/>
            </a:ext>
          </a:extLst>
        </xdr:cNvPr>
        <xdr:cNvSpPr/>
      </xdr:nvSpPr>
      <xdr:spPr>
        <a:xfrm>
          <a:off x="370154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453</xdr:col>
      <xdr:colOff>0</xdr:colOff>
      <xdr:row>6</xdr:row>
      <xdr:rowOff>0</xdr:rowOff>
    </xdr:from>
    <xdr:to>
      <xdr:col>453</xdr:col>
      <xdr:colOff>882650</xdr:colOff>
      <xdr:row>6</xdr:row>
      <xdr:rowOff>882651</xdr:rowOff>
    </xdr:to>
    <xdr:sp macro="" textlink="">
      <xdr:nvSpPr>
        <xdr:cNvPr id="84" name="Étoile à 5 branches 1">
          <a:extLst>
            <a:ext uri="{FF2B5EF4-FFF2-40B4-BE49-F238E27FC236}">
              <a16:creationId xmlns:a16="http://schemas.microsoft.com/office/drawing/2014/main" id="{00000000-0008-0000-0200-000054000000}"/>
            </a:ext>
          </a:extLst>
        </xdr:cNvPr>
        <xdr:cNvSpPr/>
      </xdr:nvSpPr>
      <xdr:spPr>
        <a:xfrm>
          <a:off x="374599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459</xdr:col>
      <xdr:colOff>0</xdr:colOff>
      <xdr:row>6</xdr:row>
      <xdr:rowOff>0</xdr:rowOff>
    </xdr:from>
    <xdr:to>
      <xdr:col>459</xdr:col>
      <xdr:colOff>882650</xdr:colOff>
      <xdr:row>6</xdr:row>
      <xdr:rowOff>882651</xdr:rowOff>
    </xdr:to>
    <xdr:sp macro="" textlink="">
      <xdr:nvSpPr>
        <xdr:cNvPr id="85" name="Étoile à 5 branches 1">
          <a:extLst>
            <a:ext uri="{FF2B5EF4-FFF2-40B4-BE49-F238E27FC236}">
              <a16:creationId xmlns:a16="http://schemas.microsoft.com/office/drawing/2014/main" id="{00000000-0008-0000-0200-000055000000}"/>
            </a:ext>
          </a:extLst>
        </xdr:cNvPr>
        <xdr:cNvSpPr/>
      </xdr:nvSpPr>
      <xdr:spPr>
        <a:xfrm>
          <a:off x="379247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464</xdr:col>
      <xdr:colOff>0</xdr:colOff>
      <xdr:row>6</xdr:row>
      <xdr:rowOff>0</xdr:rowOff>
    </xdr:from>
    <xdr:to>
      <xdr:col>464</xdr:col>
      <xdr:colOff>882650</xdr:colOff>
      <xdr:row>6</xdr:row>
      <xdr:rowOff>882651</xdr:rowOff>
    </xdr:to>
    <xdr:sp macro="" textlink="">
      <xdr:nvSpPr>
        <xdr:cNvPr id="86" name="Étoile à 5 branches 1">
          <a:extLst>
            <a:ext uri="{FF2B5EF4-FFF2-40B4-BE49-F238E27FC236}">
              <a16:creationId xmlns:a16="http://schemas.microsoft.com/office/drawing/2014/main" id="{00000000-0008-0000-0200-000056000000}"/>
            </a:ext>
          </a:extLst>
        </xdr:cNvPr>
        <xdr:cNvSpPr/>
      </xdr:nvSpPr>
      <xdr:spPr>
        <a:xfrm>
          <a:off x="383692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470</xdr:col>
      <xdr:colOff>0</xdr:colOff>
      <xdr:row>6</xdr:row>
      <xdr:rowOff>0</xdr:rowOff>
    </xdr:from>
    <xdr:to>
      <xdr:col>470</xdr:col>
      <xdr:colOff>882650</xdr:colOff>
      <xdr:row>6</xdr:row>
      <xdr:rowOff>882651</xdr:rowOff>
    </xdr:to>
    <xdr:sp macro="" textlink="">
      <xdr:nvSpPr>
        <xdr:cNvPr id="87" name="Étoile à 5 branches 1">
          <a:extLst>
            <a:ext uri="{FF2B5EF4-FFF2-40B4-BE49-F238E27FC236}">
              <a16:creationId xmlns:a16="http://schemas.microsoft.com/office/drawing/2014/main" id="{00000000-0008-0000-0200-000057000000}"/>
            </a:ext>
          </a:extLst>
        </xdr:cNvPr>
        <xdr:cNvSpPr/>
      </xdr:nvSpPr>
      <xdr:spPr>
        <a:xfrm>
          <a:off x="388340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475</xdr:col>
      <xdr:colOff>0</xdr:colOff>
      <xdr:row>6</xdr:row>
      <xdr:rowOff>0</xdr:rowOff>
    </xdr:from>
    <xdr:to>
      <xdr:col>475</xdr:col>
      <xdr:colOff>882650</xdr:colOff>
      <xdr:row>6</xdr:row>
      <xdr:rowOff>882651</xdr:rowOff>
    </xdr:to>
    <xdr:sp macro="" textlink="">
      <xdr:nvSpPr>
        <xdr:cNvPr id="88" name="Étoile à 5 branches 1">
          <a:extLst>
            <a:ext uri="{FF2B5EF4-FFF2-40B4-BE49-F238E27FC236}">
              <a16:creationId xmlns:a16="http://schemas.microsoft.com/office/drawing/2014/main" id="{00000000-0008-0000-0200-000058000000}"/>
            </a:ext>
          </a:extLst>
        </xdr:cNvPr>
        <xdr:cNvSpPr/>
      </xdr:nvSpPr>
      <xdr:spPr>
        <a:xfrm>
          <a:off x="392785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481</xdr:col>
      <xdr:colOff>0</xdr:colOff>
      <xdr:row>6</xdr:row>
      <xdr:rowOff>0</xdr:rowOff>
    </xdr:from>
    <xdr:to>
      <xdr:col>481</xdr:col>
      <xdr:colOff>882650</xdr:colOff>
      <xdr:row>6</xdr:row>
      <xdr:rowOff>882651</xdr:rowOff>
    </xdr:to>
    <xdr:sp macro="" textlink="">
      <xdr:nvSpPr>
        <xdr:cNvPr id="89" name="Étoile à 5 branches 1">
          <a:extLst>
            <a:ext uri="{FF2B5EF4-FFF2-40B4-BE49-F238E27FC236}">
              <a16:creationId xmlns:a16="http://schemas.microsoft.com/office/drawing/2014/main" id="{00000000-0008-0000-0200-000059000000}"/>
            </a:ext>
          </a:extLst>
        </xdr:cNvPr>
        <xdr:cNvSpPr/>
      </xdr:nvSpPr>
      <xdr:spPr>
        <a:xfrm>
          <a:off x="397433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486</xdr:col>
      <xdr:colOff>0</xdr:colOff>
      <xdr:row>6</xdr:row>
      <xdr:rowOff>0</xdr:rowOff>
    </xdr:from>
    <xdr:to>
      <xdr:col>486</xdr:col>
      <xdr:colOff>882650</xdr:colOff>
      <xdr:row>6</xdr:row>
      <xdr:rowOff>882651</xdr:rowOff>
    </xdr:to>
    <xdr:sp macro="" textlink="">
      <xdr:nvSpPr>
        <xdr:cNvPr id="90" name="Étoile à 5 branches 1">
          <a:extLst>
            <a:ext uri="{FF2B5EF4-FFF2-40B4-BE49-F238E27FC236}">
              <a16:creationId xmlns:a16="http://schemas.microsoft.com/office/drawing/2014/main" id="{00000000-0008-0000-0200-00005A000000}"/>
            </a:ext>
          </a:extLst>
        </xdr:cNvPr>
        <xdr:cNvSpPr/>
      </xdr:nvSpPr>
      <xdr:spPr>
        <a:xfrm>
          <a:off x="401878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492</xdr:col>
      <xdr:colOff>0</xdr:colOff>
      <xdr:row>6</xdr:row>
      <xdr:rowOff>0</xdr:rowOff>
    </xdr:from>
    <xdr:to>
      <xdr:col>492</xdr:col>
      <xdr:colOff>882650</xdr:colOff>
      <xdr:row>6</xdr:row>
      <xdr:rowOff>882651</xdr:rowOff>
    </xdr:to>
    <xdr:sp macro="" textlink="">
      <xdr:nvSpPr>
        <xdr:cNvPr id="91" name="Étoile à 5 branches 1">
          <a:extLst>
            <a:ext uri="{FF2B5EF4-FFF2-40B4-BE49-F238E27FC236}">
              <a16:creationId xmlns:a16="http://schemas.microsoft.com/office/drawing/2014/main" id="{00000000-0008-0000-0200-00005B000000}"/>
            </a:ext>
          </a:extLst>
        </xdr:cNvPr>
        <xdr:cNvSpPr/>
      </xdr:nvSpPr>
      <xdr:spPr>
        <a:xfrm>
          <a:off x="406527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497</xdr:col>
      <xdr:colOff>0</xdr:colOff>
      <xdr:row>6</xdr:row>
      <xdr:rowOff>0</xdr:rowOff>
    </xdr:from>
    <xdr:to>
      <xdr:col>497</xdr:col>
      <xdr:colOff>882650</xdr:colOff>
      <xdr:row>6</xdr:row>
      <xdr:rowOff>882651</xdr:rowOff>
    </xdr:to>
    <xdr:sp macro="" textlink="">
      <xdr:nvSpPr>
        <xdr:cNvPr id="92" name="Étoile à 5 branches 1">
          <a:extLst>
            <a:ext uri="{FF2B5EF4-FFF2-40B4-BE49-F238E27FC236}">
              <a16:creationId xmlns:a16="http://schemas.microsoft.com/office/drawing/2014/main" id="{00000000-0008-0000-0200-00005C000000}"/>
            </a:ext>
          </a:extLst>
        </xdr:cNvPr>
        <xdr:cNvSpPr/>
      </xdr:nvSpPr>
      <xdr:spPr>
        <a:xfrm>
          <a:off x="410972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503</xdr:col>
      <xdr:colOff>0</xdr:colOff>
      <xdr:row>6</xdr:row>
      <xdr:rowOff>0</xdr:rowOff>
    </xdr:from>
    <xdr:to>
      <xdr:col>503</xdr:col>
      <xdr:colOff>882650</xdr:colOff>
      <xdr:row>6</xdr:row>
      <xdr:rowOff>882651</xdr:rowOff>
    </xdr:to>
    <xdr:sp macro="" textlink="">
      <xdr:nvSpPr>
        <xdr:cNvPr id="93" name="Étoile à 5 branches 1">
          <a:extLst>
            <a:ext uri="{FF2B5EF4-FFF2-40B4-BE49-F238E27FC236}">
              <a16:creationId xmlns:a16="http://schemas.microsoft.com/office/drawing/2014/main" id="{00000000-0008-0000-0200-00005D000000}"/>
            </a:ext>
          </a:extLst>
        </xdr:cNvPr>
        <xdr:cNvSpPr/>
      </xdr:nvSpPr>
      <xdr:spPr>
        <a:xfrm>
          <a:off x="415620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508</xdr:col>
      <xdr:colOff>0</xdr:colOff>
      <xdr:row>6</xdr:row>
      <xdr:rowOff>0</xdr:rowOff>
    </xdr:from>
    <xdr:to>
      <xdr:col>508</xdr:col>
      <xdr:colOff>882650</xdr:colOff>
      <xdr:row>6</xdr:row>
      <xdr:rowOff>882651</xdr:rowOff>
    </xdr:to>
    <xdr:sp macro="" textlink="">
      <xdr:nvSpPr>
        <xdr:cNvPr id="94" name="Étoile à 5 branches 1">
          <a:extLst>
            <a:ext uri="{FF2B5EF4-FFF2-40B4-BE49-F238E27FC236}">
              <a16:creationId xmlns:a16="http://schemas.microsoft.com/office/drawing/2014/main" id="{00000000-0008-0000-0200-00005E000000}"/>
            </a:ext>
          </a:extLst>
        </xdr:cNvPr>
        <xdr:cNvSpPr/>
      </xdr:nvSpPr>
      <xdr:spPr>
        <a:xfrm>
          <a:off x="420065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514</xdr:col>
      <xdr:colOff>0</xdr:colOff>
      <xdr:row>6</xdr:row>
      <xdr:rowOff>0</xdr:rowOff>
    </xdr:from>
    <xdr:to>
      <xdr:col>514</xdr:col>
      <xdr:colOff>882650</xdr:colOff>
      <xdr:row>6</xdr:row>
      <xdr:rowOff>882651</xdr:rowOff>
    </xdr:to>
    <xdr:sp macro="" textlink="">
      <xdr:nvSpPr>
        <xdr:cNvPr id="95" name="Étoile à 5 branches 1">
          <a:extLst>
            <a:ext uri="{FF2B5EF4-FFF2-40B4-BE49-F238E27FC236}">
              <a16:creationId xmlns:a16="http://schemas.microsoft.com/office/drawing/2014/main" id="{00000000-0008-0000-0200-00005F000000}"/>
            </a:ext>
          </a:extLst>
        </xdr:cNvPr>
        <xdr:cNvSpPr/>
      </xdr:nvSpPr>
      <xdr:spPr>
        <a:xfrm>
          <a:off x="424713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519</xdr:col>
      <xdr:colOff>0</xdr:colOff>
      <xdr:row>6</xdr:row>
      <xdr:rowOff>0</xdr:rowOff>
    </xdr:from>
    <xdr:to>
      <xdr:col>519</xdr:col>
      <xdr:colOff>882650</xdr:colOff>
      <xdr:row>6</xdr:row>
      <xdr:rowOff>882651</xdr:rowOff>
    </xdr:to>
    <xdr:sp macro="" textlink="">
      <xdr:nvSpPr>
        <xdr:cNvPr id="96" name="Étoile à 5 branches 1">
          <a:extLst>
            <a:ext uri="{FF2B5EF4-FFF2-40B4-BE49-F238E27FC236}">
              <a16:creationId xmlns:a16="http://schemas.microsoft.com/office/drawing/2014/main" id="{00000000-0008-0000-0200-000060000000}"/>
            </a:ext>
          </a:extLst>
        </xdr:cNvPr>
        <xdr:cNvSpPr/>
      </xdr:nvSpPr>
      <xdr:spPr>
        <a:xfrm>
          <a:off x="429158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525</xdr:col>
      <xdr:colOff>0</xdr:colOff>
      <xdr:row>6</xdr:row>
      <xdr:rowOff>0</xdr:rowOff>
    </xdr:from>
    <xdr:to>
      <xdr:col>525</xdr:col>
      <xdr:colOff>882650</xdr:colOff>
      <xdr:row>6</xdr:row>
      <xdr:rowOff>882651</xdr:rowOff>
    </xdr:to>
    <xdr:sp macro="" textlink="">
      <xdr:nvSpPr>
        <xdr:cNvPr id="97" name="Étoile à 5 branches 1">
          <a:extLst>
            <a:ext uri="{FF2B5EF4-FFF2-40B4-BE49-F238E27FC236}">
              <a16:creationId xmlns:a16="http://schemas.microsoft.com/office/drawing/2014/main" id="{00000000-0008-0000-0200-000061000000}"/>
            </a:ext>
          </a:extLst>
        </xdr:cNvPr>
        <xdr:cNvSpPr/>
      </xdr:nvSpPr>
      <xdr:spPr>
        <a:xfrm>
          <a:off x="433806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530</xdr:col>
      <xdr:colOff>0</xdr:colOff>
      <xdr:row>6</xdr:row>
      <xdr:rowOff>0</xdr:rowOff>
    </xdr:from>
    <xdr:to>
      <xdr:col>530</xdr:col>
      <xdr:colOff>882650</xdr:colOff>
      <xdr:row>6</xdr:row>
      <xdr:rowOff>882651</xdr:rowOff>
    </xdr:to>
    <xdr:sp macro="" textlink="">
      <xdr:nvSpPr>
        <xdr:cNvPr id="98" name="Étoile à 5 branches 1">
          <a:extLst>
            <a:ext uri="{FF2B5EF4-FFF2-40B4-BE49-F238E27FC236}">
              <a16:creationId xmlns:a16="http://schemas.microsoft.com/office/drawing/2014/main" id="{00000000-0008-0000-0200-000062000000}"/>
            </a:ext>
          </a:extLst>
        </xdr:cNvPr>
        <xdr:cNvSpPr/>
      </xdr:nvSpPr>
      <xdr:spPr>
        <a:xfrm>
          <a:off x="438251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536</xdr:col>
      <xdr:colOff>0</xdr:colOff>
      <xdr:row>6</xdr:row>
      <xdr:rowOff>0</xdr:rowOff>
    </xdr:from>
    <xdr:to>
      <xdr:col>536</xdr:col>
      <xdr:colOff>882650</xdr:colOff>
      <xdr:row>6</xdr:row>
      <xdr:rowOff>882651</xdr:rowOff>
    </xdr:to>
    <xdr:sp macro="" textlink="">
      <xdr:nvSpPr>
        <xdr:cNvPr id="99" name="Étoile à 5 branches 1">
          <a:extLst>
            <a:ext uri="{FF2B5EF4-FFF2-40B4-BE49-F238E27FC236}">
              <a16:creationId xmlns:a16="http://schemas.microsoft.com/office/drawing/2014/main" id="{00000000-0008-0000-0200-000063000000}"/>
            </a:ext>
          </a:extLst>
        </xdr:cNvPr>
        <xdr:cNvSpPr/>
      </xdr:nvSpPr>
      <xdr:spPr>
        <a:xfrm>
          <a:off x="442899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541</xdr:col>
      <xdr:colOff>0</xdr:colOff>
      <xdr:row>6</xdr:row>
      <xdr:rowOff>0</xdr:rowOff>
    </xdr:from>
    <xdr:to>
      <xdr:col>541</xdr:col>
      <xdr:colOff>882650</xdr:colOff>
      <xdr:row>6</xdr:row>
      <xdr:rowOff>882651</xdr:rowOff>
    </xdr:to>
    <xdr:sp macro="" textlink="">
      <xdr:nvSpPr>
        <xdr:cNvPr id="100" name="Étoile à 5 branches 1">
          <a:extLst>
            <a:ext uri="{FF2B5EF4-FFF2-40B4-BE49-F238E27FC236}">
              <a16:creationId xmlns:a16="http://schemas.microsoft.com/office/drawing/2014/main" id="{00000000-0008-0000-0200-000064000000}"/>
            </a:ext>
          </a:extLst>
        </xdr:cNvPr>
        <xdr:cNvSpPr/>
      </xdr:nvSpPr>
      <xdr:spPr>
        <a:xfrm>
          <a:off x="447344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547</xdr:col>
      <xdr:colOff>0</xdr:colOff>
      <xdr:row>6</xdr:row>
      <xdr:rowOff>0</xdr:rowOff>
    </xdr:from>
    <xdr:to>
      <xdr:col>547</xdr:col>
      <xdr:colOff>882650</xdr:colOff>
      <xdr:row>6</xdr:row>
      <xdr:rowOff>882651</xdr:rowOff>
    </xdr:to>
    <xdr:sp macro="" textlink="">
      <xdr:nvSpPr>
        <xdr:cNvPr id="101" name="Étoile à 5 branches 1">
          <a:extLst>
            <a:ext uri="{FF2B5EF4-FFF2-40B4-BE49-F238E27FC236}">
              <a16:creationId xmlns:a16="http://schemas.microsoft.com/office/drawing/2014/main" id="{00000000-0008-0000-0200-000065000000}"/>
            </a:ext>
          </a:extLst>
        </xdr:cNvPr>
        <xdr:cNvSpPr/>
      </xdr:nvSpPr>
      <xdr:spPr>
        <a:xfrm>
          <a:off x="451993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editAs="oneCell">
    <xdr:from>
      <xdr:col>2</xdr:col>
      <xdr:colOff>31749</xdr:colOff>
      <xdr:row>4</xdr:row>
      <xdr:rowOff>31750</xdr:rowOff>
    </xdr:from>
    <xdr:to>
      <xdr:col>2</xdr:col>
      <xdr:colOff>866311</xdr:colOff>
      <xdr:row>4</xdr:row>
      <xdr:rowOff>184149</xdr:rowOff>
    </xdr:to>
    <xdr:pic>
      <xdr:nvPicPr>
        <xdr:cNvPr id="204" name="Picture 203">
          <a:extLst>
            <a:ext uri="{FF2B5EF4-FFF2-40B4-BE49-F238E27FC236}">
              <a16:creationId xmlns:a16="http://schemas.microsoft.com/office/drawing/2014/main" id="{00000000-0008-0000-0200-0000CC000000}"/>
            </a:ext>
          </a:extLst>
        </xdr:cNvPr>
        <xdr:cNvPicPr>
          <a:picLocks noChangeAspect="1"/>
        </xdr:cNvPicPr>
      </xdr:nvPicPr>
      <xdr:blipFill>
        <a:blip xmlns:r="http://schemas.openxmlformats.org/officeDocument/2006/relationships" r:embed="rId1"/>
        <a:stretch>
          <a:fillRect/>
        </a:stretch>
      </xdr:blipFill>
      <xdr:spPr>
        <a:xfrm>
          <a:off x="1809749" y="1720850"/>
          <a:ext cx="834562" cy="152399"/>
        </a:xfrm>
        <a:prstGeom prst="rect">
          <a:avLst/>
        </a:prstGeom>
      </xdr:spPr>
    </xdr:pic>
    <xdr:clientData/>
  </xdr:twoCellAnchor>
  <xdr:twoCellAnchor editAs="oneCell">
    <xdr:from>
      <xdr:col>8</xdr:col>
      <xdr:colOff>31750</xdr:colOff>
      <xdr:row>4</xdr:row>
      <xdr:rowOff>31750</xdr:rowOff>
    </xdr:from>
    <xdr:to>
      <xdr:col>8</xdr:col>
      <xdr:colOff>866312</xdr:colOff>
      <xdr:row>4</xdr:row>
      <xdr:rowOff>184149</xdr:rowOff>
    </xdr:to>
    <xdr:pic>
      <xdr:nvPicPr>
        <xdr:cNvPr id="205" name="Picture 204">
          <a:extLst>
            <a:ext uri="{FF2B5EF4-FFF2-40B4-BE49-F238E27FC236}">
              <a16:creationId xmlns:a16="http://schemas.microsoft.com/office/drawing/2014/main" id="{00000000-0008-0000-0200-0000CD000000}"/>
            </a:ext>
          </a:extLst>
        </xdr:cNvPr>
        <xdr:cNvPicPr>
          <a:picLocks noChangeAspect="1"/>
        </xdr:cNvPicPr>
      </xdr:nvPicPr>
      <xdr:blipFill>
        <a:blip xmlns:r="http://schemas.openxmlformats.org/officeDocument/2006/relationships" r:embed="rId1"/>
        <a:stretch>
          <a:fillRect/>
        </a:stretch>
      </xdr:blipFill>
      <xdr:spPr>
        <a:xfrm>
          <a:off x="6445250" y="1720850"/>
          <a:ext cx="834562" cy="152399"/>
        </a:xfrm>
        <a:prstGeom prst="rect">
          <a:avLst/>
        </a:prstGeom>
      </xdr:spPr>
    </xdr:pic>
    <xdr:clientData/>
  </xdr:twoCellAnchor>
  <xdr:twoCellAnchor editAs="oneCell">
    <xdr:from>
      <xdr:col>13</xdr:col>
      <xdr:colOff>31750</xdr:colOff>
      <xdr:row>4</xdr:row>
      <xdr:rowOff>31750</xdr:rowOff>
    </xdr:from>
    <xdr:to>
      <xdr:col>13</xdr:col>
      <xdr:colOff>866312</xdr:colOff>
      <xdr:row>4</xdr:row>
      <xdr:rowOff>184149</xdr:rowOff>
    </xdr:to>
    <xdr:pic>
      <xdr:nvPicPr>
        <xdr:cNvPr id="207" name="Picture 206">
          <a:extLst>
            <a:ext uri="{FF2B5EF4-FFF2-40B4-BE49-F238E27FC236}">
              <a16:creationId xmlns:a16="http://schemas.microsoft.com/office/drawing/2014/main" id="{00000000-0008-0000-0200-0000CF000000}"/>
            </a:ext>
          </a:extLst>
        </xdr:cNvPr>
        <xdr:cNvPicPr>
          <a:picLocks noChangeAspect="1"/>
        </xdr:cNvPicPr>
      </xdr:nvPicPr>
      <xdr:blipFill>
        <a:blip xmlns:r="http://schemas.openxmlformats.org/officeDocument/2006/relationships" r:embed="rId1"/>
        <a:stretch>
          <a:fillRect/>
        </a:stretch>
      </xdr:blipFill>
      <xdr:spPr>
        <a:xfrm>
          <a:off x="10890250" y="1720850"/>
          <a:ext cx="834562" cy="152399"/>
        </a:xfrm>
        <a:prstGeom prst="rect">
          <a:avLst/>
        </a:prstGeom>
      </xdr:spPr>
    </xdr:pic>
    <xdr:clientData/>
  </xdr:twoCellAnchor>
  <xdr:twoCellAnchor editAs="oneCell">
    <xdr:from>
      <xdr:col>19</xdr:col>
      <xdr:colOff>31750</xdr:colOff>
      <xdr:row>4</xdr:row>
      <xdr:rowOff>31750</xdr:rowOff>
    </xdr:from>
    <xdr:to>
      <xdr:col>19</xdr:col>
      <xdr:colOff>866312</xdr:colOff>
      <xdr:row>4</xdr:row>
      <xdr:rowOff>184149</xdr:rowOff>
    </xdr:to>
    <xdr:pic>
      <xdr:nvPicPr>
        <xdr:cNvPr id="208" name="Picture 207">
          <a:extLst>
            <a:ext uri="{FF2B5EF4-FFF2-40B4-BE49-F238E27FC236}">
              <a16:creationId xmlns:a16="http://schemas.microsoft.com/office/drawing/2014/main" id="{00000000-0008-0000-0200-0000D0000000}"/>
            </a:ext>
          </a:extLst>
        </xdr:cNvPr>
        <xdr:cNvPicPr>
          <a:picLocks noChangeAspect="1"/>
        </xdr:cNvPicPr>
      </xdr:nvPicPr>
      <xdr:blipFill>
        <a:blip xmlns:r="http://schemas.openxmlformats.org/officeDocument/2006/relationships" r:embed="rId1"/>
        <a:stretch>
          <a:fillRect/>
        </a:stretch>
      </xdr:blipFill>
      <xdr:spPr>
        <a:xfrm>
          <a:off x="15525750" y="1720850"/>
          <a:ext cx="834562" cy="152399"/>
        </a:xfrm>
        <a:prstGeom prst="rect">
          <a:avLst/>
        </a:prstGeom>
      </xdr:spPr>
    </xdr:pic>
    <xdr:clientData/>
  </xdr:twoCellAnchor>
  <xdr:twoCellAnchor editAs="oneCell">
    <xdr:from>
      <xdr:col>24</xdr:col>
      <xdr:colOff>31750</xdr:colOff>
      <xdr:row>4</xdr:row>
      <xdr:rowOff>31750</xdr:rowOff>
    </xdr:from>
    <xdr:to>
      <xdr:col>24</xdr:col>
      <xdr:colOff>866312</xdr:colOff>
      <xdr:row>4</xdr:row>
      <xdr:rowOff>184149</xdr:rowOff>
    </xdr:to>
    <xdr:pic>
      <xdr:nvPicPr>
        <xdr:cNvPr id="209" name="Picture 208">
          <a:extLst>
            <a:ext uri="{FF2B5EF4-FFF2-40B4-BE49-F238E27FC236}">
              <a16:creationId xmlns:a16="http://schemas.microsoft.com/office/drawing/2014/main" id="{00000000-0008-0000-0200-0000D1000000}"/>
            </a:ext>
          </a:extLst>
        </xdr:cNvPr>
        <xdr:cNvPicPr>
          <a:picLocks noChangeAspect="1"/>
        </xdr:cNvPicPr>
      </xdr:nvPicPr>
      <xdr:blipFill>
        <a:blip xmlns:r="http://schemas.openxmlformats.org/officeDocument/2006/relationships" r:embed="rId1"/>
        <a:stretch>
          <a:fillRect/>
        </a:stretch>
      </xdr:blipFill>
      <xdr:spPr>
        <a:xfrm>
          <a:off x="19970750" y="1720850"/>
          <a:ext cx="834562" cy="152399"/>
        </a:xfrm>
        <a:prstGeom prst="rect">
          <a:avLst/>
        </a:prstGeom>
      </xdr:spPr>
    </xdr:pic>
    <xdr:clientData/>
  </xdr:twoCellAnchor>
  <xdr:twoCellAnchor editAs="oneCell">
    <xdr:from>
      <xdr:col>30</xdr:col>
      <xdr:colOff>31750</xdr:colOff>
      <xdr:row>4</xdr:row>
      <xdr:rowOff>31750</xdr:rowOff>
    </xdr:from>
    <xdr:to>
      <xdr:col>30</xdr:col>
      <xdr:colOff>866312</xdr:colOff>
      <xdr:row>4</xdr:row>
      <xdr:rowOff>184149</xdr:rowOff>
    </xdr:to>
    <xdr:pic>
      <xdr:nvPicPr>
        <xdr:cNvPr id="210" name="Picture 209">
          <a:extLst>
            <a:ext uri="{FF2B5EF4-FFF2-40B4-BE49-F238E27FC236}">
              <a16:creationId xmlns:a16="http://schemas.microsoft.com/office/drawing/2014/main" id="{00000000-0008-0000-0200-0000D2000000}"/>
            </a:ext>
          </a:extLst>
        </xdr:cNvPr>
        <xdr:cNvPicPr>
          <a:picLocks noChangeAspect="1"/>
        </xdr:cNvPicPr>
      </xdr:nvPicPr>
      <xdr:blipFill>
        <a:blip xmlns:r="http://schemas.openxmlformats.org/officeDocument/2006/relationships" r:embed="rId1"/>
        <a:stretch>
          <a:fillRect/>
        </a:stretch>
      </xdr:blipFill>
      <xdr:spPr>
        <a:xfrm>
          <a:off x="24606250" y="1720850"/>
          <a:ext cx="834562" cy="152399"/>
        </a:xfrm>
        <a:prstGeom prst="rect">
          <a:avLst/>
        </a:prstGeom>
      </xdr:spPr>
    </xdr:pic>
    <xdr:clientData/>
  </xdr:twoCellAnchor>
  <xdr:twoCellAnchor editAs="oneCell">
    <xdr:from>
      <xdr:col>35</xdr:col>
      <xdr:colOff>31750</xdr:colOff>
      <xdr:row>4</xdr:row>
      <xdr:rowOff>31750</xdr:rowOff>
    </xdr:from>
    <xdr:to>
      <xdr:col>35</xdr:col>
      <xdr:colOff>866312</xdr:colOff>
      <xdr:row>4</xdr:row>
      <xdr:rowOff>184149</xdr:rowOff>
    </xdr:to>
    <xdr:pic>
      <xdr:nvPicPr>
        <xdr:cNvPr id="211" name="Picture 210">
          <a:extLst>
            <a:ext uri="{FF2B5EF4-FFF2-40B4-BE49-F238E27FC236}">
              <a16:creationId xmlns:a16="http://schemas.microsoft.com/office/drawing/2014/main" id="{00000000-0008-0000-0200-0000D3000000}"/>
            </a:ext>
          </a:extLst>
        </xdr:cNvPr>
        <xdr:cNvPicPr>
          <a:picLocks noChangeAspect="1"/>
        </xdr:cNvPicPr>
      </xdr:nvPicPr>
      <xdr:blipFill>
        <a:blip xmlns:r="http://schemas.openxmlformats.org/officeDocument/2006/relationships" r:embed="rId1"/>
        <a:stretch>
          <a:fillRect/>
        </a:stretch>
      </xdr:blipFill>
      <xdr:spPr>
        <a:xfrm>
          <a:off x="29051250" y="1720850"/>
          <a:ext cx="834562" cy="152399"/>
        </a:xfrm>
        <a:prstGeom prst="rect">
          <a:avLst/>
        </a:prstGeom>
      </xdr:spPr>
    </xdr:pic>
    <xdr:clientData/>
  </xdr:twoCellAnchor>
  <xdr:twoCellAnchor editAs="oneCell">
    <xdr:from>
      <xdr:col>41</xdr:col>
      <xdr:colOff>31750</xdr:colOff>
      <xdr:row>4</xdr:row>
      <xdr:rowOff>31750</xdr:rowOff>
    </xdr:from>
    <xdr:to>
      <xdr:col>41</xdr:col>
      <xdr:colOff>866312</xdr:colOff>
      <xdr:row>4</xdr:row>
      <xdr:rowOff>184149</xdr:rowOff>
    </xdr:to>
    <xdr:pic>
      <xdr:nvPicPr>
        <xdr:cNvPr id="212" name="Picture 211">
          <a:extLst>
            <a:ext uri="{FF2B5EF4-FFF2-40B4-BE49-F238E27FC236}">
              <a16:creationId xmlns:a16="http://schemas.microsoft.com/office/drawing/2014/main" id="{00000000-0008-0000-0200-0000D4000000}"/>
            </a:ext>
          </a:extLst>
        </xdr:cNvPr>
        <xdr:cNvPicPr>
          <a:picLocks noChangeAspect="1"/>
        </xdr:cNvPicPr>
      </xdr:nvPicPr>
      <xdr:blipFill>
        <a:blip xmlns:r="http://schemas.openxmlformats.org/officeDocument/2006/relationships" r:embed="rId1"/>
        <a:stretch>
          <a:fillRect/>
        </a:stretch>
      </xdr:blipFill>
      <xdr:spPr>
        <a:xfrm>
          <a:off x="33686750" y="1720850"/>
          <a:ext cx="834562" cy="152399"/>
        </a:xfrm>
        <a:prstGeom prst="rect">
          <a:avLst/>
        </a:prstGeom>
      </xdr:spPr>
    </xdr:pic>
    <xdr:clientData/>
  </xdr:twoCellAnchor>
  <xdr:twoCellAnchor editAs="oneCell">
    <xdr:from>
      <xdr:col>46</xdr:col>
      <xdr:colOff>31750</xdr:colOff>
      <xdr:row>4</xdr:row>
      <xdr:rowOff>31750</xdr:rowOff>
    </xdr:from>
    <xdr:to>
      <xdr:col>46</xdr:col>
      <xdr:colOff>866312</xdr:colOff>
      <xdr:row>4</xdr:row>
      <xdr:rowOff>184149</xdr:rowOff>
    </xdr:to>
    <xdr:pic>
      <xdr:nvPicPr>
        <xdr:cNvPr id="213" name="Picture 212">
          <a:extLst>
            <a:ext uri="{FF2B5EF4-FFF2-40B4-BE49-F238E27FC236}">
              <a16:creationId xmlns:a16="http://schemas.microsoft.com/office/drawing/2014/main" id="{00000000-0008-0000-0200-0000D5000000}"/>
            </a:ext>
          </a:extLst>
        </xdr:cNvPr>
        <xdr:cNvPicPr>
          <a:picLocks noChangeAspect="1"/>
        </xdr:cNvPicPr>
      </xdr:nvPicPr>
      <xdr:blipFill>
        <a:blip xmlns:r="http://schemas.openxmlformats.org/officeDocument/2006/relationships" r:embed="rId1"/>
        <a:stretch>
          <a:fillRect/>
        </a:stretch>
      </xdr:blipFill>
      <xdr:spPr>
        <a:xfrm>
          <a:off x="38131750" y="1720850"/>
          <a:ext cx="834562" cy="152399"/>
        </a:xfrm>
        <a:prstGeom prst="rect">
          <a:avLst/>
        </a:prstGeom>
      </xdr:spPr>
    </xdr:pic>
    <xdr:clientData/>
  </xdr:twoCellAnchor>
  <xdr:twoCellAnchor editAs="oneCell">
    <xdr:from>
      <xdr:col>52</xdr:col>
      <xdr:colOff>31750</xdr:colOff>
      <xdr:row>4</xdr:row>
      <xdr:rowOff>31750</xdr:rowOff>
    </xdr:from>
    <xdr:to>
      <xdr:col>52</xdr:col>
      <xdr:colOff>866312</xdr:colOff>
      <xdr:row>4</xdr:row>
      <xdr:rowOff>184149</xdr:rowOff>
    </xdr:to>
    <xdr:pic>
      <xdr:nvPicPr>
        <xdr:cNvPr id="214" name="Picture 213">
          <a:extLst>
            <a:ext uri="{FF2B5EF4-FFF2-40B4-BE49-F238E27FC236}">
              <a16:creationId xmlns:a16="http://schemas.microsoft.com/office/drawing/2014/main" id="{00000000-0008-0000-0200-0000D6000000}"/>
            </a:ext>
          </a:extLst>
        </xdr:cNvPr>
        <xdr:cNvPicPr>
          <a:picLocks noChangeAspect="1"/>
        </xdr:cNvPicPr>
      </xdr:nvPicPr>
      <xdr:blipFill>
        <a:blip xmlns:r="http://schemas.openxmlformats.org/officeDocument/2006/relationships" r:embed="rId1"/>
        <a:stretch>
          <a:fillRect/>
        </a:stretch>
      </xdr:blipFill>
      <xdr:spPr>
        <a:xfrm>
          <a:off x="42767250" y="1720850"/>
          <a:ext cx="834562" cy="152399"/>
        </a:xfrm>
        <a:prstGeom prst="rect">
          <a:avLst/>
        </a:prstGeom>
      </xdr:spPr>
    </xdr:pic>
    <xdr:clientData/>
  </xdr:twoCellAnchor>
  <xdr:twoCellAnchor editAs="oneCell">
    <xdr:from>
      <xdr:col>57</xdr:col>
      <xdr:colOff>31750</xdr:colOff>
      <xdr:row>4</xdr:row>
      <xdr:rowOff>31750</xdr:rowOff>
    </xdr:from>
    <xdr:to>
      <xdr:col>57</xdr:col>
      <xdr:colOff>866312</xdr:colOff>
      <xdr:row>4</xdr:row>
      <xdr:rowOff>184149</xdr:rowOff>
    </xdr:to>
    <xdr:pic>
      <xdr:nvPicPr>
        <xdr:cNvPr id="215" name="Picture 214">
          <a:extLst>
            <a:ext uri="{FF2B5EF4-FFF2-40B4-BE49-F238E27FC236}">
              <a16:creationId xmlns:a16="http://schemas.microsoft.com/office/drawing/2014/main" id="{00000000-0008-0000-0200-0000D7000000}"/>
            </a:ext>
          </a:extLst>
        </xdr:cNvPr>
        <xdr:cNvPicPr>
          <a:picLocks noChangeAspect="1"/>
        </xdr:cNvPicPr>
      </xdr:nvPicPr>
      <xdr:blipFill>
        <a:blip xmlns:r="http://schemas.openxmlformats.org/officeDocument/2006/relationships" r:embed="rId1"/>
        <a:stretch>
          <a:fillRect/>
        </a:stretch>
      </xdr:blipFill>
      <xdr:spPr>
        <a:xfrm>
          <a:off x="47212250" y="1720850"/>
          <a:ext cx="834562" cy="152399"/>
        </a:xfrm>
        <a:prstGeom prst="rect">
          <a:avLst/>
        </a:prstGeom>
      </xdr:spPr>
    </xdr:pic>
    <xdr:clientData/>
  </xdr:twoCellAnchor>
  <xdr:twoCellAnchor editAs="oneCell">
    <xdr:from>
      <xdr:col>63</xdr:col>
      <xdr:colOff>31751</xdr:colOff>
      <xdr:row>4</xdr:row>
      <xdr:rowOff>31750</xdr:rowOff>
    </xdr:from>
    <xdr:to>
      <xdr:col>63</xdr:col>
      <xdr:colOff>866313</xdr:colOff>
      <xdr:row>4</xdr:row>
      <xdr:rowOff>184149</xdr:rowOff>
    </xdr:to>
    <xdr:pic>
      <xdr:nvPicPr>
        <xdr:cNvPr id="216" name="Picture 215">
          <a:extLst>
            <a:ext uri="{FF2B5EF4-FFF2-40B4-BE49-F238E27FC236}">
              <a16:creationId xmlns:a16="http://schemas.microsoft.com/office/drawing/2014/main" id="{00000000-0008-0000-0200-0000D8000000}"/>
            </a:ext>
          </a:extLst>
        </xdr:cNvPr>
        <xdr:cNvPicPr>
          <a:picLocks noChangeAspect="1"/>
        </xdr:cNvPicPr>
      </xdr:nvPicPr>
      <xdr:blipFill>
        <a:blip xmlns:r="http://schemas.openxmlformats.org/officeDocument/2006/relationships" r:embed="rId1"/>
        <a:stretch>
          <a:fillRect/>
        </a:stretch>
      </xdr:blipFill>
      <xdr:spPr>
        <a:xfrm>
          <a:off x="51847751" y="1720850"/>
          <a:ext cx="834562" cy="152399"/>
        </a:xfrm>
        <a:prstGeom prst="rect">
          <a:avLst/>
        </a:prstGeom>
      </xdr:spPr>
    </xdr:pic>
    <xdr:clientData/>
  </xdr:twoCellAnchor>
  <xdr:twoCellAnchor editAs="oneCell">
    <xdr:from>
      <xdr:col>68</xdr:col>
      <xdr:colOff>31751</xdr:colOff>
      <xdr:row>4</xdr:row>
      <xdr:rowOff>31750</xdr:rowOff>
    </xdr:from>
    <xdr:to>
      <xdr:col>68</xdr:col>
      <xdr:colOff>866313</xdr:colOff>
      <xdr:row>4</xdr:row>
      <xdr:rowOff>184149</xdr:rowOff>
    </xdr:to>
    <xdr:pic>
      <xdr:nvPicPr>
        <xdr:cNvPr id="217" name="Picture 216">
          <a:extLst>
            <a:ext uri="{FF2B5EF4-FFF2-40B4-BE49-F238E27FC236}">
              <a16:creationId xmlns:a16="http://schemas.microsoft.com/office/drawing/2014/main" id="{00000000-0008-0000-0200-0000D9000000}"/>
            </a:ext>
          </a:extLst>
        </xdr:cNvPr>
        <xdr:cNvPicPr>
          <a:picLocks noChangeAspect="1"/>
        </xdr:cNvPicPr>
      </xdr:nvPicPr>
      <xdr:blipFill>
        <a:blip xmlns:r="http://schemas.openxmlformats.org/officeDocument/2006/relationships" r:embed="rId1"/>
        <a:stretch>
          <a:fillRect/>
        </a:stretch>
      </xdr:blipFill>
      <xdr:spPr>
        <a:xfrm>
          <a:off x="56292751" y="1720850"/>
          <a:ext cx="834562" cy="152399"/>
        </a:xfrm>
        <a:prstGeom prst="rect">
          <a:avLst/>
        </a:prstGeom>
      </xdr:spPr>
    </xdr:pic>
    <xdr:clientData/>
  </xdr:twoCellAnchor>
  <xdr:twoCellAnchor editAs="oneCell">
    <xdr:from>
      <xdr:col>74</xdr:col>
      <xdr:colOff>31751</xdr:colOff>
      <xdr:row>4</xdr:row>
      <xdr:rowOff>31750</xdr:rowOff>
    </xdr:from>
    <xdr:to>
      <xdr:col>74</xdr:col>
      <xdr:colOff>866313</xdr:colOff>
      <xdr:row>4</xdr:row>
      <xdr:rowOff>184149</xdr:rowOff>
    </xdr:to>
    <xdr:pic>
      <xdr:nvPicPr>
        <xdr:cNvPr id="218" name="Picture 217">
          <a:extLst>
            <a:ext uri="{FF2B5EF4-FFF2-40B4-BE49-F238E27FC236}">
              <a16:creationId xmlns:a16="http://schemas.microsoft.com/office/drawing/2014/main" id="{00000000-0008-0000-0200-0000DA000000}"/>
            </a:ext>
          </a:extLst>
        </xdr:cNvPr>
        <xdr:cNvPicPr>
          <a:picLocks noChangeAspect="1"/>
        </xdr:cNvPicPr>
      </xdr:nvPicPr>
      <xdr:blipFill>
        <a:blip xmlns:r="http://schemas.openxmlformats.org/officeDocument/2006/relationships" r:embed="rId1"/>
        <a:stretch>
          <a:fillRect/>
        </a:stretch>
      </xdr:blipFill>
      <xdr:spPr>
        <a:xfrm>
          <a:off x="60928251" y="1720850"/>
          <a:ext cx="834562" cy="152399"/>
        </a:xfrm>
        <a:prstGeom prst="rect">
          <a:avLst/>
        </a:prstGeom>
      </xdr:spPr>
    </xdr:pic>
    <xdr:clientData/>
  </xdr:twoCellAnchor>
  <xdr:twoCellAnchor editAs="oneCell">
    <xdr:from>
      <xdr:col>79</xdr:col>
      <xdr:colOff>31751</xdr:colOff>
      <xdr:row>4</xdr:row>
      <xdr:rowOff>31750</xdr:rowOff>
    </xdr:from>
    <xdr:to>
      <xdr:col>79</xdr:col>
      <xdr:colOff>866313</xdr:colOff>
      <xdr:row>4</xdr:row>
      <xdr:rowOff>184149</xdr:rowOff>
    </xdr:to>
    <xdr:pic>
      <xdr:nvPicPr>
        <xdr:cNvPr id="219" name="Picture 218">
          <a:extLst>
            <a:ext uri="{FF2B5EF4-FFF2-40B4-BE49-F238E27FC236}">
              <a16:creationId xmlns:a16="http://schemas.microsoft.com/office/drawing/2014/main" id="{00000000-0008-0000-0200-0000DB000000}"/>
            </a:ext>
          </a:extLst>
        </xdr:cNvPr>
        <xdr:cNvPicPr>
          <a:picLocks noChangeAspect="1"/>
        </xdr:cNvPicPr>
      </xdr:nvPicPr>
      <xdr:blipFill>
        <a:blip xmlns:r="http://schemas.openxmlformats.org/officeDocument/2006/relationships" r:embed="rId1"/>
        <a:stretch>
          <a:fillRect/>
        </a:stretch>
      </xdr:blipFill>
      <xdr:spPr>
        <a:xfrm>
          <a:off x="65373251" y="1720850"/>
          <a:ext cx="834562" cy="152399"/>
        </a:xfrm>
        <a:prstGeom prst="rect">
          <a:avLst/>
        </a:prstGeom>
      </xdr:spPr>
    </xdr:pic>
    <xdr:clientData/>
  </xdr:twoCellAnchor>
  <xdr:twoCellAnchor editAs="oneCell">
    <xdr:from>
      <xdr:col>85</xdr:col>
      <xdr:colOff>31751</xdr:colOff>
      <xdr:row>4</xdr:row>
      <xdr:rowOff>31750</xdr:rowOff>
    </xdr:from>
    <xdr:to>
      <xdr:col>85</xdr:col>
      <xdr:colOff>866313</xdr:colOff>
      <xdr:row>4</xdr:row>
      <xdr:rowOff>184149</xdr:rowOff>
    </xdr:to>
    <xdr:pic>
      <xdr:nvPicPr>
        <xdr:cNvPr id="220" name="Picture 219">
          <a:extLst>
            <a:ext uri="{FF2B5EF4-FFF2-40B4-BE49-F238E27FC236}">
              <a16:creationId xmlns:a16="http://schemas.microsoft.com/office/drawing/2014/main" id="{00000000-0008-0000-0200-0000DC000000}"/>
            </a:ext>
          </a:extLst>
        </xdr:cNvPr>
        <xdr:cNvPicPr>
          <a:picLocks noChangeAspect="1"/>
        </xdr:cNvPicPr>
      </xdr:nvPicPr>
      <xdr:blipFill>
        <a:blip xmlns:r="http://schemas.openxmlformats.org/officeDocument/2006/relationships" r:embed="rId1"/>
        <a:stretch>
          <a:fillRect/>
        </a:stretch>
      </xdr:blipFill>
      <xdr:spPr>
        <a:xfrm>
          <a:off x="70008751" y="1720850"/>
          <a:ext cx="834562" cy="152399"/>
        </a:xfrm>
        <a:prstGeom prst="rect">
          <a:avLst/>
        </a:prstGeom>
      </xdr:spPr>
    </xdr:pic>
    <xdr:clientData/>
  </xdr:twoCellAnchor>
  <xdr:twoCellAnchor editAs="oneCell">
    <xdr:from>
      <xdr:col>90</xdr:col>
      <xdr:colOff>31751</xdr:colOff>
      <xdr:row>4</xdr:row>
      <xdr:rowOff>31750</xdr:rowOff>
    </xdr:from>
    <xdr:to>
      <xdr:col>90</xdr:col>
      <xdr:colOff>866313</xdr:colOff>
      <xdr:row>4</xdr:row>
      <xdr:rowOff>184149</xdr:rowOff>
    </xdr:to>
    <xdr:pic>
      <xdr:nvPicPr>
        <xdr:cNvPr id="221" name="Picture 220">
          <a:extLst>
            <a:ext uri="{FF2B5EF4-FFF2-40B4-BE49-F238E27FC236}">
              <a16:creationId xmlns:a16="http://schemas.microsoft.com/office/drawing/2014/main" id="{00000000-0008-0000-0200-0000DD000000}"/>
            </a:ext>
          </a:extLst>
        </xdr:cNvPr>
        <xdr:cNvPicPr>
          <a:picLocks noChangeAspect="1"/>
        </xdr:cNvPicPr>
      </xdr:nvPicPr>
      <xdr:blipFill>
        <a:blip xmlns:r="http://schemas.openxmlformats.org/officeDocument/2006/relationships" r:embed="rId1"/>
        <a:stretch>
          <a:fillRect/>
        </a:stretch>
      </xdr:blipFill>
      <xdr:spPr>
        <a:xfrm>
          <a:off x="74453751" y="1720850"/>
          <a:ext cx="834562" cy="152399"/>
        </a:xfrm>
        <a:prstGeom prst="rect">
          <a:avLst/>
        </a:prstGeom>
      </xdr:spPr>
    </xdr:pic>
    <xdr:clientData/>
  </xdr:twoCellAnchor>
  <xdr:twoCellAnchor editAs="oneCell">
    <xdr:from>
      <xdr:col>96</xdr:col>
      <xdr:colOff>31751</xdr:colOff>
      <xdr:row>4</xdr:row>
      <xdr:rowOff>31750</xdr:rowOff>
    </xdr:from>
    <xdr:to>
      <xdr:col>96</xdr:col>
      <xdr:colOff>866313</xdr:colOff>
      <xdr:row>4</xdr:row>
      <xdr:rowOff>184149</xdr:rowOff>
    </xdr:to>
    <xdr:pic>
      <xdr:nvPicPr>
        <xdr:cNvPr id="222" name="Picture 221">
          <a:extLst>
            <a:ext uri="{FF2B5EF4-FFF2-40B4-BE49-F238E27FC236}">
              <a16:creationId xmlns:a16="http://schemas.microsoft.com/office/drawing/2014/main" id="{00000000-0008-0000-0200-0000DE000000}"/>
            </a:ext>
          </a:extLst>
        </xdr:cNvPr>
        <xdr:cNvPicPr>
          <a:picLocks noChangeAspect="1"/>
        </xdr:cNvPicPr>
      </xdr:nvPicPr>
      <xdr:blipFill>
        <a:blip xmlns:r="http://schemas.openxmlformats.org/officeDocument/2006/relationships" r:embed="rId1"/>
        <a:stretch>
          <a:fillRect/>
        </a:stretch>
      </xdr:blipFill>
      <xdr:spPr>
        <a:xfrm>
          <a:off x="79089251" y="1720850"/>
          <a:ext cx="834562" cy="152399"/>
        </a:xfrm>
        <a:prstGeom prst="rect">
          <a:avLst/>
        </a:prstGeom>
      </xdr:spPr>
    </xdr:pic>
    <xdr:clientData/>
  </xdr:twoCellAnchor>
  <xdr:twoCellAnchor editAs="oneCell">
    <xdr:from>
      <xdr:col>101</xdr:col>
      <xdr:colOff>31751</xdr:colOff>
      <xdr:row>4</xdr:row>
      <xdr:rowOff>31750</xdr:rowOff>
    </xdr:from>
    <xdr:to>
      <xdr:col>101</xdr:col>
      <xdr:colOff>866313</xdr:colOff>
      <xdr:row>4</xdr:row>
      <xdr:rowOff>184149</xdr:rowOff>
    </xdr:to>
    <xdr:pic>
      <xdr:nvPicPr>
        <xdr:cNvPr id="223" name="Picture 222">
          <a:extLst>
            <a:ext uri="{FF2B5EF4-FFF2-40B4-BE49-F238E27FC236}">
              <a16:creationId xmlns:a16="http://schemas.microsoft.com/office/drawing/2014/main" id="{00000000-0008-0000-0200-0000DF000000}"/>
            </a:ext>
          </a:extLst>
        </xdr:cNvPr>
        <xdr:cNvPicPr>
          <a:picLocks noChangeAspect="1"/>
        </xdr:cNvPicPr>
      </xdr:nvPicPr>
      <xdr:blipFill>
        <a:blip xmlns:r="http://schemas.openxmlformats.org/officeDocument/2006/relationships" r:embed="rId1"/>
        <a:stretch>
          <a:fillRect/>
        </a:stretch>
      </xdr:blipFill>
      <xdr:spPr>
        <a:xfrm>
          <a:off x="83534251" y="1720850"/>
          <a:ext cx="834562" cy="152399"/>
        </a:xfrm>
        <a:prstGeom prst="rect">
          <a:avLst/>
        </a:prstGeom>
      </xdr:spPr>
    </xdr:pic>
    <xdr:clientData/>
  </xdr:twoCellAnchor>
  <xdr:twoCellAnchor editAs="oneCell">
    <xdr:from>
      <xdr:col>107</xdr:col>
      <xdr:colOff>31751</xdr:colOff>
      <xdr:row>4</xdr:row>
      <xdr:rowOff>31750</xdr:rowOff>
    </xdr:from>
    <xdr:to>
      <xdr:col>107</xdr:col>
      <xdr:colOff>866313</xdr:colOff>
      <xdr:row>4</xdr:row>
      <xdr:rowOff>184149</xdr:rowOff>
    </xdr:to>
    <xdr:pic>
      <xdr:nvPicPr>
        <xdr:cNvPr id="224" name="Picture 223">
          <a:extLst>
            <a:ext uri="{FF2B5EF4-FFF2-40B4-BE49-F238E27FC236}">
              <a16:creationId xmlns:a16="http://schemas.microsoft.com/office/drawing/2014/main" id="{00000000-0008-0000-0200-0000E0000000}"/>
            </a:ext>
          </a:extLst>
        </xdr:cNvPr>
        <xdr:cNvPicPr>
          <a:picLocks noChangeAspect="1"/>
        </xdr:cNvPicPr>
      </xdr:nvPicPr>
      <xdr:blipFill>
        <a:blip xmlns:r="http://schemas.openxmlformats.org/officeDocument/2006/relationships" r:embed="rId1"/>
        <a:stretch>
          <a:fillRect/>
        </a:stretch>
      </xdr:blipFill>
      <xdr:spPr>
        <a:xfrm>
          <a:off x="88169751" y="1720850"/>
          <a:ext cx="834562" cy="152399"/>
        </a:xfrm>
        <a:prstGeom prst="rect">
          <a:avLst/>
        </a:prstGeom>
      </xdr:spPr>
    </xdr:pic>
    <xdr:clientData/>
  </xdr:twoCellAnchor>
  <xdr:twoCellAnchor editAs="oneCell">
    <xdr:from>
      <xdr:col>112</xdr:col>
      <xdr:colOff>31750</xdr:colOff>
      <xdr:row>4</xdr:row>
      <xdr:rowOff>31750</xdr:rowOff>
    </xdr:from>
    <xdr:to>
      <xdr:col>112</xdr:col>
      <xdr:colOff>866312</xdr:colOff>
      <xdr:row>4</xdr:row>
      <xdr:rowOff>184149</xdr:rowOff>
    </xdr:to>
    <xdr:pic>
      <xdr:nvPicPr>
        <xdr:cNvPr id="225" name="Picture 224">
          <a:extLst>
            <a:ext uri="{FF2B5EF4-FFF2-40B4-BE49-F238E27FC236}">
              <a16:creationId xmlns:a16="http://schemas.microsoft.com/office/drawing/2014/main" id="{00000000-0008-0000-0200-0000E1000000}"/>
            </a:ext>
          </a:extLst>
        </xdr:cNvPr>
        <xdr:cNvPicPr>
          <a:picLocks noChangeAspect="1"/>
        </xdr:cNvPicPr>
      </xdr:nvPicPr>
      <xdr:blipFill>
        <a:blip xmlns:r="http://schemas.openxmlformats.org/officeDocument/2006/relationships" r:embed="rId1"/>
        <a:stretch>
          <a:fillRect/>
        </a:stretch>
      </xdr:blipFill>
      <xdr:spPr>
        <a:xfrm>
          <a:off x="92614750" y="1720850"/>
          <a:ext cx="834562" cy="152399"/>
        </a:xfrm>
        <a:prstGeom prst="rect">
          <a:avLst/>
        </a:prstGeom>
      </xdr:spPr>
    </xdr:pic>
    <xdr:clientData/>
  </xdr:twoCellAnchor>
  <xdr:twoCellAnchor editAs="oneCell">
    <xdr:from>
      <xdr:col>118</xdr:col>
      <xdr:colOff>31751</xdr:colOff>
      <xdr:row>4</xdr:row>
      <xdr:rowOff>31750</xdr:rowOff>
    </xdr:from>
    <xdr:to>
      <xdr:col>118</xdr:col>
      <xdr:colOff>866313</xdr:colOff>
      <xdr:row>4</xdr:row>
      <xdr:rowOff>184149</xdr:rowOff>
    </xdr:to>
    <xdr:pic>
      <xdr:nvPicPr>
        <xdr:cNvPr id="226" name="Picture 225">
          <a:extLst>
            <a:ext uri="{FF2B5EF4-FFF2-40B4-BE49-F238E27FC236}">
              <a16:creationId xmlns:a16="http://schemas.microsoft.com/office/drawing/2014/main" id="{00000000-0008-0000-0200-0000E2000000}"/>
            </a:ext>
          </a:extLst>
        </xdr:cNvPr>
        <xdr:cNvPicPr>
          <a:picLocks noChangeAspect="1"/>
        </xdr:cNvPicPr>
      </xdr:nvPicPr>
      <xdr:blipFill>
        <a:blip xmlns:r="http://schemas.openxmlformats.org/officeDocument/2006/relationships" r:embed="rId1"/>
        <a:stretch>
          <a:fillRect/>
        </a:stretch>
      </xdr:blipFill>
      <xdr:spPr>
        <a:xfrm>
          <a:off x="97250251" y="1720850"/>
          <a:ext cx="834562" cy="152399"/>
        </a:xfrm>
        <a:prstGeom prst="rect">
          <a:avLst/>
        </a:prstGeom>
      </xdr:spPr>
    </xdr:pic>
    <xdr:clientData/>
  </xdr:twoCellAnchor>
  <xdr:twoCellAnchor editAs="oneCell">
    <xdr:from>
      <xdr:col>123</xdr:col>
      <xdr:colOff>31751</xdr:colOff>
      <xdr:row>4</xdr:row>
      <xdr:rowOff>31750</xdr:rowOff>
    </xdr:from>
    <xdr:to>
      <xdr:col>123</xdr:col>
      <xdr:colOff>866313</xdr:colOff>
      <xdr:row>4</xdr:row>
      <xdr:rowOff>184149</xdr:rowOff>
    </xdr:to>
    <xdr:pic>
      <xdr:nvPicPr>
        <xdr:cNvPr id="227" name="Picture 226">
          <a:extLst>
            <a:ext uri="{FF2B5EF4-FFF2-40B4-BE49-F238E27FC236}">
              <a16:creationId xmlns:a16="http://schemas.microsoft.com/office/drawing/2014/main" id="{00000000-0008-0000-0200-0000E3000000}"/>
            </a:ext>
          </a:extLst>
        </xdr:cNvPr>
        <xdr:cNvPicPr>
          <a:picLocks noChangeAspect="1"/>
        </xdr:cNvPicPr>
      </xdr:nvPicPr>
      <xdr:blipFill>
        <a:blip xmlns:r="http://schemas.openxmlformats.org/officeDocument/2006/relationships" r:embed="rId1"/>
        <a:stretch>
          <a:fillRect/>
        </a:stretch>
      </xdr:blipFill>
      <xdr:spPr>
        <a:xfrm>
          <a:off x="101695251" y="1720850"/>
          <a:ext cx="834562" cy="152399"/>
        </a:xfrm>
        <a:prstGeom prst="rect">
          <a:avLst/>
        </a:prstGeom>
      </xdr:spPr>
    </xdr:pic>
    <xdr:clientData/>
  </xdr:twoCellAnchor>
  <xdr:twoCellAnchor editAs="oneCell">
    <xdr:from>
      <xdr:col>129</xdr:col>
      <xdr:colOff>31751</xdr:colOff>
      <xdr:row>4</xdr:row>
      <xdr:rowOff>31750</xdr:rowOff>
    </xdr:from>
    <xdr:to>
      <xdr:col>129</xdr:col>
      <xdr:colOff>866313</xdr:colOff>
      <xdr:row>4</xdr:row>
      <xdr:rowOff>184149</xdr:rowOff>
    </xdr:to>
    <xdr:pic>
      <xdr:nvPicPr>
        <xdr:cNvPr id="228" name="Picture 227">
          <a:extLst>
            <a:ext uri="{FF2B5EF4-FFF2-40B4-BE49-F238E27FC236}">
              <a16:creationId xmlns:a16="http://schemas.microsoft.com/office/drawing/2014/main" id="{00000000-0008-0000-0200-0000E4000000}"/>
            </a:ext>
          </a:extLst>
        </xdr:cNvPr>
        <xdr:cNvPicPr>
          <a:picLocks noChangeAspect="1"/>
        </xdr:cNvPicPr>
      </xdr:nvPicPr>
      <xdr:blipFill>
        <a:blip xmlns:r="http://schemas.openxmlformats.org/officeDocument/2006/relationships" r:embed="rId1"/>
        <a:stretch>
          <a:fillRect/>
        </a:stretch>
      </xdr:blipFill>
      <xdr:spPr>
        <a:xfrm>
          <a:off x="106330751" y="1720850"/>
          <a:ext cx="834562" cy="152399"/>
        </a:xfrm>
        <a:prstGeom prst="rect">
          <a:avLst/>
        </a:prstGeom>
      </xdr:spPr>
    </xdr:pic>
    <xdr:clientData/>
  </xdr:twoCellAnchor>
  <xdr:twoCellAnchor editAs="oneCell">
    <xdr:from>
      <xdr:col>134</xdr:col>
      <xdr:colOff>31751</xdr:colOff>
      <xdr:row>4</xdr:row>
      <xdr:rowOff>31750</xdr:rowOff>
    </xdr:from>
    <xdr:to>
      <xdr:col>134</xdr:col>
      <xdr:colOff>866313</xdr:colOff>
      <xdr:row>4</xdr:row>
      <xdr:rowOff>184149</xdr:rowOff>
    </xdr:to>
    <xdr:pic>
      <xdr:nvPicPr>
        <xdr:cNvPr id="229" name="Picture 228">
          <a:extLst>
            <a:ext uri="{FF2B5EF4-FFF2-40B4-BE49-F238E27FC236}">
              <a16:creationId xmlns:a16="http://schemas.microsoft.com/office/drawing/2014/main" id="{00000000-0008-0000-0200-0000E5000000}"/>
            </a:ext>
          </a:extLst>
        </xdr:cNvPr>
        <xdr:cNvPicPr>
          <a:picLocks noChangeAspect="1"/>
        </xdr:cNvPicPr>
      </xdr:nvPicPr>
      <xdr:blipFill>
        <a:blip xmlns:r="http://schemas.openxmlformats.org/officeDocument/2006/relationships" r:embed="rId1"/>
        <a:stretch>
          <a:fillRect/>
        </a:stretch>
      </xdr:blipFill>
      <xdr:spPr>
        <a:xfrm>
          <a:off x="110775751" y="1720850"/>
          <a:ext cx="834562" cy="152399"/>
        </a:xfrm>
        <a:prstGeom prst="rect">
          <a:avLst/>
        </a:prstGeom>
      </xdr:spPr>
    </xdr:pic>
    <xdr:clientData/>
  </xdr:twoCellAnchor>
  <xdr:twoCellAnchor editAs="oneCell">
    <xdr:from>
      <xdr:col>140</xdr:col>
      <xdr:colOff>31751</xdr:colOff>
      <xdr:row>4</xdr:row>
      <xdr:rowOff>31750</xdr:rowOff>
    </xdr:from>
    <xdr:to>
      <xdr:col>140</xdr:col>
      <xdr:colOff>866313</xdr:colOff>
      <xdr:row>4</xdr:row>
      <xdr:rowOff>184149</xdr:rowOff>
    </xdr:to>
    <xdr:pic>
      <xdr:nvPicPr>
        <xdr:cNvPr id="230" name="Picture 229">
          <a:extLst>
            <a:ext uri="{FF2B5EF4-FFF2-40B4-BE49-F238E27FC236}">
              <a16:creationId xmlns:a16="http://schemas.microsoft.com/office/drawing/2014/main" id="{00000000-0008-0000-0200-0000E6000000}"/>
            </a:ext>
          </a:extLst>
        </xdr:cNvPr>
        <xdr:cNvPicPr>
          <a:picLocks noChangeAspect="1"/>
        </xdr:cNvPicPr>
      </xdr:nvPicPr>
      <xdr:blipFill>
        <a:blip xmlns:r="http://schemas.openxmlformats.org/officeDocument/2006/relationships" r:embed="rId1"/>
        <a:stretch>
          <a:fillRect/>
        </a:stretch>
      </xdr:blipFill>
      <xdr:spPr>
        <a:xfrm>
          <a:off x="115411251" y="1720850"/>
          <a:ext cx="834562" cy="152399"/>
        </a:xfrm>
        <a:prstGeom prst="rect">
          <a:avLst/>
        </a:prstGeom>
      </xdr:spPr>
    </xdr:pic>
    <xdr:clientData/>
  </xdr:twoCellAnchor>
  <xdr:twoCellAnchor editAs="oneCell">
    <xdr:from>
      <xdr:col>145</xdr:col>
      <xdr:colOff>31751</xdr:colOff>
      <xdr:row>4</xdr:row>
      <xdr:rowOff>31750</xdr:rowOff>
    </xdr:from>
    <xdr:to>
      <xdr:col>145</xdr:col>
      <xdr:colOff>866313</xdr:colOff>
      <xdr:row>4</xdr:row>
      <xdr:rowOff>184149</xdr:rowOff>
    </xdr:to>
    <xdr:pic>
      <xdr:nvPicPr>
        <xdr:cNvPr id="231" name="Picture 230">
          <a:extLst>
            <a:ext uri="{FF2B5EF4-FFF2-40B4-BE49-F238E27FC236}">
              <a16:creationId xmlns:a16="http://schemas.microsoft.com/office/drawing/2014/main" id="{00000000-0008-0000-0200-0000E7000000}"/>
            </a:ext>
          </a:extLst>
        </xdr:cNvPr>
        <xdr:cNvPicPr>
          <a:picLocks noChangeAspect="1"/>
        </xdr:cNvPicPr>
      </xdr:nvPicPr>
      <xdr:blipFill>
        <a:blip xmlns:r="http://schemas.openxmlformats.org/officeDocument/2006/relationships" r:embed="rId1"/>
        <a:stretch>
          <a:fillRect/>
        </a:stretch>
      </xdr:blipFill>
      <xdr:spPr>
        <a:xfrm>
          <a:off x="119856251" y="1720850"/>
          <a:ext cx="834562" cy="152399"/>
        </a:xfrm>
        <a:prstGeom prst="rect">
          <a:avLst/>
        </a:prstGeom>
      </xdr:spPr>
    </xdr:pic>
    <xdr:clientData/>
  </xdr:twoCellAnchor>
  <xdr:twoCellAnchor editAs="oneCell">
    <xdr:from>
      <xdr:col>151</xdr:col>
      <xdr:colOff>31751</xdr:colOff>
      <xdr:row>4</xdr:row>
      <xdr:rowOff>31750</xdr:rowOff>
    </xdr:from>
    <xdr:to>
      <xdr:col>151</xdr:col>
      <xdr:colOff>866313</xdr:colOff>
      <xdr:row>4</xdr:row>
      <xdr:rowOff>184149</xdr:rowOff>
    </xdr:to>
    <xdr:pic>
      <xdr:nvPicPr>
        <xdr:cNvPr id="232" name="Picture 231">
          <a:extLst>
            <a:ext uri="{FF2B5EF4-FFF2-40B4-BE49-F238E27FC236}">
              <a16:creationId xmlns:a16="http://schemas.microsoft.com/office/drawing/2014/main" id="{00000000-0008-0000-0200-0000E8000000}"/>
            </a:ext>
          </a:extLst>
        </xdr:cNvPr>
        <xdr:cNvPicPr>
          <a:picLocks noChangeAspect="1"/>
        </xdr:cNvPicPr>
      </xdr:nvPicPr>
      <xdr:blipFill>
        <a:blip xmlns:r="http://schemas.openxmlformats.org/officeDocument/2006/relationships" r:embed="rId1"/>
        <a:stretch>
          <a:fillRect/>
        </a:stretch>
      </xdr:blipFill>
      <xdr:spPr>
        <a:xfrm>
          <a:off x="124491751" y="1720850"/>
          <a:ext cx="834562" cy="152399"/>
        </a:xfrm>
        <a:prstGeom prst="rect">
          <a:avLst/>
        </a:prstGeom>
      </xdr:spPr>
    </xdr:pic>
    <xdr:clientData/>
  </xdr:twoCellAnchor>
  <xdr:twoCellAnchor editAs="oneCell">
    <xdr:from>
      <xdr:col>156</xdr:col>
      <xdr:colOff>31751</xdr:colOff>
      <xdr:row>4</xdr:row>
      <xdr:rowOff>31750</xdr:rowOff>
    </xdr:from>
    <xdr:to>
      <xdr:col>156</xdr:col>
      <xdr:colOff>866313</xdr:colOff>
      <xdr:row>4</xdr:row>
      <xdr:rowOff>184149</xdr:rowOff>
    </xdr:to>
    <xdr:pic>
      <xdr:nvPicPr>
        <xdr:cNvPr id="233" name="Picture 232">
          <a:extLst>
            <a:ext uri="{FF2B5EF4-FFF2-40B4-BE49-F238E27FC236}">
              <a16:creationId xmlns:a16="http://schemas.microsoft.com/office/drawing/2014/main" id="{00000000-0008-0000-0200-0000E9000000}"/>
            </a:ext>
          </a:extLst>
        </xdr:cNvPr>
        <xdr:cNvPicPr>
          <a:picLocks noChangeAspect="1"/>
        </xdr:cNvPicPr>
      </xdr:nvPicPr>
      <xdr:blipFill>
        <a:blip xmlns:r="http://schemas.openxmlformats.org/officeDocument/2006/relationships" r:embed="rId1"/>
        <a:stretch>
          <a:fillRect/>
        </a:stretch>
      </xdr:blipFill>
      <xdr:spPr>
        <a:xfrm>
          <a:off x="128936751" y="1720850"/>
          <a:ext cx="834562" cy="152399"/>
        </a:xfrm>
        <a:prstGeom prst="rect">
          <a:avLst/>
        </a:prstGeom>
      </xdr:spPr>
    </xdr:pic>
    <xdr:clientData/>
  </xdr:twoCellAnchor>
  <xdr:twoCellAnchor editAs="oneCell">
    <xdr:from>
      <xdr:col>162</xdr:col>
      <xdr:colOff>31751</xdr:colOff>
      <xdr:row>4</xdr:row>
      <xdr:rowOff>31750</xdr:rowOff>
    </xdr:from>
    <xdr:to>
      <xdr:col>162</xdr:col>
      <xdr:colOff>866313</xdr:colOff>
      <xdr:row>4</xdr:row>
      <xdr:rowOff>184149</xdr:rowOff>
    </xdr:to>
    <xdr:pic>
      <xdr:nvPicPr>
        <xdr:cNvPr id="234" name="Picture 233">
          <a:extLst>
            <a:ext uri="{FF2B5EF4-FFF2-40B4-BE49-F238E27FC236}">
              <a16:creationId xmlns:a16="http://schemas.microsoft.com/office/drawing/2014/main" id="{00000000-0008-0000-0200-0000EA000000}"/>
            </a:ext>
          </a:extLst>
        </xdr:cNvPr>
        <xdr:cNvPicPr>
          <a:picLocks noChangeAspect="1"/>
        </xdr:cNvPicPr>
      </xdr:nvPicPr>
      <xdr:blipFill>
        <a:blip xmlns:r="http://schemas.openxmlformats.org/officeDocument/2006/relationships" r:embed="rId1"/>
        <a:stretch>
          <a:fillRect/>
        </a:stretch>
      </xdr:blipFill>
      <xdr:spPr>
        <a:xfrm>
          <a:off x="133572251" y="1720850"/>
          <a:ext cx="834562" cy="152399"/>
        </a:xfrm>
        <a:prstGeom prst="rect">
          <a:avLst/>
        </a:prstGeom>
      </xdr:spPr>
    </xdr:pic>
    <xdr:clientData/>
  </xdr:twoCellAnchor>
  <xdr:twoCellAnchor editAs="oneCell">
    <xdr:from>
      <xdr:col>167</xdr:col>
      <xdr:colOff>31751</xdr:colOff>
      <xdr:row>4</xdr:row>
      <xdr:rowOff>31750</xdr:rowOff>
    </xdr:from>
    <xdr:to>
      <xdr:col>167</xdr:col>
      <xdr:colOff>866313</xdr:colOff>
      <xdr:row>4</xdr:row>
      <xdr:rowOff>184149</xdr:rowOff>
    </xdr:to>
    <xdr:pic>
      <xdr:nvPicPr>
        <xdr:cNvPr id="235" name="Picture 234">
          <a:extLst>
            <a:ext uri="{FF2B5EF4-FFF2-40B4-BE49-F238E27FC236}">
              <a16:creationId xmlns:a16="http://schemas.microsoft.com/office/drawing/2014/main" id="{00000000-0008-0000-0200-0000EB000000}"/>
            </a:ext>
          </a:extLst>
        </xdr:cNvPr>
        <xdr:cNvPicPr>
          <a:picLocks noChangeAspect="1"/>
        </xdr:cNvPicPr>
      </xdr:nvPicPr>
      <xdr:blipFill>
        <a:blip xmlns:r="http://schemas.openxmlformats.org/officeDocument/2006/relationships" r:embed="rId1"/>
        <a:stretch>
          <a:fillRect/>
        </a:stretch>
      </xdr:blipFill>
      <xdr:spPr>
        <a:xfrm>
          <a:off x="138017251" y="1720850"/>
          <a:ext cx="834562" cy="152399"/>
        </a:xfrm>
        <a:prstGeom prst="rect">
          <a:avLst/>
        </a:prstGeom>
      </xdr:spPr>
    </xdr:pic>
    <xdr:clientData/>
  </xdr:twoCellAnchor>
  <xdr:twoCellAnchor editAs="oneCell">
    <xdr:from>
      <xdr:col>173</xdr:col>
      <xdr:colOff>31752</xdr:colOff>
      <xdr:row>4</xdr:row>
      <xdr:rowOff>31750</xdr:rowOff>
    </xdr:from>
    <xdr:to>
      <xdr:col>173</xdr:col>
      <xdr:colOff>866314</xdr:colOff>
      <xdr:row>4</xdr:row>
      <xdr:rowOff>184149</xdr:rowOff>
    </xdr:to>
    <xdr:pic>
      <xdr:nvPicPr>
        <xdr:cNvPr id="236" name="Picture 235">
          <a:extLst>
            <a:ext uri="{FF2B5EF4-FFF2-40B4-BE49-F238E27FC236}">
              <a16:creationId xmlns:a16="http://schemas.microsoft.com/office/drawing/2014/main" id="{00000000-0008-0000-0200-0000EC000000}"/>
            </a:ext>
          </a:extLst>
        </xdr:cNvPr>
        <xdr:cNvPicPr>
          <a:picLocks noChangeAspect="1"/>
        </xdr:cNvPicPr>
      </xdr:nvPicPr>
      <xdr:blipFill>
        <a:blip xmlns:r="http://schemas.openxmlformats.org/officeDocument/2006/relationships" r:embed="rId1"/>
        <a:stretch>
          <a:fillRect/>
        </a:stretch>
      </xdr:blipFill>
      <xdr:spPr>
        <a:xfrm>
          <a:off x="142652752" y="1720850"/>
          <a:ext cx="834562" cy="152399"/>
        </a:xfrm>
        <a:prstGeom prst="rect">
          <a:avLst/>
        </a:prstGeom>
      </xdr:spPr>
    </xdr:pic>
    <xdr:clientData/>
  </xdr:twoCellAnchor>
  <xdr:twoCellAnchor editAs="oneCell">
    <xdr:from>
      <xdr:col>178</xdr:col>
      <xdr:colOff>31752</xdr:colOff>
      <xdr:row>4</xdr:row>
      <xdr:rowOff>31750</xdr:rowOff>
    </xdr:from>
    <xdr:to>
      <xdr:col>178</xdr:col>
      <xdr:colOff>866314</xdr:colOff>
      <xdr:row>4</xdr:row>
      <xdr:rowOff>184149</xdr:rowOff>
    </xdr:to>
    <xdr:pic>
      <xdr:nvPicPr>
        <xdr:cNvPr id="237" name="Picture 236">
          <a:extLst>
            <a:ext uri="{FF2B5EF4-FFF2-40B4-BE49-F238E27FC236}">
              <a16:creationId xmlns:a16="http://schemas.microsoft.com/office/drawing/2014/main" id="{00000000-0008-0000-0200-0000ED000000}"/>
            </a:ext>
          </a:extLst>
        </xdr:cNvPr>
        <xdr:cNvPicPr>
          <a:picLocks noChangeAspect="1"/>
        </xdr:cNvPicPr>
      </xdr:nvPicPr>
      <xdr:blipFill>
        <a:blip xmlns:r="http://schemas.openxmlformats.org/officeDocument/2006/relationships" r:embed="rId1"/>
        <a:stretch>
          <a:fillRect/>
        </a:stretch>
      </xdr:blipFill>
      <xdr:spPr>
        <a:xfrm>
          <a:off x="147097752" y="1720850"/>
          <a:ext cx="834562" cy="152399"/>
        </a:xfrm>
        <a:prstGeom prst="rect">
          <a:avLst/>
        </a:prstGeom>
      </xdr:spPr>
    </xdr:pic>
    <xdr:clientData/>
  </xdr:twoCellAnchor>
  <xdr:twoCellAnchor editAs="oneCell">
    <xdr:from>
      <xdr:col>184</xdr:col>
      <xdr:colOff>31752</xdr:colOff>
      <xdr:row>4</xdr:row>
      <xdr:rowOff>31750</xdr:rowOff>
    </xdr:from>
    <xdr:to>
      <xdr:col>184</xdr:col>
      <xdr:colOff>866314</xdr:colOff>
      <xdr:row>4</xdr:row>
      <xdr:rowOff>184149</xdr:rowOff>
    </xdr:to>
    <xdr:pic>
      <xdr:nvPicPr>
        <xdr:cNvPr id="238" name="Picture 237">
          <a:extLst>
            <a:ext uri="{FF2B5EF4-FFF2-40B4-BE49-F238E27FC236}">
              <a16:creationId xmlns:a16="http://schemas.microsoft.com/office/drawing/2014/main" id="{00000000-0008-0000-0200-0000EE000000}"/>
            </a:ext>
          </a:extLst>
        </xdr:cNvPr>
        <xdr:cNvPicPr>
          <a:picLocks noChangeAspect="1"/>
        </xdr:cNvPicPr>
      </xdr:nvPicPr>
      <xdr:blipFill>
        <a:blip xmlns:r="http://schemas.openxmlformats.org/officeDocument/2006/relationships" r:embed="rId1"/>
        <a:stretch>
          <a:fillRect/>
        </a:stretch>
      </xdr:blipFill>
      <xdr:spPr>
        <a:xfrm>
          <a:off x="151733252" y="1720850"/>
          <a:ext cx="834562" cy="152399"/>
        </a:xfrm>
        <a:prstGeom prst="rect">
          <a:avLst/>
        </a:prstGeom>
      </xdr:spPr>
    </xdr:pic>
    <xdr:clientData/>
  </xdr:twoCellAnchor>
  <xdr:twoCellAnchor editAs="oneCell">
    <xdr:from>
      <xdr:col>189</xdr:col>
      <xdr:colOff>31752</xdr:colOff>
      <xdr:row>4</xdr:row>
      <xdr:rowOff>31750</xdr:rowOff>
    </xdr:from>
    <xdr:to>
      <xdr:col>189</xdr:col>
      <xdr:colOff>866314</xdr:colOff>
      <xdr:row>4</xdr:row>
      <xdr:rowOff>184149</xdr:rowOff>
    </xdr:to>
    <xdr:pic>
      <xdr:nvPicPr>
        <xdr:cNvPr id="239" name="Picture 238">
          <a:extLst>
            <a:ext uri="{FF2B5EF4-FFF2-40B4-BE49-F238E27FC236}">
              <a16:creationId xmlns:a16="http://schemas.microsoft.com/office/drawing/2014/main" id="{00000000-0008-0000-0200-0000EF000000}"/>
            </a:ext>
          </a:extLst>
        </xdr:cNvPr>
        <xdr:cNvPicPr>
          <a:picLocks noChangeAspect="1"/>
        </xdr:cNvPicPr>
      </xdr:nvPicPr>
      <xdr:blipFill>
        <a:blip xmlns:r="http://schemas.openxmlformats.org/officeDocument/2006/relationships" r:embed="rId1"/>
        <a:stretch>
          <a:fillRect/>
        </a:stretch>
      </xdr:blipFill>
      <xdr:spPr>
        <a:xfrm>
          <a:off x="156178252" y="1720850"/>
          <a:ext cx="834562" cy="152399"/>
        </a:xfrm>
        <a:prstGeom prst="rect">
          <a:avLst/>
        </a:prstGeom>
      </xdr:spPr>
    </xdr:pic>
    <xdr:clientData/>
  </xdr:twoCellAnchor>
  <xdr:twoCellAnchor editAs="oneCell">
    <xdr:from>
      <xdr:col>195</xdr:col>
      <xdr:colOff>31752</xdr:colOff>
      <xdr:row>4</xdr:row>
      <xdr:rowOff>31750</xdr:rowOff>
    </xdr:from>
    <xdr:to>
      <xdr:col>195</xdr:col>
      <xdr:colOff>866314</xdr:colOff>
      <xdr:row>4</xdr:row>
      <xdr:rowOff>184149</xdr:rowOff>
    </xdr:to>
    <xdr:pic>
      <xdr:nvPicPr>
        <xdr:cNvPr id="240" name="Picture 239">
          <a:extLst>
            <a:ext uri="{FF2B5EF4-FFF2-40B4-BE49-F238E27FC236}">
              <a16:creationId xmlns:a16="http://schemas.microsoft.com/office/drawing/2014/main" id="{00000000-0008-0000-0200-0000F0000000}"/>
            </a:ext>
          </a:extLst>
        </xdr:cNvPr>
        <xdr:cNvPicPr>
          <a:picLocks noChangeAspect="1"/>
        </xdr:cNvPicPr>
      </xdr:nvPicPr>
      <xdr:blipFill>
        <a:blip xmlns:r="http://schemas.openxmlformats.org/officeDocument/2006/relationships" r:embed="rId1"/>
        <a:stretch>
          <a:fillRect/>
        </a:stretch>
      </xdr:blipFill>
      <xdr:spPr>
        <a:xfrm>
          <a:off x="160813752" y="1720850"/>
          <a:ext cx="834562" cy="152399"/>
        </a:xfrm>
        <a:prstGeom prst="rect">
          <a:avLst/>
        </a:prstGeom>
      </xdr:spPr>
    </xdr:pic>
    <xdr:clientData/>
  </xdr:twoCellAnchor>
  <xdr:twoCellAnchor editAs="oneCell">
    <xdr:from>
      <xdr:col>200</xdr:col>
      <xdr:colOff>31752</xdr:colOff>
      <xdr:row>4</xdr:row>
      <xdr:rowOff>31750</xdr:rowOff>
    </xdr:from>
    <xdr:to>
      <xdr:col>200</xdr:col>
      <xdr:colOff>866314</xdr:colOff>
      <xdr:row>4</xdr:row>
      <xdr:rowOff>184149</xdr:rowOff>
    </xdr:to>
    <xdr:pic>
      <xdr:nvPicPr>
        <xdr:cNvPr id="241" name="Picture 240">
          <a:extLst>
            <a:ext uri="{FF2B5EF4-FFF2-40B4-BE49-F238E27FC236}">
              <a16:creationId xmlns:a16="http://schemas.microsoft.com/office/drawing/2014/main" id="{00000000-0008-0000-0200-0000F1000000}"/>
            </a:ext>
          </a:extLst>
        </xdr:cNvPr>
        <xdr:cNvPicPr>
          <a:picLocks noChangeAspect="1"/>
        </xdr:cNvPicPr>
      </xdr:nvPicPr>
      <xdr:blipFill>
        <a:blip xmlns:r="http://schemas.openxmlformats.org/officeDocument/2006/relationships" r:embed="rId1"/>
        <a:stretch>
          <a:fillRect/>
        </a:stretch>
      </xdr:blipFill>
      <xdr:spPr>
        <a:xfrm>
          <a:off x="165258752" y="1720850"/>
          <a:ext cx="834562" cy="152399"/>
        </a:xfrm>
        <a:prstGeom prst="rect">
          <a:avLst/>
        </a:prstGeom>
      </xdr:spPr>
    </xdr:pic>
    <xdr:clientData/>
  </xdr:twoCellAnchor>
  <xdr:twoCellAnchor editAs="oneCell">
    <xdr:from>
      <xdr:col>206</xdr:col>
      <xdr:colOff>31752</xdr:colOff>
      <xdr:row>4</xdr:row>
      <xdr:rowOff>31750</xdr:rowOff>
    </xdr:from>
    <xdr:to>
      <xdr:col>206</xdr:col>
      <xdr:colOff>866314</xdr:colOff>
      <xdr:row>4</xdr:row>
      <xdr:rowOff>184149</xdr:rowOff>
    </xdr:to>
    <xdr:pic>
      <xdr:nvPicPr>
        <xdr:cNvPr id="242" name="Picture 241">
          <a:extLst>
            <a:ext uri="{FF2B5EF4-FFF2-40B4-BE49-F238E27FC236}">
              <a16:creationId xmlns:a16="http://schemas.microsoft.com/office/drawing/2014/main" id="{00000000-0008-0000-0200-0000F2000000}"/>
            </a:ext>
          </a:extLst>
        </xdr:cNvPr>
        <xdr:cNvPicPr>
          <a:picLocks noChangeAspect="1"/>
        </xdr:cNvPicPr>
      </xdr:nvPicPr>
      <xdr:blipFill>
        <a:blip xmlns:r="http://schemas.openxmlformats.org/officeDocument/2006/relationships" r:embed="rId1"/>
        <a:stretch>
          <a:fillRect/>
        </a:stretch>
      </xdr:blipFill>
      <xdr:spPr>
        <a:xfrm>
          <a:off x="169894252" y="1720850"/>
          <a:ext cx="834562" cy="152399"/>
        </a:xfrm>
        <a:prstGeom prst="rect">
          <a:avLst/>
        </a:prstGeom>
      </xdr:spPr>
    </xdr:pic>
    <xdr:clientData/>
  </xdr:twoCellAnchor>
  <xdr:twoCellAnchor editAs="oneCell">
    <xdr:from>
      <xdr:col>211</xdr:col>
      <xdr:colOff>31752</xdr:colOff>
      <xdr:row>4</xdr:row>
      <xdr:rowOff>31750</xdr:rowOff>
    </xdr:from>
    <xdr:to>
      <xdr:col>211</xdr:col>
      <xdr:colOff>866314</xdr:colOff>
      <xdr:row>4</xdr:row>
      <xdr:rowOff>184149</xdr:rowOff>
    </xdr:to>
    <xdr:pic>
      <xdr:nvPicPr>
        <xdr:cNvPr id="243" name="Picture 242">
          <a:extLst>
            <a:ext uri="{FF2B5EF4-FFF2-40B4-BE49-F238E27FC236}">
              <a16:creationId xmlns:a16="http://schemas.microsoft.com/office/drawing/2014/main" id="{00000000-0008-0000-0200-0000F3000000}"/>
            </a:ext>
          </a:extLst>
        </xdr:cNvPr>
        <xdr:cNvPicPr>
          <a:picLocks noChangeAspect="1"/>
        </xdr:cNvPicPr>
      </xdr:nvPicPr>
      <xdr:blipFill>
        <a:blip xmlns:r="http://schemas.openxmlformats.org/officeDocument/2006/relationships" r:embed="rId1"/>
        <a:stretch>
          <a:fillRect/>
        </a:stretch>
      </xdr:blipFill>
      <xdr:spPr>
        <a:xfrm>
          <a:off x="174339252" y="1720850"/>
          <a:ext cx="834562" cy="152399"/>
        </a:xfrm>
        <a:prstGeom prst="rect">
          <a:avLst/>
        </a:prstGeom>
      </xdr:spPr>
    </xdr:pic>
    <xdr:clientData/>
  </xdr:twoCellAnchor>
  <xdr:twoCellAnchor editAs="oneCell">
    <xdr:from>
      <xdr:col>217</xdr:col>
      <xdr:colOff>31752</xdr:colOff>
      <xdr:row>4</xdr:row>
      <xdr:rowOff>31750</xdr:rowOff>
    </xdr:from>
    <xdr:to>
      <xdr:col>217</xdr:col>
      <xdr:colOff>866314</xdr:colOff>
      <xdr:row>4</xdr:row>
      <xdr:rowOff>184149</xdr:rowOff>
    </xdr:to>
    <xdr:pic>
      <xdr:nvPicPr>
        <xdr:cNvPr id="244" name="Picture 243">
          <a:extLst>
            <a:ext uri="{FF2B5EF4-FFF2-40B4-BE49-F238E27FC236}">
              <a16:creationId xmlns:a16="http://schemas.microsoft.com/office/drawing/2014/main" id="{00000000-0008-0000-0200-0000F4000000}"/>
            </a:ext>
          </a:extLst>
        </xdr:cNvPr>
        <xdr:cNvPicPr>
          <a:picLocks noChangeAspect="1"/>
        </xdr:cNvPicPr>
      </xdr:nvPicPr>
      <xdr:blipFill>
        <a:blip xmlns:r="http://schemas.openxmlformats.org/officeDocument/2006/relationships" r:embed="rId1"/>
        <a:stretch>
          <a:fillRect/>
        </a:stretch>
      </xdr:blipFill>
      <xdr:spPr>
        <a:xfrm>
          <a:off x="178974752" y="1720850"/>
          <a:ext cx="834562" cy="152399"/>
        </a:xfrm>
        <a:prstGeom prst="rect">
          <a:avLst/>
        </a:prstGeom>
      </xdr:spPr>
    </xdr:pic>
    <xdr:clientData/>
  </xdr:twoCellAnchor>
  <xdr:twoCellAnchor editAs="oneCell">
    <xdr:from>
      <xdr:col>222</xdr:col>
      <xdr:colOff>31750</xdr:colOff>
      <xdr:row>4</xdr:row>
      <xdr:rowOff>31750</xdr:rowOff>
    </xdr:from>
    <xdr:to>
      <xdr:col>222</xdr:col>
      <xdr:colOff>866312</xdr:colOff>
      <xdr:row>4</xdr:row>
      <xdr:rowOff>184149</xdr:rowOff>
    </xdr:to>
    <xdr:pic>
      <xdr:nvPicPr>
        <xdr:cNvPr id="245" name="Picture 244">
          <a:extLst>
            <a:ext uri="{FF2B5EF4-FFF2-40B4-BE49-F238E27FC236}">
              <a16:creationId xmlns:a16="http://schemas.microsoft.com/office/drawing/2014/main" id="{00000000-0008-0000-0200-0000F5000000}"/>
            </a:ext>
          </a:extLst>
        </xdr:cNvPr>
        <xdr:cNvPicPr>
          <a:picLocks noChangeAspect="1"/>
        </xdr:cNvPicPr>
      </xdr:nvPicPr>
      <xdr:blipFill>
        <a:blip xmlns:r="http://schemas.openxmlformats.org/officeDocument/2006/relationships" r:embed="rId1"/>
        <a:stretch>
          <a:fillRect/>
        </a:stretch>
      </xdr:blipFill>
      <xdr:spPr>
        <a:xfrm>
          <a:off x="183419750" y="1720850"/>
          <a:ext cx="834562" cy="152399"/>
        </a:xfrm>
        <a:prstGeom prst="rect">
          <a:avLst/>
        </a:prstGeom>
      </xdr:spPr>
    </xdr:pic>
    <xdr:clientData/>
  </xdr:twoCellAnchor>
  <xdr:twoCellAnchor editAs="oneCell">
    <xdr:from>
      <xdr:col>228</xdr:col>
      <xdr:colOff>31751</xdr:colOff>
      <xdr:row>4</xdr:row>
      <xdr:rowOff>31750</xdr:rowOff>
    </xdr:from>
    <xdr:to>
      <xdr:col>228</xdr:col>
      <xdr:colOff>866313</xdr:colOff>
      <xdr:row>4</xdr:row>
      <xdr:rowOff>184149</xdr:rowOff>
    </xdr:to>
    <xdr:pic>
      <xdr:nvPicPr>
        <xdr:cNvPr id="246" name="Picture 245">
          <a:extLst>
            <a:ext uri="{FF2B5EF4-FFF2-40B4-BE49-F238E27FC236}">
              <a16:creationId xmlns:a16="http://schemas.microsoft.com/office/drawing/2014/main" id="{00000000-0008-0000-0200-0000F6000000}"/>
            </a:ext>
          </a:extLst>
        </xdr:cNvPr>
        <xdr:cNvPicPr>
          <a:picLocks noChangeAspect="1"/>
        </xdr:cNvPicPr>
      </xdr:nvPicPr>
      <xdr:blipFill>
        <a:blip xmlns:r="http://schemas.openxmlformats.org/officeDocument/2006/relationships" r:embed="rId1"/>
        <a:stretch>
          <a:fillRect/>
        </a:stretch>
      </xdr:blipFill>
      <xdr:spPr>
        <a:xfrm>
          <a:off x="188055251" y="1720850"/>
          <a:ext cx="834562" cy="152399"/>
        </a:xfrm>
        <a:prstGeom prst="rect">
          <a:avLst/>
        </a:prstGeom>
      </xdr:spPr>
    </xdr:pic>
    <xdr:clientData/>
  </xdr:twoCellAnchor>
  <xdr:twoCellAnchor editAs="oneCell">
    <xdr:from>
      <xdr:col>233</xdr:col>
      <xdr:colOff>31751</xdr:colOff>
      <xdr:row>4</xdr:row>
      <xdr:rowOff>31750</xdr:rowOff>
    </xdr:from>
    <xdr:to>
      <xdr:col>233</xdr:col>
      <xdr:colOff>866313</xdr:colOff>
      <xdr:row>4</xdr:row>
      <xdr:rowOff>184149</xdr:rowOff>
    </xdr:to>
    <xdr:pic>
      <xdr:nvPicPr>
        <xdr:cNvPr id="247" name="Picture 246">
          <a:extLst>
            <a:ext uri="{FF2B5EF4-FFF2-40B4-BE49-F238E27FC236}">
              <a16:creationId xmlns:a16="http://schemas.microsoft.com/office/drawing/2014/main" id="{00000000-0008-0000-0200-0000F7000000}"/>
            </a:ext>
          </a:extLst>
        </xdr:cNvPr>
        <xdr:cNvPicPr>
          <a:picLocks noChangeAspect="1"/>
        </xdr:cNvPicPr>
      </xdr:nvPicPr>
      <xdr:blipFill>
        <a:blip xmlns:r="http://schemas.openxmlformats.org/officeDocument/2006/relationships" r:embed="rId1"/>
        <a:stretch>
          <a:fillRect/>
        </a:stretch>
      </xdr:blipFill>
      <xdr:spPr>
        <a:xfrm>
          <a:off x="192500251" y="1720850"/>
          <a:ext cx="834562" cy="152399"/>
        </a:xfrm>
        <a:prstGeom prst="rect">
          <a:avLst/>
        </a:prstGeom>
      </xdr:spPr>
    </xdr:pic>
    <xdr:clientData/>
  </xdr:twoCellAnchor>
  <xdr:twoCellAnchor editAs="oneCell">
    <xdr:from>
      <xdr:col>239</xdr:col>
      <xdr:colOff>31751</xdr:colOff>
      <xdr:row>4</xdr:row>
      <xdr:rowOff>31750</xdr:rowOff>
    </xdr:from>
    <xdr:to>
      <xdr:col>239</xdr:col>
      <xdr:colOff>866313</xdr:colOff>
      <xdr:row>4</xdr:row>
      <xdr:rowOff>184149</xdr:rowOff>
    </xdr:to>
    <xdr:pic>
      <xdr:nvPicPr>
        <xdr:cNvPr id="248" name="Picture 247">
          <a:extLst>
            <a:ext uri="{FF2B5EF4-FFF2-40B4-BE49-F238E27FC236}">
              <a16:creationId xmlns:a16="http://schemas.microsoft.com/office/drawing/2014/main" id="{00000000-0008-0000-0200-0000F8000000}"/>
            </a:ext>
          </a:extLst>
        </xdr:cNvPr>
        <xdr:cNvPicPr>
          <a:picLocks noChangeAspect="1"/>
        </xdr:cNvPicPr>
      </xdr:nvPicPr>
      <xdr:blipFill>
        <a:blip xmlns:r="http://schemas.openxmlformats.org/officeDocument/2006/relationships" r:embed="rId1"/>
        <a:stretch>
          <a:fillRect/>
        </a:stretch>
      </xdr:blipFill>
      <xdr:spPr>
        <a:xfrm>
          <a:off x="197135751" y="1720850"/>
          <a:ext cx="834562" cy="152399"/>
        </a:xfrm>
        <a:prstGeom prst="rect">
          <a:avLst/>
        </a:prstGeom>
      </xdr:spPr>
    </xdr:pic>
    <xdr:clientData/>
  </xdr:twoCellAnchor>
  <xdr:twoCellAnchor editAs="oneCell">
    <xdr:from>
      <xdr:col>244</xdr:col>
      <xdr:colOff>31751</xdr:colOff>
      <xdr:row>4</xdr:row>
      <xdr:rowOff>31750</xdr:rowOff>
    </xdr:from>
    <xdr:to>
      <xdr:col>244</xdr:col>
      <xdr:colOff>866313</xdr:colOff>
      <xdr:row>4</xdr:row>
      <xdr:rowOff>184149</xdr:rowOff>
    </xdr:to>
    <xdr:pic>
      <xdr:nvPicPr>
        <xdr:cNvPr id="249" name="Picture 248">
          <a:extLst>
            <a:ext uri="{FF2B5EF4-FFF2-40B4-BE49-F238E27FC236}">
              <a16:creationId xmlns:a16="http://schemas.microsoft.com/office/drawing/2014/main" id="{00000000-0008-0000-0200-0000F9000000}"/>
            </a:ext>
          </a:extLst>
        </xdr:cNvPr>
        <xdr:cNvPicPr>
          <a:picLocks noChangeAspect="1"/>
        </xdr:cNvPicPr>
      </xdr:nvPicPr>
      <xdr:blipFill>
        <a:blip xmlns:r="http://schemas.openxmlformats.org/officeDocument/2006/relationships" r:embed="rId1"/>
        <a:stretch>
          <a:fillRect/>
        </a:stretch>
      </xdr:blipFill>
      <xdr:spPr>
        <a:xfrm>
          <a:off x="201580751" y="1720850"/>
          <a:ext cx="834562" cy="152399"/>
        </a:xfrm>
        <a:prstGeom prst="rect">
          <a:avLst/>
        </a:prstGeom>
      </xdr:spPr>
    </xdr:pic>
    <xdr:clientData/>
  </xdr:twoCellAnchor>
  <xdr:twoCellAnchor editAs="oneCell">
    <xdr:from>
      <xdr:col>250</xdr:col>
      <xdr:colOff>31751</xdr:colOff>
      <xdr:row>4</xdr:row>
      <xdr:rowOff>31750</xdr:rowOff>
    </xdr:from>
    <xdr:to>
      <xdr:col>250</xdr:col>
      <xdr:colOff>866313</xdr:colOff>
      <xdr:row>4</xdr:row>
      <xdr:rowOff>184149</xdr:rowOff>
    </xdr:to>
    <xdr:pic>
      <xdr:nvPicPr>
        <xdr:cNvPr id="250" name="Picture 249">
          <a:extLst>
            <a:ext uri="{FF2B5EF4-FFF2-40B4-BE49-F238E27FC236}">
              <a16:creationId xmlns:a16="http://schemas.microsoft.com/office/drawing/2014/main" id="{00000000-0008-0000-0200-0000FA000000}"/>
            </a:ext>
          </a:extLst>
        </xdr:cNvPr>
        <xdr:cNvPicPr>
          <a:picLocks noChangeAspect="1"/>
        </xdr:cNvPicPr>
      </xdr:nvPicPr>
      <xdr:blipFill>
        <a:blip xmlns:r="http://schemas.openxmlformats.org/officeDocument/2006/relationships" r:embed="rId1"/>
        <a:stretch>
          <a:fillRect/>
        </a:stretch>
      </xdr:blipFill>
      <xdr:spPr>
        <a:xfrm>
          <a:off x="206216251" y="1720850"/>
          <a:ext cx="834562" cy="152399"/>
        </a:xfrm>
        <a:prstGeom prst="rect">
          <a:avLst/>
        </a:prstGeom>
      </xdr:spPr>
    </xdr:pic>
    <xdr:clientData/>
  </xdr:twoCellAnchor>
  <xdr:twoCellAnchor editAs="oneCell">
    <xdr:from>
      <xdr:col>255</xdr:col>
      <xdr:colOff>31751</xdr:colOff>
      <xdr:row>4</xdr:row>
      <xdr:rowOff>31750</xdr:rowOff>
    </xdr:from>
    <xdr:to>
      <xdr:col>255</xdr:col>
      <xdr:colOff>866313</xdr:colOff>
      <xdr:row>4</xdr:row>
      <xdr:rowOff>184149</xdr:rowOff>
    </xdr:to>
    <xdr:pic>
      <xdr:nvPicPr>
        <xdr:cNvPr id="251" name="Picture 250">
          <a:extLst>
            <a:ext uri="{FF2B5EF4-FFF2-40B4-BE49-F238E27FC236}">
              <a16:creationId xmlns:a16="http://schemas.microsoft.com/office/drawing/2014/main" id="{00000000-0008-0000-0200-0000FB000000}"/>
            </a:ext>
          </a:extLst>
        </xdr:cNvPr>
        <xdr:cNvPicPr>
          <a:picLocks noChangeAspect="1"/>
        </xdr:cNvPicPr>
      </xdr:nvPicPr>
      <xdr:blipFill>
        <a:blip xmlns:r="http://schemas.openxmlformats.org/officeDocument/2006/relationships" r:embed="rId1"/>
        <a:stretch>
          <a:fillRect/>
        </a:stretch>
      </xdr:blipFill>
      <xdr:spPr>
        <a:xfrm>
          <a:off x="210661251" y="1720850"/>
          <a:ext cx="834562" cy="152399"/>
        </a:xfrm>
        <a:prstGeom prst="rect">
          <a:avLst/>
        </a:prstGeom>
      </xdr:spPr>
    </xdr:pic>
    <xdr:clientData/>
  </xdr:twoCellAnchor>
  <xdr:twoCellAnchor editAs="oneCell">
    <xdr:from>
      <xdr:col>261</xdr:col>
      <xdr:colOff>31751</xdr:colOff>
      <xdr:row>4</xdr:row>
      <xdr:rowOff>31750</xdr:rowOff>
    </xdr:from>
    <xdr:to>
      <xdr:col>261</xdr:col>
      <xdr:colOff>866313</xdr:colOff>
      <xdr:row>4</xdr:row>
      <xdr:rowOff>184149</xdr:rowOff>
    </xdr:to>
    <xdr:pic>
      <xdr:nvPicPr>
        <xdr:cNvPr id="252" name="Picture 251">
          <a:extLst>
            <a:ext uri="{FF2B5EF4-FFF2-40B4-BE49-F238E27FC236}">
              <a16:creationId xmlns:a16="http://schemas.microsoft.com/office/drawing/2014/main" id="{00000000-0008-0000-0200-0000FC000000}"/>
            </a:ext>
          </a:extLst>
        </xdr:cNvPr>
        <xdr:cNvPicPr>
          <a:picLocks noChangeAspect="1"/>
        </xdr:cNvPicPr>
      </xdr:nvPicPr>
      <xdr:blipFill>
        <a:blip xmlns:r="http://schemas.openxmlformats.org/officeDocument/2006/relationships" r:embed="rId1"/>
        <a:stretch>
          <a:fillRect/>
        </a:stretch>
      </xdr:blipFill>
      <xdr:spPr>
        <a:xfrm>
          <a:off x="215296751" y="1720850"/>
          <a:ext cx="834562" cy="152399"/>
        </a:xfrm>
        <a:prstGeom prst="rect">
          <a:avLst/>
        </a:prstGeom>
      </xdr:spPr>
    </xdr:pic>
    <xdr:clientData/>
  </xdr:twoCellAnchor>
  <xdr:twoCellAnchor editAs="oneCell">
    <xdr:from>
      <xdr:col>266</xdr:col>
      <xdr:colOff>31751</xdr:colOff>
      <xdr:row>4</xdr:row>
      <xdr:rowOff>31750</xdr:rowOff>
    </xdr:from>
    <xdr:to>
      <xdr:col>266</xdr:col>
      <xdr:colOff>866313</xdr:colOff>
      <xdr:row>4</xdr:row>
      <xdr:rowOff>184149</xdr:rowOff>
    </xdr:to>
    <xdr:pic>
      <xdr:nvPicPr>
        <xdr:cNvPr id="253" name="Picture 252">
          <a:extLst>
            <a:ext uri="{FF2B5EF4-FFF2-40B4-BE49-F238E27FC236}">
              <a16:creationId xmlns:a16="http://schemas.microsoft.com/office/drawing/2014/main" id="{00000000-0008-0000-0200-0000FD000000}"/>
            </a:ext>
          </a:extLst>
        </xdr:cNvPr>
        <xdr:cNvPicPr>
          <a:picLocks noChangeAspect="1"/>
        </xdr:cNvPicPr>
      </xdr:nvPicPr>
      <xdr:blipFill>
        <a:blip xmlns:r="http://schemas.openxmlformats.org/officeDocument/2006/relationships" r:embed="rId1"/>
        <a:stretch>
          <a:fillRect/>
        </a:stretch>
      </xdr:blipFill>
      <xdr:spPr>
        <a:xfrm>
          <a:off x="219741751" y="1720850"/>
          <a:ext cx="834562" cy="152399"/>
        </a:xfrm>
        <a:prstGeom prst="rect">
          <a:avLst/>
        </a:prstGeom>
      </xdr:spPr>
    </xdr:pic>
    <xdr:clientData/>
  </xdr:twoCellAnchor>
  <xdr:twoCellAnchor editAs="oneCell">
    <xdr:from>
      <xdr:col>272</xdr:col>
      <xdr:colOff>31751</xdr:colOff>
      <xdr:row>4</xdr:row>
      <xdr:rowOff>31750</xdr:rowOff>
    </xdr:from>
    <xdr:to>
      <xdr:col>272</xdr:col>
      <xdr:colOff>866313</xdr:colOff>
      <xdr:row>4</xdr:row>
      <xdr:rowOff>184149</xdr:rowOff>
    </xdr:to>
    <xdr:pic>
      <xdr:nvPicPr>
        <xdr:cNvPr id="254" name="Picture 253">
          <a:extLst>
            <a:ext uri="{FF2B5EF4-FFF2-40B4-BE49-F238E27FC236}">
              <a16:creationId xmlns:a16="http://schemas.microsoft.com/office/drawing/2014/main" id="{00000000-0008-0000-0200-0000FE000000}"/>
            </a:ext>
          </a:extLst>
        </xdr:cNvPr>
        <xdr:cNvPicPr>
          <a:picLocks noChangeAspect="1"/>
        </xdr:cNvPicPr>
      </xdr:nvPicPr>
      <xdr:blipFill>
        <a:blip xmlns:r="http://schemas.openxmlformats.org/officeDocument/2006/relationships" r:embed="rId1"/>
        <a:stretch>
          <a:fillRect/>
        </a:stretch>
      </xdr:blipFill>
      <xdr:spPr>
        <a:xfrm>
          <a:off x="224377251" y="1720850"/>
          <a:ext cx="834562" cy="152399"/>
        </a:xfrm>
        <a:prstGeom prst="rect">
          <a:avLst/>
        </a:prstGeom>
      </xdr:spPr>
    </xdr:pic>
    <xdr:clientData/>
  </xdr:twoCellAnchor>
  <xdr:twoCellAnchor editAs="oneCell">
    <xdr:from>
      <xdr:col>277</xdr:col>
      <xdr:colOff>31751</xdr:colOff>
      <xdr:row>4</xdr:row>
      <xdr:rowOff>31750</xdr:rowOff>
    </xdr:from>
    <xdr:to>
      <xdr:col>277</xdr:col>
      <xdr:colOff>866313</xdr:colOff>
      <xdr:row>4</xdr:row>
      <xdr:rowOff>184149</xdr:rowOff>
    </xdr:to>
    <xdr:pic>
      <xdr:nvPicPr>
        <xdr:cNvPr id="255" name="Picture 254">
          <a:extLst>
            <a:ext uri="{FF2B5EF4-FFF2-40B4-BE49-F238E27FC236}">
              <a16:creationId xmlns:a16="http://schemas.microsoft.com/office/drawing/2014/main" id="{00000000-0008-0000-0200-0000FF000000}"/>
            </a:ext>
          </a:extLst>
        </xdr:cNvPr>
        <xdr:cNvPicPr>
          <a:picLocks noChangeAspect="1"/>
        </xdr:cNvPicPr>
      </xdr:nvPicPr>
      <xdr:blipFill>
        <a:blip xmlns:r="http://schemas.openxmlformats.org/officeDocument/2006/relationships" r:embed="rId1"/>
        <a:stretch>
          <a:fillRect/>
        </a:stretch>
      </xdr:blipFill>
      <xdr:spPr>
        <a:xfrm>
          <a:off x="228822251" y="1720850"/>
          <a:ext cx="834562" cy="152399"/>
        </a:xfrm>
        <a:prstGeom prst="rect">
          <a:avLst/>
        </a:prstGeom>
      </xdr:spPr>
    </xdr:pic>
    <xdr:clientData/>
  </xdr:twoCellAnchor>
  <xdr:twoCellAnchor editAs="oneCell">
    <xdr:from>
      <xdr:col>283</xdr:col>
      <xdr:colOff>31752</xdr:colOff>
      <xdr:row>4</xdr:row>
      <xdr:rowOff>31750</xdr:rowOff>
    </xdr:from>
    <xdr:to>
      <xdr:col>283</xdr:col>
      <xdr:colOff>866314</xdr:colOff>
      <xdr:row>4</xdr:row>
      <xdr:rowOff>184149</xdr:rowOff>
    </xdr:to>
    <xdr:pic>
      <xdr:nvPicPr>
        <xdr:cNvPr id="256" name="Picture 255">
          <a:extLst>
            <a:ext uri="{FF2B5EF4-FFF2-40B4-BE49-F238E27FC236}">
              <a16:creationId xmlns:a16="http://schemas.microsoft.com/office/drawing/2014/main" id="{00000000-0008-0000-0200-000000010000}"/>
            </a:ext>
          </a:extLst>
        </xdr:cNvPr>
        <xdr:cNvPicPr>
          <a:picLocks noChangeAspect="1"/>
        </xdr:cNvPicPr>
      </xdr:nvPicPr>
      <xdr:blipFill>
        <a:blip xmlns:r="http://schemas.openxmlformats.org/officeDocument/2006/relationships" r:embed="rId1"/>
        <a:stretch>
          <a:fillRect/>
        </a:stretch>
      </xdr:blipFill>
      <xdr:spPr>
        <a:xfrm>
          <a:off x="233457752" y="1720850"/>
          <a:ext cx="834562" cy="152399"/>
        </a:xfrm>
        <a:prstGeom prst="rect">
          <a:avLst/>
        </a:prstGeom>
      </xdr:spPr>
    </xdr:pic>
    <xdr:clientData/>
  </xdr:twoCellAnchor>
  <xdr:twoCellAnchor editAs="oneCell">
    <xdr:from>
      <xdr:col>288</xdr:col>
      <xdr:colOff>31752</xdr:colOff>
      <xdr:row>4</xdr:row>
      <xdr:rowOff>31750</xdr:rowOff>
    </xdr:from>
    <xdr:to>
      <xdr:col>288</xdr:col>
      <xdr:colOff>866314</xdr:colOff>
      <xdr:row>4</xdr:row>
      <xdr:rowOff>184149</xdr:rowOff>
    </xdr:to>
    <xdr:pic>
      <xdr:nvPicPr>
        <xdr:cNvPr id="257" name="Picture 256">
          <a:extLst>
            <a:ext uri="{FF2B5EF4-FFF2-40B4-BE49-F238E27FC236}">
              <a16:creationId xmlns:a16="http://schemas.microsoft.com/office/drawing/2014/main" id="{00000000-0008-0000-0200-000001010000}"/>
            </a:ext>
          </a:extLst>
        </xdr:cNvPr>
        <xdr:cNvPicPr>
          <a:picLocks noChangeAspect="1"/>
        </xdr:cNvPicPr>
      </xdr:nvPicPr>
      <xdr:blipFill>
        <a:blip xmlns:r="http://schemas.openxmlformats.org/officeDocument/2006/relationships" r:embed="rId1"/>
        <a:stretch>
          <a:fillRect/>
        </a:stretch>
      </xdr:blipFill>
      <xdr:spPr>
        <a:xfrm>
          <a:off x="237902752" y="1720850"/>
          <a:ext cx="834562" cy="152399"/>
        </a:xfrm>
        <a:prstGeom prst="rect">
          <a:avLst/>
        </a:prstGeom>
      </xdr:spPr>
    </xdr:pic>
    <xdr:clientData/>
  </xdr:twoCellAnchor>
  <xdr:twoCellAnchor editAs="oneCell">
    <xdr:from>
      <xdr:col>294</xdr:col>
      <xdr:colOff>31752</xdr:colOff>
      <xdr:row>4</xdr:row>
      <xdr:rowOff>31750</xdr:rowOff>
    </xdr:from>
    <xdr:to>
      <xdr:col>294</xdr:col>
      <xdr:colOff>866314</xdr:colOff>
      <xdr:row>4</xdr:row>
      <xdr:rowOff>184149</xdr:rowOff>
    </xdr:to>
    <xdr:pic>
      <xdr:nvPicPr>
        <xdr:cNvPr id="258" name="Picture 257">
          <a:extLst>
            <a:ext uri="{FF2B5EF4-FFF2-40B4-BE49-F238E27FC236}">
              <a16:creationId xmlns:a16="http://schemas.microsoft.com/office/drawing/2014/main" id="{00000000-0008-0000-0200-000002010000}"/>
            </a:ext>
          </a:extLst>
        </xdr:cNvPr>
        <xdr:cNvPicPr>
          <a:picLocks noChangeAspect="1"/>
        </xdr:cNvPicPr>
      </xdr:nvPicPr>
      <xdr:blipFill>
        <a:blip xmlns:r="http://schemas.openxmlformats.org/officeDocument/2006/relationships" r:embed="rId1"/>
        <a:stretch>
          <a:fillRect/>
        </a:stretch>
      </xdr:blipFill>
      <xdr:spPr>
        <a:xfrm>
          <a:off x="242538252" y="1720850"/>
          <a:ext cx="834562" cy="152399"/>
        </a:xfrm>
        <a:prstGeom prst="rect">
          <a:avLst/>
        </a:prstGeom>
      </xdr:spPr>
    </xdr:pic>
    <xdr:clientData/>
  </xdr:twoCellAnchor>
  <xdr:twoCellAnchor editAs="oneCell">
    <xdr:from>
      <xdr:col>299</xdr:col>
      <xdr:colOff>31752</xdr:colOff>
      <xdr:row>4</xdr:row>
      <xdr:rowOff>31750</xdr:rowOff>
    </xdr:from>
    <xdr:to>
      <xdr:col>299</xdr:col>
      <xdr:colOff>866314</xdr:colOff>
      <xdr:row>4</xdr:row>
      <xdr:rowOff>184149</xdr:rowOff>
    </xdr:to>
    <xdr:pic>
      <xdr:nvPicPr>
        <xdr:cNvPr id="259" name="Picture 258">
          <a:extLst>
            <a:ext uri="{FF2B5EF4-FFF2-40B4-BE49-F238E27FC236}">
              <a16:creationId xmlns:a16="http://schemas.microsoft.com/office/drawing/2014/main" id="{00000000-0008-0000-0200-000003010000}"/>
            </a:ext>
          </a:extLst>
        </xdr:cNvPr>
        <xdr:cNvPicPr>
          <a:picLocks noChangeAspect="1"/>
        </xdr:cNvPicPr>
      </xdr:nvPicPr>
      <xdr:blipFill>
        <a:blip xmlns:r="http://schemas.openxmlformats.org/officeDocument/2006/relationships" r:embed="rId1"/>
        <a:stretch>
          <a:fillRect/>
        </a:stretch>
      </xdr:blipFill>
      <xdr:spPr>
        <a:xfrm>
          <a:off x="246983252" y="1720850"/>
          <a:ext cx="834562" cy="152399"/>
        </a:xfrm>
        <a:prstGeom prst="rect">
          <a:avLst/>
        </a:prstGeom>
      </xdr:spPr>
    </xdr:pic>
    <xdr:clientData/>
  </xdr:twoCellAnchor>
  <xdr:twoCellAnchor editAs="oneCell">
    <xdr:from>
      <xdr:col>305</xdr:col>
      <xdr:colOff>31752</xdr:colOff>
      <xdr:row>4</xdr:row>
      <xdr:rowOff>31750</xdr:rowOff>
    </xdr:from>
    <xdr:to>
      <xdr:col>305</xdr:col>
      <xdr:colOff>866314</xdr:colOff>
      <xdr:row>4</xdr:row>
      <xdr:rowOff>184149</xdr:rowOff>
    </xdr:to>
    <xdr:pic>
      <xdr:nvPicPr>
        <xdr:cNvPr id="260" name="Picture 259">
          <a:extLst>
            <a:ext uri="{FF2B5EF4-FFF2-40B4-BE49-F238E27FC236}">
              <a16:creationId xmlns:a16="http://schemas.microsoft.com/office/drawing/2014/main" id="{00000000-0008-0000-0200-000004010000}"/>
            </a:ext>
          </a:extLst>
        </xdr:cNvPr>
        <xdr:cNvPicPr>
          <a:picLocks noChangeAspect="1"/>
        </xdr:cNvPicPr>
      </xdr:nvPicPr>
      <xdr:blipFill>
        <a:blip xmlns:r="http://schemas.openxmlformats.org/officeDocument/2006/relationships" r:embed="rId1"/>
        <a:stretch>
          <a:fillRect/>
        </a:stretch>
      </xdr:blipFill>
      <xdr:spPr>
        <a:xfrm>
          <a:off x="251618752" y="1720850"/>
          <a:ext cx="834562" cy="152399"/>
        </a:xfrm>
        <a:prstGeom prst="rect">
          <a:avLst/>
        </a:prstGeom>
      </xdr:spPr>
    </xdr:pic>
    <xdr:clientData/>
  </xdr:twoCellAnchor>
  <xdr:twoCellAnchor editAs="oneCell">
    <xdr:from>
      <xdr:col>310</xdr:col>
      <xdr:colOff>31752</xdr:colOff>
      <xdr:row>4</xdr:row>
      <xdr:rowOff>31750</xdr:rowOff>
    </xdr:from>
    <xdr:to>
      <xdr:col>310</xdr:col>
      <xdr:colOff>866314</xdr:colOff>
      <xdr:row>4</xdr:row>
      <xdr:rowOff>184149</xdr:rowOff>
    </xdr:to>
    <xdr:pic>
      <xdr:nvPicPr>
        <xdr:cNvPr id="261" name="Picture 260">
          <a:extLst>
            <a:ext uri="{FF2B5EF4-FFF2-40B4-BE49-F238E27FC236}">
              <a16:creationId xmlns:a16="http://schemas.microsoft.com/office/drawing/2014/main" id="{00000000-0008-0000-0200-000005010000}"/>
            </a:ext>
          </a:extLst>
        </xdr:cNvPr>
        <xdr:cNvPicPr>
          <a:picLocks noChangeAspect="1"/>
        </xdr:cNvPicPr>
      </xdr:nvPicPr>
      <xdr:blipFill>
        <a:blip xmlns:r="http://schemas.openxmlformats.org/officeDocument/2006/relationships" r:embed="rId1"/>
        <a:stretch>
          <a:fillRect/>
        </a:stretch>
      </xdr:blipFill>
      <xdr:spPr>
        <a:xfrm>
          <a:off x="256063752" y="1720850"/>
          <a:ext cx="834562" cy="152399"/>
        </a:xfrm>
        <a:prstGeom prst="rect">
          <a:avLst/>
        </a:prstGeom>
      </xdr:spPr>
    </xdr:pic>
    <xdr:clientData/>
  </xdr:twoCellAnchor>
  <xdr:twoCellAnchor editAs="oneCell">
    <xdr:from>
      <xdr:col>316</xdr:col>
      <xdr:colOff>31752</xdr:colOff>
      <xdr:row>4</xdr:row>
      <xdr:rowOff>31750</xdr:rowOff>
    </xdr:from>
    <xdr:to>
      <xdr:col>316</xdr:col>
      <xdr:colOff>866314</xdr:colOff>
      <xdr:row>4</xdr:row>
      <xdr:rowOff>184149</xdr:rowOff>
    </xdr:to>
    <xdr:pic>
      <xdr:nvPicPr>
        <xdr:cNvPr id="262" name="Picture 261">
          <a:extLst>
            <a:ext uri="{FF2B5EF4-FFF2-40B4-BE49-F238E27FC236}">
              <a16:creationId xmlns:a16="http://schemas.microsoft.com/office/drawing/2014/main" id="{00000000-0008-0000-0200-000006010000}"/>
            </a:ext>
          </a:extLst>
        </xdr:cNvPr>
        <xdr:cNvPicPr>
          <a:picLocks noChangeAspect="1"/>
        </xdr:cNvPicPr>
      </xdr:nvPicPr>
      <xdr:blipFill>
        <a:blip xmlns:r="http://schemas.openxmlformats.org/officeDocument/2006/relationships" r:embed="rId1"/>
        <a:stretch>
          <a:fillRect/>
        </a:stretch>
      </xdr:blipFill>
      <xdr:spPr>
        <a:xfrm>
          <a:off x="260699252" y="1720850"/>
          <a:ext cx="834562" cy="152399"/>
        </a:xfrm>
        <a:prstGeom prst="rect">
          <a:avLst/>
        </a:prstGeom>
      </xdr:spPr>
    </xdr:pic>
    <xdr:clientData/>
  </xdr:twoCellAnchor>
  <xdr:twoCellAnchor editAs="oneCell">
    <xdr:from>
      <xdr:col>321</xdr:col>
      <xdr:colOff>31752</xdr:colOff>
      <xdr:row>4</xdr:row>
      <xdr:rowOff>31750</xdr:rowOff>
    </xdr:from>
    <xdr:to>
      <xdr:col>321</xdr:col>
      <xdr:colOff>866314</xdr:colOff>
      <xdr:row>4</xdr:row>
      <xdr:rowOff>184149</xdr:rowOff>
    </xdr:to>
    <xdr:pic>
      <xdr:nvPicPr>
        <xdr:cNvPr id="263" name="Picture 262">
          <a:extLst>
            <a:ext uri="{FF2B5EF4-FFF2-40B4-BE49-F238E27FC236}">
              <a16:creationId xmlns:a16="http://schemas.microsoft.com/office/drawing/2014/main" id="{00000000-0008-0000-0200-000007010000}"/>
            </a:ext>
          </a:extLst>
        </xdr:cNvPr>
        <xdr:cNvPicPr>
          <a:picLocks noChangeAspect="1"/>
        </xdr:cNvPicPr>
      </xdr:nvPicPr>
      <xdr:blipFill>
        <a:blip xmlns:r="http://schemas.openxmlformats.org/officeDocument/2006/relationships" r:embed="rId1"/>
        <a:stretch>
          <a:fillRect/>
        </a:stretch>
      </xdr:blipFill>
      <xdr:spPr>
        <a:xfrm>
          <a:off x="265144252" y="1720850"/>
          <a:ext cx="834562" cy="152399"/>
        </a:xfrm>
        <a:prstGeom prst="rect">
          <a:avLst/>
        </a:prstGeom>
      </xdr:spPr>
    </xdr:pic>
    <xdr:clientData/>
  </xdr:twoCellAnchor>
  <xdr:twoCellAnchor editAs="oneCell">
    <xdr:from>
      <xdr:col>327</xdr:col>
      <xdr:colOff>31752</xdr:colOff>
      <xdr:row>4</xdr:row>
      <xdr:rowOff>31750</xdr:rowOff>
    </xdr:from>
    <xdr:to>
      <xdr:col>327</xdr:col>
      <xdr:colOff>866314</xdr:colOff>
      <xdr:row>4</xdr:row>
      <xdr:rowOff>184149</xdr:rowOff>
    </xdr:to>
    <xdr:pic>
      <xdr:nvPicPr>
        <xdr:cNvPr id="264" name="Picture 263">
          <a:extLst>
            <a:ext uri="{FF2B5EF4-FFF2-40B4-BE49-F238E27FC236}">
              <a16:creationId xmlns:a16="http://schemas.microsoft.com/office/drawing/2014/main" id="{00000000-0008-0000-0200-000008010000}"/>
            </a:ext>
          </a:extLst>
        </xdr:cNvPr>
        <xdr:cNvPicPr>
          <a:picLocks noChangeAspect="1"/>
        </xdr:cNvPicPr>
      </xdr:nvPicPr>
      <xdr:blipFill>
        <a:blip xmlns:r="http://schemas.openxmlformats.org/officeDocument/2006/relationships" r:embed="rId1"/>
        <a:stretch>
          <a:fillRect/>
        </a:stretch>
      </xdr:blipFill>
      <xdr:spPr>
        <a:xfrm>
          <a:off x="269779752" y="1720850"/>
          <a:ext cx="834562" cy="152399"/>
        </a:xfrm>
        <a:prstGeom prst="rect">
          <a:avLst/>
        </a:prstGeom>
      </xdr:spPr>
    </xdr:pic>
    <xdr:clientData/>
  </xdr:twoCellAnchor>
  <xdr:twoCellAnchor editAs="oneCell">
    <xdr:from>
      <xdr:col>332</xdr:col>
      <xdr:colOff>31750</xdr:colOff>
      <xdr:row>4</xdr:row>
      <xdr:rowOff>31750</xdr:rowOff>
    </xdr:from>
    <xdr:to>
      <xdr:col>332</xdr:col>
      <xdr:colOff>866312</xdr:colOff>
      <xdr:row>4</xdr:row>
      <xdr:rowOff>184149</xdr:rowOff>
    </xdr:to>
    <xdr:pic>
      <xdr:nvPicPr>
        <xdr:cNvPr id="265" name="Picture 264">
          <a:extLst>
            <a:ext uri="{FF2B5EF4-FFF2-40B4-BE49-F238E27FC236}">
              <a16:creationId xmlns:a16="http://schemas.microsoft.com/office/drawing/2014/main" id="{00000000-0008-0000-0200-000009010000}"/>
            </a:ext>
          </a:extLst>
        </xdr:cNvPr>
        <xdr:cNvPicPr>
          <a:picLocks noChangeAspect="1"/>
        </xdr:cNvPicPr>
      </xdr:nvPicPr>
      <xdr:blipFill>
        <a:blip xmlns:r="http://schemas.openxmlformats.org/officeDocument/2006/relationships" r:embed="rId1"/>
        <a:stretch>
          <a:fillRect/>
        </a:stretch>
      </xdr:blipFill>
      <xdr:spPr>
        <a:xfrm>
          <a:off x="274224750" y="1720850"/>
          <a:ext cx="834562" cy="152399"/>
        </a:xfrm>
        <a:prstGeom prst="rect">
          <a:avLst/>
        </a:prstGeom>
      </xdr:spPr>
    </xdr:pic>
    <xdr:clientData/>
  </xdr:twoCellAnchor>
  <xdr:twoCellAnchor editAs="oneCell">
    <xdr:from>
      <xdr:col>338</xdr:col>
      <xdr:colOff>31751</xdr:colOff>
      <xdr:row>4</xdr:row>
      <xdr:rowOff>31750</xdr:rowOff>
    </xdr:from>
    <xdr:to>
      <xdr:col>338</xdr:col>
      <xdr:colOff>866313</xdr:colOff>
      <xdr:row>4</xdr:row>
      <xdr:rowOff>184149</xdr:rowOff>
    </xdr:to>
    <xdr:pic>
      <xdr:nvPicPr>
        <xdr:cNvPr id="266" name="Picture 265">
          <a:extLst>
            <a:ext uri="{FF2B5EF4-FFF2-40B4-BE49-F238E27FC236}">
              <a16:creationId xmlns:a16="http://schemas.microsoft.com/office/drawing/2014/main" id="{00000000-0008-0000-0200-00000A010000}"/>
            </a:ext>
          </a:extLst>
        </xdr:cNvPr>
        <xdr:cNvPicPr>
          <a:picLocks noChangeAspect="1"/>
        </xdr:cNvPicPr>
      </xdr:nvPicPr>
      <xdr:blipFill>
        <a:blip xmlns:r="http://schemas.openxmlformats.org/officeDocument/2006/relationships" r:embed="rId1"/>
        <a:stretch>
          <a:fillRect/>
        </a:stretch>
      </xdr:blipFill>
      <xdr:spPr>
        <a:xfrm>
          <a:off x="278860251" y="1720850"/>
          <a:ext cx="834562" cy="152399"/>
        </a:xfrm>
        <a:prstGeom prst="rect">
          <a:avLst/>
        </a:prstGeom>
      </xdr:spPr>
    </xdr:pic>
    <xdr:clientData/>
  </xdr:twoCellAnchor>
  <xdr:twoCellAnchor editAs="oneCell">
    <xdr:from>
      <xdr:col>343</xdr:col>
      <xdr:colOff>31751</xdr:colOff>
      <xdr:row>4</xdr:row>
      <xdr:rowOff>31750</xdr:rowOff>
    </xdr:from>
    <xdr:to>
      <xdr:col>343</xdr:col>
      <xdr:colOff>866313</xdr:colOff>
      <xdr:row>4</xdr:row>
      <xdr:rowOff>184149</xdr:rowOff>
    </xdr:to>
    <xdr:pic>
      <xdr:nvPicPr>
        <xdr:cNvPr id="267" name="Picture 266">
          <a:extLst>
            <a:ext uri="{FF2B5EF4-FFF2-40B4-BE49-F238E27FC236}">
              <a16:creationId xmlns:a16="http://schemas.microsoft.com/office/drawing/2014/main" id="{00000000-0008-0000-0200-00000B010000}"/>
            </a:ext>
          </a:extLst>
        </xdr:cNvPr>
        <xdr:cNvPicPr>
          <a:picLocks noChangeAspect="1"/>
        </xdr:cNvPicPr>
      </xdr:nvPicPr>
      <xdr:blipFill>
        <a:blip xmlns:r="http://schemas.openxmlformats.org/officeDocument/2006/relationships" r:embed="rId1"/>
        <a:stretch>
          <a:fillRect/>
        </a:stretch>
      </xdr:blipFill>
      <xdr:spPr>
        <a:xfrm>
          <a:off x="283305251" y="1720850"/>
          <a:ext cx="834562" cy="152399"/>
        </a:xfrm>
        <a:prstGeom prst="rect">
          <a:avLst/>
        </a:prstGeom>
      </xdr:spPr>
    </xdr:pic>
    <xdr:clientData/>
  </xdr:twoCellAnchor>
  <xdr:twoCellAnchor editAs="oneCell">
    <xdr:from>
      <xdr:col>349</xdr:col>
      <xdr:colOff>31751</xdr:colOff>
      <xdr:row>4</xdr:row>
      <xdr:rowOff>31750</xdr:rowOff>
    </xdr:from>
    <xdr:to>
      <xdr:col>349</xdr:col>
      <xdr:colOff>866313</xdr:colOff>
      <xdr:row>4</xdr:row>
      <xdr:rowOff>184149</xdr:rowOff>
    </xdr:to>
    <xdr:pic>
      <xdr:nvPicPr>
        <xdr:cNvPr id="268" name="Picture 267">
          <a:extLst>
            <a:ext uri="{FF2B5EF4-FFF2-40B4-BE49-F238E27FC236}">
              <a16:creationId xmlns:a16="http://schemas.microsoft.com/office/drawing/2014/main" id="{00000000-0008-0000-0200-00000C010000}"/>
            </a:ext>
          </a:extLst>
        </xdr:cNvPr>
        <xdr:cNvPicPr>
          <a:picLocks noChangeAspect="1"/>
        </xdr:cNvPicPr>
      </xdr:nvPicPr>
      <xdr:blipFill>
        <a:blip xmlns:r="http://schemas.openxmlformats.org/officeDocument/2006/relationships" r:embed="rId1"/>
        <a:stretch>
          <a:fillRect/>
        </a:stretch>
      </xdr:blipFill>
      <xdr:spPr>
        <a:xfrm>
          <a:off x="287940751" y="1720850"/>
          <a:ext cx="834562" cy="152399"/>
        </a:xfrm>
        <a:prstGeom prst="rect">
          <a:avLst/>
        </a:prstGeom>
      </xdr:spPr>
    </xdr:pic>
    <xdr:clientData/>
  </xdr:twoCellAnchor>
  <xdr:twoCellAnchor editAs="oneCell">
    <xdr:from>
      <xdr:col>354</xdr:col>
      <xdr:colOff>31751</xdr:colOff>
      <xdr:row>4</xdr:row>
      <xdr:rowOff>31750</xdr:rowOff>
    </xdr:from>
    <xdr:to>
      <xdr:col>354</xdr:col>
      <xdr:colOff>866313</xdr:colOff>
      <xdr:row>4</xdr:row>
      <xdr:rowOff>184149</xdr:rowOff>
    </xdr:to>
    <xdr:pic>
      <xdr:nvPicPr>
        <xdr:cNvPr id="269" name="Picture 268">
          <a:extLst>
            <a:ext uri="{FF2B5EF4-FFF2-40B4-BE49-F238E27FC236}">
              <a16:creationId xmlns:a16="http://schemas.microsoft.com/office/drawing/2014/main" id="{00000000-0008-0000-0200-00000D010000}"/>
            </a:ext>
          </a:extLst>
        </xdr:cNvPr>
        <xdr:cNvPicPr>
          <a:picLocks noChangeAspect="1"/>
        </xdr:cNvPicPr>
      </xdr:nvPicPr>
      <xdr:blipFill>
        <a:blip xmlns:r="http://schemas.openxmlformats.org/officeDocument/2006/relationships" r:embed="rId1"/>
        <a:stretch>
          <a:fillRect/>
        </a:stretch>
      </xdr:blipFill>
      <xdr:spPr>
        <a:xfrm>
          <a:off x="292385751" y="1720850"/>
          <a:ext cx="834562" cy="152399"/>
        </a:xfrm>
        <a:prstGeom prst="rect">
          <a:avLst/>
        </a:prstGeom>
      </xdr:spPr>
    </xdr:pic>
    <xdr:clientData/>
  </xdr:twoCellAnchor>
  <xdr:twoCellAnchor editAs="oneCell">
    <xdr:from>
      <xdr:col>360</xdr:col>
      <xdr:colOff>31751</xdr:colOff>
      <xdr:row>4</xdr:row>
      <xdr:rowOff>31750</xdr:rowOff>
    </xdr:from>
    <xdr:to>
      <xdr:col>360</xdr:col>
      <xdr:colOff>866313</xdr:colOff>
      <xdr:row>4</xdr:row>
      <xdr:rowOff>184149</xdr:rowOff>
    </xdr:to>
    <xdr:pic>
      <xdr:nvPicPr>
        <xdr:cNvPr id="270" name="Picture 269">
          <a:extLst>
            <a:ext uri="{FF2B5EF4-FFF2-40B4-BE49-F238E27FC236}">
              <a16:creationId xmlns:a16="http://schemas.microsoft.com/office/drawing/2014/main" id="{00000000-0008-0000-0200-00000E010000}"/>
            </a:ext>
          </a:extLst>
        </xdr:cNvPr>
        <xdr:cNvPicPr>
          <a:picLocks noChangeAspect="1"/>
        </xdr:cNvPicPr>
      </xdr:nvPicPr>
      <xdr:blipFill>
        <a:blip xmlns:r="http://schemas.openxmlformats.org/officeDocument/2006/relationships" r:embed="rId1"/>
        <a:stretch>
          <a:fillRect/>
        </a:stretch>
      </xdr:blipFill>
      <xdr:spPr>
        <a:xfrm>
          <a:off x="297021251" y="1720850"/>
          <a:ext cx="834562" cy="152399"/>
        </a:xfrm>
        <a:prstGeom prst="rect">
          <a:avLst/>
        </a:prstGeom>
      </xdr:spPr>
    </xdr:pic>
    <xdr:clientData/>
  </xdr:twoCellAnchor>
  <xdr:twoCellAnchor editAs="oneCell">
    <xdr:from>
      <xdr:col>365</xdr:col>
      <xdr:colOff>31751</xdr:colOff>
      <xdr:row>4</xdr:row>
      <xdr:rowOff>31750</xdr:rowOff>
    </xdr:from>
    <xdr:to>
      <xdr:col>365</xdr:col>
      <xdr:colOff>866313</xdr:colOff>
      <xdr:row>4</xdr:row>
      <xdr:rowOff>184149</xdr:rowOff>
    </xdr:to>
    <xdr:pic>
      <xdr:nvPicPr>
        <xdr:cNvPr id="271" name="Picture 270">
          <a:extLst>
            <a:ext uri="{FF2B5EF4-FFF2-40B4-BE49-F238E27FC236}">
              <a16:creationId xmlns:a16="http://schemas.microsoft.com/office/drawing/2014/main" id="{00000000-0008-0000-0200-00000F010000}"/>
            </a:ext>
          </a:extLst>
        </xdr:cNvPr>
        <xdr:cNvPicPr>
          <a:picLocks noChangeAspect="1"/>
        </xdr:cNvPicPr>
      </xdr:nvPicPr>
      <xdr:blipFill>
        <a:blip xmlns:r="http://schemas.openxmlformats.org/officeDocument/2006/relationships" r:embed="rId1"/>
        <a:stretch>
          <a:fillRect/>
        </a:stretch>
      </xdr:blipFill>
      <xdr:spPr>
        <a:xfrm>
          <a:off x="301466251" y="1720850"/>
          <a:ext cx="834562" cy="152399"/>
        </a:xfrm>
        <a:prstGeom prst="rect">
          <a:avLst/>
        </a:prstGeom>
      </xdr:spPr>
    </xdr:pic>
    <xdr:clientData/>
  </xdr:twoCellAnchor>
  <xdr:twoCellAnchor editAs="oneCell">
    <xdr:from>
      <xdr:col>371</xdr:col>
      <xdr:colOff>31751</xdr:colOff>
      <xdr:row>4</xdr:row>
      <xdr:rowOff>31750</xdr:rowOff>
    </xdr:from>
    <xdr:to>
      <xdr:col>371</xdr:col>
      <xdr:colOff>866313</xdr:colOff>
      <xdr:row>4</xdr:row>
      <xdr:rowOff>184149</xdr:rowOff>
    </xdr:to>
    <xdr:pic>
      <xdr:nvPicPr>
        <xdr:cNvPr id="272" name="Picture 271">
          <a:extLst>
            <a:ext uri="{FF2B5EF4-FFF2-40B4-BE49-F238E27FC236}">
              <a16:creationId xmlns:a16="http://schemas.microsoft.com/office/drawing/2014/main" id="{00000000-0008-0000-0200-000010010000}"/>
            </a:ext>
          </a:extLst>
        </xdr:cNvPr>
        <xdr:cNvPicPr>
          <a:picLocks noChangeAspect="1"/>
        </xdr:cNvPicPr>
      </xdr:nvPicPr>
      <xdr:blipFill>
        <a:blip xmlns:r="http://schemas.openxmlformats.org/officeDocument/2006/relationships" r:embed="rId1"/>
        <a:stretch>
          <a:fillRect/>
        </a:stretch>
      </xdr:blipFill>
      <xdr:spPr>
        <a:xfrm>
          <a:off x="306101751" y="1720850"/>
          <a:ext cx="834562" cy="152399"/>
        </a:xfrm>
        <a:prstGeom prst="rect">
          <a:avLst/>
        </a:prstGeom>
      </xdr:spPr>
    </xdr:pic>
    <xdr:clientData/>
  </xdr:twoCellAnchor>
  <xdr:twoCellAnchor editAs="oneCell">
    <xdr:from>
      <xdr:col>376</xdr:col>
      <xdr:colOff>31751</xdr:colOff>
      <xdr:row>4</xdr:row>
      <xdr:rowOff>31750</xdr:rowOff>
    </xdr:from>
    <xdr:to>
      <xdr:col>376</xdr:col>
      <xdr:colOff>866313</xdr:colOff>
      <xdr:row>4</xdr:row>
      <xdr:rowOff>184149</xdr:rowOff>
    </xdr:to>
    <xdr:pic>
      <xdr:nvPicPr>
        <xdr:cNvPr id="273" name="Picture 272">
          <a:extLst>
            <a:ext uri="{FF2B5EF4-FFF2-40B4-BE49-F238E27FC236}">
              <a16:creationId xmlns:a16="http://schemas.microsoft.com/office/drawing/2014/main" id="{00000000-0008-0000-0200-000011010000}"/>
            </a:ext>
          </a:extLst>
        </xdr:cNvPr>
        <xdr:cNvPicPr>
          <a:picLocks noChangeAspect="1"/>
        </xdr:cNvPicPr>
      </xdr:nvPicPr>
      <xdr:blipFill>
        <a:blip xmlns:r="http://schemas.openxmlformats.org/officeDocument/2006/relationships" r:embed="rId1"/>
        <a:stretch>
          <a:fillRect/>
        </a:stretch>
      </xdr:blipFill>
      <xdr:spPr>
        <a:xfrm>
          <a:off x="310546751" y="1720850"/>
          <a:ext cx="834562" cy="152399"/>
        </a:xfrm>
        <a:prstGeom prst="rect">
          <a:avLst/>
        </a:prstGeom>
      </xdr:spPr>
    </xdr:pic>
    <xdr:clientData/>
  </xdr:twoCellAnchor>
  <xdr:twoCellAnchor editAs="oneCell">
    <xdr:from>
      <xdr:col>382</xdr:col>
      <xdr:colOff>31751</xdr:colOff>
      <xdr:row>4</xdr:row>
      <xdr:rowOff>31750</xdr:rowOff>
    </xdr:from>
    <xdr:to>
      <xdr:col>382</xdr:col>
      <xdr:colOff>866313</xdr:colOff>
      <xdr:row>4</xdr:row>
      <xdr:rowOff>184149</xdr:rowOff>
    </xdr:to>
    <xdr:pic>
      <xdr:nvPicPr>
        <xdr:cNvPr id="274" name="Picture 273">
          <a:extLst>
            <a:ext uri="{FF2B5EF4-FFF2-40B4-BE49-F238E27FC236}">
              <a16:creationId xmlns:a16="http://schemas.microsoft.com/office/drawing/2014/main" id="{00000000-0008-0000-0200-000012010000}"/>
            </a:ext>
          </a:extLst>
        </xdr:cNvPr>
        <xdr:cNvPicPr>
          <a:picLocks noChangeAspect="1"/>
        </xdr:cNvPicPr>
      </xdr:nvPicPr>
      <xdr:blipFill>
        <a:blip xmlns:r="http://schemas.openxmlformats.org/officeDocument/2006/relationships" r:embed="rId1"/>
        <a:stretch>
          <a:fillRect/>
        </a:stretch>
      </xdr:blipFill>
      <xdr:spPr>
        <a:xfrm>
          <a:off x="315182251" y="1720850"/>
          <a:ext cx="834562" cy="152399"/>
        </a:xfrm>
        <a:prstGeom prst="rect">
          <a:avLst/>
        </a:prstGeom>
      </xdr:spPr>
    </xdr:pic>
    <xdr:clientData/>
  </xdr:twoCellAnchor>
  <xdr:twoCellAnchor editAs="oneCell">
    <xdr:from>
      <xdr:col>387</xdr:col>
      <xdr:colOff>31751</xdr:colOff>
      <xdr:row>4</xdr:row>
      <xdr:rowOff>31750</xdr:rowOff>
    </xdr:from>
    <xdr:to>
      <xdr:col>387</xdr:col>
      <xdr:colOff>866313</xdr:colOff>
      <xdr:row>4</xdr:row>
      <xdr:rowOff>184149</xdr:rowOff>
    </xdr:to>
    <xdr:pic>
      <xdr:nvPicPr>
        <xdr:cNvPr id="275" name="Picture 274">
          <a:extLst>
            <a:ext uri="{FF2B5EF4-FFF2-40B4-BE49-F238E27FC236}">
              <a16:creationId xmlns:a16="http://schemas.microsoft.com/office/drawing/2014/main" id="{00000000-0008-0000-0200-000013010000}"/>
            </a:ext>
          </a:extLst>
        </xdr:cNvPr>
        <xdr:cNvPicPr>
          <a:picLocks noChangeAspect="1"/>
        </xdr:cNvPicPr>
      </xdr:nvPicPr>
      <xdr:blipFill>
        <a:blip xmlns:r="http://schemas.openxmlformats.org/officeDocument/2006/relationships" r:embed="rId1"/>
        <a:stretch>
          <a:fillRect/>
        </a:stretch>
      </xdr:blipFill>
      <xdr:spPr>
        <a:xfrm>
          <a:off x="319627251" y="1720850"/>
          <a:ext cx="834562" cy="152399"/>
        </a:xfrm>
        <a:prstGeom prst="rect">
          <a:avLst/>
        </a:prstGeom>
      </xdr:spPr>
    </xdr:pic>
    <xdr:clientData/>
  </xdr:twoCellAnchor>
  <xdr:twoCellAnchor editAs="oneCell">
    <xdr:from>
      <xdr:col>393</xdr:col>
      <xdr:colOff>31752</xdr:colOff>
      <xdr:row>4</xdr:row>
      <xdr:rowOff>31750</xdr:rowOff>
    </xdr:from>
    <xdr:to>
      <xdr:col>393</xdr:col>
      <xdr:colOff>866314</xdr:colOff>
      <xdr:row>4</xdr:row>
      <xdr:rowOff>184149</xdr:rowOff>
    </xdr:to>
    <xdr:pic>
      <xdr:nvPicPr>
        <xdr:cNvPr id="276" name="Picture 275">
          <a:extLst>
            <a:ext uri="{FF2B5EF4-FFF2-40B4-BE49-F238E27FC236}">
              <a16:creationId xmlns:a16="http://schemas.microsoft.com/office/drawing/2014/main" id="{00000000-0008-0000-0200-000014010000}"/>
            </a:ext>
          </a:extLst>
        </xdr:cNvPr>
        <xdr:cNvPicPr>
          <a:picLocks noChangeAspect="1"/>
        </xdr:cNvPicPr>
      </xdr:nvPicPr>
      <xdr:blipFill>
        <a:blip xmlns:r="http://schemas.openxmlformats.org/officeDocument/2006/relationships" r:embed="rId1"/>
        <a:stretch>
          <a:fillRect/>
        </a:stretch>
      </xdr:blipFill>
      <xdr:spPr>
        <a:xfrm>
          <a:off x="324262752" y="1720850"/>
          <a:ext cx="834562" cy="152399"/>
        </a:xfrm>
        <a:prstGeom prst="rect">
          <a:avLst/>
        </a:prstGeom>
      </xdr:spPr>
    </xdr:pic>
    <xdr:clientData/>
  </xdr:twoCellAnchor>
  <xdr:twoCellAnchor editAs="oneCell">
    <xdr:from>
      <xdr:col>398</xdr:col>
      <xdr:colOff>31752</xdr:colOff>
      <xdr:row>4</xdr:row>
      <xdr:rowOff>31750</xdr:rowOff>
    </xdr:from>
    <xdr:to>
      <xdr:col>398</xdr:col>
      <xdr:colOff>866314</xdr:colOff>
      <xdr:row>4</xdr:row>
      <xdr:rowOff>184149</xdr:rowOff>
    </xdr:to>
    <xdr:pic>
      <xdr:nvPicPr>
        <xdr:cNvPr id="277" name="Picture 276">
          <a:extLst>
            <a:ext uri="{FF2B5EF4-FFF2-40B4-BE49-F238E27FC236}">
              <a16:creationId xmlns:a16="http://schemas.microsoft.com/office/drawing/2014/main" id="{00000000-0008-0000-0200-000015010000}"/>
            </a:ext>
          </a:extLst>
        </xdr:cNvPr>
        <xdr:cNvPicPr>
          <a:picLocks noChangeAspect="1"/>
        </xdr:cNvPicPr>
      </xdr:nvPicPr>
      <xdr:blipFill>
        <a:blip xmlns:r="http://schemas.openxmlformats.org/officeDocument/2006/relationships" r:embed="rId1"/>
        <a:stretch>
          <a:fillRect/>
        </a:stretch>
      </xdr:blipFill>
      <xdr:spPr>
        <a:xfrm>
          <a:off x="328707752" y="1720850"/>
          <a:ext cx="834562" cy="152399"/>
        </a:xfrm>
        <a:prstGeom prst="rect">
          <a:avLst/>
        </a:prstGeom>
      </xdr:spPr>
    </xdr:pic>
    <xdr:clientData/>
  </xdr:twoCellAnchor>
  <xdr:twoCellAnchor editAs="oneCell">
    <xdr:from>
      <xdr:col>404</xdr:col>
      <xdr:colOff>31752</xdr:colOff>
      <xdr:row>4</xdr:row>
      <xdr:rowOff>31750</xdr:rowOff>
    </xdr:from>
    <xdr:to>
      <xdr:col>404</xdr:col>
      <xdr:colOff>866314</xdr:colOff>
      <xdr:row>4</xdr:row>
      <xdr:rowOff>184149</xdr:rowOff>
    </xdr:to>
    <xdr:pic>
      <xdr:nvPicPr>
        <xdr:cNvPr id="278" name="Picture 277">
          <a:extLst>
            <a:ext uri="{FF2B5EF4-FFF2-40B4-BE49-F238E27FC236}">
              <a16:creationId xmlns:a16="http://schemas.microsoft.com/office/drawing/2014/main" id="{00000000-0008-0000-0200-000016010000}"/>
            </a:ext>
          </a:extLst>
        </xdr:cNvPr>
        <xdr:cNvPicPr>
          <a:picLocks noChangeAspect="1"/>
        </xdr:cNvPicPr>
      </xdr:nvPicPr>
      <xdr:blipFill>
        <a:blip xmlns:r="http://schemas.openxmlformats.org/officeDocument/2006/relationships" r:embed="rId1"/>
        <a:stretch>
          <a:fillRect/>
        </a:stretch>
      </xdr:blipFill>
      <xdr:spPr>
        <a:xfrm>
          <a:off x="333343252" y="1720850"/>
          <a:ext cx="834562" cy="152399"/>
        </a:xfrm>
        <a:prstGeom prst="rect">
          <a:avLst/>
        </a:prstGeom>
      </xdr:spPr>
    </xdr:pic>
    <xdr:clientData/>
  </xdr:twoCellAnchor>
  <xdr:twoCellAnchor editAs="oneCell">
    <xdr:from>
      <xdr:col>409</xdr:col>
      <xdr:colOff>31752</xdr:colOff>
      <xdr:row>4</xdr:row>
      <xdr:rowOff>31750</xdr:rowOff>
    </xdr:from>
    <xdr:to>
      <xdr:col>409</xdr:col>
      <xdr:colOff>866314</xdr:colOff>
      <xdr:row>4</xdr:row>
      <xdr:rowOff>184149</xdr:rowOff>
    </xdr:to>
    <xdr:pic>
      <xdr:nvPicPr>
        <xdr:cNvPr id="279" name="Picture 278">
          <a:extLst>
            <a:ext uri="{FF2B5EF4-FFF2-40B4-BE49-F238E27FC236}">
              <a16:creationId xmlns:a16="http://schemas.microsoft.com/office/drawing/2014/main" id="{00000000-0008-0000-0200-000017010000}"/>
            </a:ext>
          </a:extLst>
        </xdr:cNvPr>
        <xdr:cNvPicPr>
          <a:picLocks noChangeAspect="1"/>
        </xdr:cNvPicPr>
      </xdr:nvPicPr>
      <xdr:blipFill>
        <a:blip xmlns:r="http://schemas.openxmlformats.org/officeDocument/2006/relationships" r:embed="rId1"/>
        <a:stretch>
          <a:fillRect/>
        </a:stretch>
      </xdr:blipFill>
      <xdr:spPr>
        <a:xfrm>
          <a:off x="337788252" y="1720850"/>
          <a:ext cx="834562" cy="152399"/>
        </a:xfrm>
        <a:prstGeom prst="rect">
          <a:avLst/>
        </a:prstGeom>
      </xdr:spPr>
    </xdr:pic>
    <xdr:clientData/>
  </xdr:twoCellAnchor>
  <xdr:twoCellAnchor editAs="oneCell">
    <xdr:from>
      <xdr:col>415</xdr:col>
      <xdr:colOff>31752</xdr:colOff>
      <xdr:row>4</xdr:row>
      <xdr:rowOff>31750</xdr:rowOff>
    </xdr:from>
    <xdr:to>
      <xdr:col>415</xdr:col>
      <xdr:colOff>866314</xdr:colOff>
      <xdr:row>4</xdr:row>
      <xdr:rowOff>184149</xdr:rowOff>
    </xdr:to>
    <xdr:pic>
      <xdr:nvPicPr>
        <xdr:cNvPr id="280" name="Picture 279">
          <a:extLst>
            <a:ext uri="{FF2B5EF4-FFF2-40B4-BE49-F238E27FC236}">
              <a16:creationId xmlns:a16="http://schemas.microsoft.com/office/drawing/2014/main" id="{00000000-0008-0000-0200-000018010000}"/>
            </a:ext>
          </a:extLst>
        </xdr:cNvPr>
        <xdr:cNvPicPr>
          <a:picLocks noChangeAspect="1"/>
        </xdr:cNvPicPr>
      </xdr:nvPicPr>
      <xdr:blipFill>
        <a:blip xmlns:r="http://schemas.openxmlformats.org/officeDocument/2006/relationships" r:embed="rId1"/>
        <a:stretch>
          <a:fillRect/>
        </a:stretch>
      </xdr:blipFill>
      <xdr:spPr>
        <a:xfrm>
          <a:off x="342423752" y="1720850"/>
          <a:ext cx="834562" cy="152399"/>
        </a:xfrm>
        <a:prstGeom prst="rect">
          <a:avLst/>
        </a:prstGeom>
      </xdr:spPr>
    </xdr:pic>
    <xdr:clientData/>
  </xdr:twoCellAnchor>
  <xdr:twoCellAnchor editAs="oneCell">
    <xdr:from>
      <xdr:col>420</xdr:col>
      <xdr:colOff>31752</xdr:colOff>
      <xdr:row>4</xdr:row>
      <xdr:rowOff>31750</xdr:rowOff>
    </xdr:from>
    <xdr:to>
      <xdr:col>420</xdr:col>
      <xdr:colOff>866314</xdr:colOff>
      <xdr:row>4</xdr:row>
      <xdr:rowOff>184149</xdr:rowOff>
    </xdr:to>
    <xdr:pic>
      <xdr:nvPicPr>
        <xdr:cNvPr id="281" name="Picture 280">
          <a:extLst>
            <a:ext uri="{FF2B5EF4-FFF2-40B4-BE49-F238E27FC236}">
              <a16:creationId xmlns:a16="http://schemas.microsoft.com/office/drawing/2014/main" id="{00000000-0008-0000-0200-000019010000}"/>
            </a:ext>
          </a:extLst>
        </xdr:cNvPr>
        <xdr:cNvPicPr>
          <a:picLocks noChangeAspect="1"/>
        </xdr:cNvPicPr>
      </xdr:nvPicPr>
      <xdr:blipFill>
        <a:blip xmlns:r="http://schemas.openxmlformats.org/officeDocument/2006/relationships" r:embed="rId1"/>
        <a:stretch>
          <a:fillRect/>
        </a:stretch>
      </xdr:blipFill>
      <xdr:spPr>
        <a:xfrm>
          <a:off x="346868752" y="1720850"/>
          <a:ext cx="834562" cy="152399"/>
        </a:xfrm>
        <a:prstGeom prst="rect">
          <a:avLst/>
        </a:prstGeom>
      </xdr:spPr>
    </xdr:pic>
    <xdr:clientData/>
  </xdr:twoCellAnchor>
  <xdr:twoCellAnchor editAs="oneCell">
    <xdr:from>
      <xdr:col>426</xdr:col>
      <xdr:colOff>31752</xdr:colOff>
      <xdr:row>4</xdr:row>
      <xdr:rowOff>31750</xdr:rowOff>
    </xdr:from>
    <xdr:to>
      <xdr:col>426</xdr:col>
      <xdr:colOff>866314</xdr:colOff>
      <xdr:row>4</xdr:row>
      <xdr:rowOff>184149</xdr:rowOff>
    </xdr:to>
    <xdr:pic>
      <xdr:nvPicPr>
        <xdr:cNvPr id="282" name="Picture 281">
          <a:extLst>
            <a:ext uri="{FF2B5EF4-FFF2-40B4-BE49-F238E27FC236}">
              <a16:creationId xmlns:a16="http://schemas.microsoft.com/office/drawing/2014/main" id="{00000000-0008-0000-0200-00001A010000}"/>
            </a:ext>
          </a:extLst>
        </xdr:cNvPr>
        <xdr:cNvPicPr>
          <a:picLocks noChangeAspect="1"/>
        </xdr:cNvPicPr>
      </xdr:nvPicPr>
      <xdr:blipFill>
        <a:blip xmlns:r="http://schemas.openxmlformats.org/officeDocument/2006/relationships" r:embed="rId1"/>
        <a:stretch>
          <a:fillRect/>
        </a:stretch>
      </xdr:blipFill>
      <xdr:spPr>
        <a:xfrm>
          <a:off x="351504252" y="1720850"/>
          <a:ext cx="834562" cy="152399"/>
        </a:xfrm>
        <a:prstGeom prst="rect">
          <a:avLst/>
        </a:prstGeom>
      </xdr:spPr>
    </xdr:pic>
    <xdr:clientData/>
  </xdr:twoCellAnchor>
  <xdr:twoCellAnchor editAs="oneCell">
    <xdr:from>
      <xdr:col>431</xdr:col>
      <xdr:colOff>31752</xdr:colOff>
      <xdr:row>4</xdr:row>
      <xdr:rowOff>31750</xdr:rowOff>
    </xdr:from>
    <xdr:to>
      <xdr:col>431</xdr:col>
      <xdr:colOff>866314</xdr:colOff>
      <xdr:row>4</xdr:row>
      <xdr:rowOff>184149</xdr:rowOff>
    </xdr:to>
    <xdr:pic>
      <xdr:nvPicPr>
        <xdr:cNvPr id="283" name="Picture 282">
          <a:extLst>
            <a:ext uri="{FF2B5EF4-FFF2-40B4-BE49-F238E27FC236}">
              <a16:creationId xmlns:a16="http://schemas.microsoft.com/office/drawing/2014/main" id="{00000000-0008-0000-0200-00001B010000}"/>
            </a:ext>
          </a:extLst>
        </xdr:cNvPr>
        <xdr:cNvPicPr>
          <a:picLocks noChangeAspect="1"/>
        </xdr:cNvPicPr>
      </xdr:nvPicPr>
      <xdr:blipFill>
        <a:blip xmlns:r="http://schemas.openxmlformats.org/officeDocument/2006/relationships" r:embed="rId1"/>
        <a:stretch>
          <a:fillRect/>
        </a:stretch>
      </xdr:blipFill>
      <xdr:spPr>
        <a:xfrm>
          <a:off x="355949252" y="1720850"/>
          <a:ext cx="834562" cy="152399"/>
        </a:xfrm>
        <a:prstGeom prst="rect">
          <a:avLst/>
        </a:prstGeom>
      </xdr:spPr>
    </xdr:pic>
    <xdr:clientData/>
  </xdr:twoCellAnchor>
  <xdr:twoCellAnchor editAs="oneCell">
    <xdr:from>
      <xdr:col>437</xdr:col>
      <xdr:colOff>31752</xdr:colOff>
      <xdr:row>4</xdr:row>
      <xdr:rowOff>31750</xdr:rowOff>
    </xdr:from>
    <xdr:to>
      <xdr:col>437</xdr:col>
      <xdr:colOff>866314</xdr:colOff>
      <xdr:row>4</xdr:row>
      <xdr:rowOff>184149</xdr:rowOff>
    </xdr:to>
    <xdr:pic>
      <xdr:nvPicPr>
        <xdr:cNvPr id="284" name="Picture 283">
          <a:extLst>
            <a:ext uri="{FF2B5EF4-FFF2-40B4-BE49-F238E27FC236}">
              <a16:creationId xmlns:a16="http://schemas.microsoft.com/office/drawing/2014/main" id="{00000000-0008-0000-0200-00001C010000}"/>
            </a:ext>
          </a:extLst>
        </xdr:cNvPr>
        <xdr:cNvPicPr>
          <a:picLocks noChangeAspect="1"/>
        </xdr:cNvPicPr>
      </xdr:nvPicPr>
      <xdr:blipFill>
        <a:blip xmlns:r="http://schemas.openxmlformats.org/officeDocument/2006/relationships" r:embed="rId1"/>
        <a:stretch>
          <a:fillRect/>
        </a:stretch>
      </xdr:blipFill>
      <xdr:spPr>
        <a:xfrm>
          <a:off x="360584752" y="1720850"/>
          <a:ext cx="834562" cy="152399"/>
        </a:xfrm>
        <a:prstGeom prst="rect">
          <a:avLst/>
        </a:prstGeom>
      </xdr:spPr>
    </xdr:pic>
    <xdr:clientData/>
  </xdr:twoCellAnchor>
  <xdr:twoCellAnchor editAs="oneCell">
    <xdr:from>
      <xdr:col>442</xdr:col>
      <xdr:colOff>31750</xdr:colOff>
      <xdr:row>4</xdr:row>
      <xdr:rowOff>31750</xdr:rowOff>
    </xdr:from>
    <xdr:to>
      <xdr:col>442</xdr:col>
      <xdr:colOff>866312</xdr:colOff>
      <xdr:row>4</xdr:row>
      <xdr:rowOff>184149</xdr:rowOff>
    </xdr:to>
    <xdr:pic>
      <xdr:nvPicPr>
        <xdr:cNvPr id="285" name="Picture 284">
          <a:extLst>
            <a:ext uri="{FF2B5EF4-FFF2-40B4-BE49-F238E27FC236}">
              <a16:creationId xmlns:a16="http://schemas.microsoft.com/office/drawing/2014/main" id="{00000000-0008-0000-0200-00001D010000}"/>
            </a:ext>
          </a:extLst>
        </xdr:cNvPr>
        <xdr:cNvPicPr>
          <a:picLocks noChangeAspect="1"/>
        </xdr:cNvPicPr>
      </xdr:nvPicPr>
      <xdr:blipFill>
        <a:blip xmlns:r="http://schemas.openxmlformats.org/officeDocument/2006/relationships" r:embed="rId1"/>
        <a:stretch>
          <a:fillRect/>
        </a:stretch>
      </xdr:blipFill>
      <xdr:spPr>
        <a:xfrm>
          <a:off x="365029750" y="1720850"/>
          <a:ext cx="834562" cy="152399"/>
        </a:xfrm>
        <a:prstGeom prst="rect">
          <a:avLst/>
        </a:prstGeom>
      </xdr:spPr>
    </xdr:pic>
    <xdr:clientData/>
  </xdr:twoCellAnchor>
  <xdr:twoCellAnchor editAs="oneCell">
    <xdr:from>
      <xdr:col>448</xdr:col>
      <xdr:colOff>31751</xdr:colOff>
      <xdr:row>4</xdr:row>
      <xdr:rowOff>31750</xdr:rowOff>
    </xdr:from>
    <xdr:to>
      <xdr:col>448</xdr:col>
      <xdr:colOff>866313</xdr:colOff>
      <xdr:row>4</xdr:row>
      <xdr:rowOff>184149</xdr:rowOff>
    </xdr:to>
    <xdr:pic>
      <xdr:nvPicPr>
        <xdr:cNvPr id="286" name="Picture 285">
          <a:extLst>
            <a:ext uri="{FF2B5EF4-FFF2-40B4-BE49-F238E27FC236}">
              <a16:creationId xmlns:a16="http://schemas.microsoft.com/office/drawing/2014/main" id="{00000000-0008-0000-0200-00001E010000}"/>
            </a:ext>
          </a:extLst>
        </xdr:cNvPr>
        <xdr:cNvPicPr>
          <a:picLocks noChangeAspect="1"/>
        </xdr:cNvPicPr>
      </xdr:nvPicPr>
      <xdr:blipFill>
        <a:blip xmlns:r="http://schemas.openxmlformats.org/officeDocument/2006/relationships" r:embed="rId1"/>
        <a:stretch>
          <a:fillRect/>
        </a:stretch>
      </xdr:blipFill>
      <xdr:spPr>
        <a:xfrm>
          <a:off x="369665251" y="1720850"/>
          <a:ext cx="834562" cy="152399"/>
        </a:xfrm>
        <a:prstGeom prst="rect">
          <a:avLst/>
        </a:prstGeom>
      </xdr:spPr>
    </xdr:pic>
    <xdr:clientData/>
  </xdr:twoCellAnchor>
  <xdr:twoCellAnchor editAs="oneCell">
    <xdr:from>
      <xdr:col>453</xdr:col>
      <xdr:colOff>31751</xdr:colOff>
      <xdr:row>4</xdr:row>
      <xdr:rowOff>31750</xdr:rowOff>
    </xdr:from>
    <xdr:to>
      <xdr:col>453</xdr:col>
      <xdr:colOff>866313</xdr:colOff>
      <xdr:row>4</xdr:row>
      <xdr:rowOff>184149</xdr:rowOff>
    </xdr:to>
    <xdr:pic>
      <xdr:nvPicPr>
        <xdr:cNvPr id="287" name="Picture 286">
          <a:extLst>
            <a:ext uri="{FF2B5EF4-FFF2-40B4-BE49-F238E27FC236}">
              <a16:creationId xmlns:a16="http://schemas.microsoft.com/office/drawing/2014/main" id="{00000000-0008-0000-0200-00001F010000}"/>
            </a:ext>
          </a:extLst>
        </xdr:cNvPr>
        <xdr:cNvPicPr>
          <a:picLocks noChangeAspect="1"/>
        </xdr:cNvPicPr>
      </xdr:nvPicPr>
      <xdr:blipFill>
        <a:blip xmlns:r="http://schemas.openxmlformats.org/officeDocument/2006/relationships" r:embed="rId1"/>
        <a:stretch>
          <a:fillRect/>
        </a:stretch>
      </xdr:blipFill>
      <xdr:spPr>
        <a:xfrm>
          <a:off x="374110251" y="1720850"/>
          <a:ext cx="834562" cy="152399"/>
        </a:xfrm>
        <a:prstGeom prst="rect">
          <a:avLst/>
        </a:prstGeom>
      </xdr:spPr>
    </xdr:pic>
    <xdr:clientData/>
  </xdr:twoCellAnchor>
  <xdr:twoCellAnchor editAs="oneCell">
    <xdr:from>
      <xdr:col>459</xdr:col>
      <xdr:colOff>31751</xdr:colOff>
      <xdr:row>4</xdr:row>
      <xdr:rowOff>31750</xdr:rowOff>
    </xdr:from>
    <xdr:to>
      <xdr:col>459</xdr:col>
      <xdr:colOff>866313</xdr:colOff>
      <xdr:row>4</xdr:row>
      <xdr:rowOff>184149</xdr:rowOff>
    </xdr:to>
    <xdr:pic>
      <xdr:nvPicPr>
        <xdr:cNvPr id="288" name="Picture 287">
          <a:extLst>
            <a:ext uri="{FF2B5EF4-FFF2-40B4-BE49-F238E27FC236}">
              <a16:creationId xmlns:a16="http://schemas.microsoft.com/office/drawing/2014/main" id="{00000000-0008-0000-0200-000020010000}"/>
            </a:ext>
          </a:extLst>
        </xdr:cNvPr>
        <xdr:cNvPicPr>
          <a:picLocks noChangeAspect="1"/>
        </xdr:cNvPicPr>
      </xdr:nvPicPr>
      <xdr:blipFill>
        <a:blip xmlns:r="http://schemas.openxmlformats.org/officeDocument/2006/relationships" r:embed="rId1"/>
        <a:stretch>
          <a:fillRect/>
        </a:stretch>
      </xdr:blipFill>
      <xdr:spPr>
        <a:xfrm>
          <a:off x="378745751" y="1720850"/>
          <a:ext cx="834562" cy="152399"/>
        </a:xfrm>
        <a:prstGeom prst="rect">
          <a:avLst/>
        </a:prstGeom>
      </xdr:spPr>
    </xdr:pic>
    <xdr:clientData/>
  </xdr:twoCellAnchor>
  <xdr:twoCellAnchor editAs="oneCell">
    <xdr:from>
      <xdr:col>464</xdr:col>
      <xdr:colOff>31751</xdr:colOff>
      <xdr:row>4</xdr:row>
      <xdr:rowOff>31750</xdr:rowOff>
    </xdr:from>
    <xdr:to>
      <xdr:col>464</xdr:col>
      <xdr:colOff>866313</xdr:colOff>
      <xdr:row>4</xdr:row>
      <xdr:rowOff>184149</xdr:rowOff>
    </xdr:to>
    <xdr:pic>
      <xdr:nvPicPr>
        <xdr:cNvPr id="289" name="Picture 288">
          <a:extLst>
            <a:ext uri="{FF2B5EF4-FFF2-40B4-BE49-F238E27FC236}">
              <a16:creationId xmlns:a16="http://schemas.microsoft.com/office/drawing/2014/main" id="{00000000-0008-0000-0200-000021010000}"/>
            </a:ext>
          </a:extLst>
        </xdr:cNvPr>
        <xdr:cNvPicPr>
          <a:picLocks noChangeAspect="1"/>
        </xdr:cNvPicPr>
      </xdr:nvPicPr>
      <xdr:blipFill>
        <a:blip xmlns:r="http://schemas.openxmlformats.org/officeDocument/2006/relationships" r:embed="rId1"/>
        <a:stretch>
          <a:fillRect/>
        </a:stretch>
      </xdr:blipFill>
      <xdr:spPr>
        <a:xfrm>
          <a:off x="383190751" y="1720850"/>
          <a:ext cx="834562" cy="152399"/>
        </a:xfrm>
        <a:prstGeom prst="rect">
          <a:avLst/>
        </a:prstGeom>
      </xdr:spPr>
    </xdr:pic>
    <xdr:clientData/>
  </xdr:twoCellAnchor>
  <xdr:twoCellAnchor editAs="oneCell">
    <xdr:from>
      <xdr:col>470</xdr:col>
      <xdr:colOff>31751</xdr:colOff>
      <xdr:row>4</xdr:row>
      <xdr:rowOff>31750</xdr:rowOff>
    </xdr:from>
    <xdr:to>
      <xdr:col>470</xdr:col>
      <xdr:colOff>866313</xdr:colOff>
      <xdr:row>4</xdr:row>
      <xdr:rowOff>184149</xdr:rowOff>
    </xdr:to>
    <xdr:pic>
      <xdr:nvPicPr>
        <xdr:cNvPr id="290" name="Picture 289">
          <a:extLst>
            <a:ext uri="{FF2B5EF4-FFF2-40B4-BE49-F238E27FC236}">
              <a16:creationId xmlns:a16="http://schemas.microsoft.com/office/drawing/2014/main" id="{00000000-0008-0000-0200-000022010000}"/>
            </a:ext>
          </a:extLst>
        </xdr:cNvPr>
        <xdr:cNvPicPr>
          <a:picLocks noChangeAspect="1"/>
        </xdr:cNvPicPr>
      </xdr:nvPicPr>
      <xdr:blipFill>
        <a:blip xmlns:r="http://schemas.openxmlformats.org/officeDocument/2006/relationships" r:embed="rId1"/>
        <a:stretch>
          <a:fillRect/>
        </a:stretch>
      </xdr:blipFill>
      <xdr:spPr>
        <a:xfrm>
          <a:off x="387826251" y="1720850"/>
          <a:ext cx="834562" cy="152399"/>
        </a:xfrm>
        <a:prstGeom prst="rect">
          <a:avLst/>
        </a:prstGeom>
      </xdr:spPr>
    </xdr:pic>
    <xdr:clientData/>
  </xdr:twoCellAnchor>
  <xdr:twoCellAnchor editAs="oneCell">
    <xdr:from>
      <xdr:col>475</xdr:col>
      <xdr:colOff>31751</xdr:colOff>
      <xdr:row>4</xdr:row>
      <xdr:rowOff>31750</xdr:rowOff>
    </xdr:from>
    <xdr:to>
      <xdr:col>475</xdr:col>
      <xdr:colOff>866313</xdr:colOff>
      <xdr:row>4</xdr:row>
      <xdr:rowOff>184149</xdr:rowOff>
    </xdr:to>
    <xdr:pic>
      <xdr:nvPicPr>
        <xdr:cNvPr id="291" name="Picture 290">
          <a:extLst>
            <a:ext uri="{FF2B5EF4-FFF2-40B4-BE49-F238E27FC236}">
              <a16:creationId xmlns:a16="http://schemas.microsoft.com/office/drawing/2014/main" id="{00000000-0008-0000-0200-000023010000}"/>
            </a:ext>
          </a:extLst>
        </xdr:cNvPr>
        <xdr:cNvPicPr>
          <a:picLocks noChangeAspect="1"/>
        </xdr:cNvPicPr>
      </xdr:nvPicPr>
      <xdr:blipFill>
        <a:blip xmlns:r="http://schemas.openxmlformats.org/officeDocument/2006/relationships" r:embed="rId1"/>
        <a:stretch>
          <a:fillRect/>
        </a:stretch>
      </xdr:blipFill>
      <xdr:spPr>
        <a:xfrm>
          <a:off x="392271251" y="1720850"/>
          <a:ext cx="834562" cy="152399"/>
        </a:xfrm>
        <a:prstGeom prst="rect">
          <a:avLst/>
        </a:prstGeom>
      </xdr:spPr>
    </xdr:pic>
    <xdr:clientData/>
  </xdr:twoCellAnchor>
  <xdr:twoCellAnchor editAs="oneCell">
    <xdr:from>
      <xdr:col>481</xdr:col>
      <xdr:colOff>31751</xdr:colOff>
      <xdr:row>4</xdr:row>
      <xdr:rowOff>31750</xdr:rowOff>
    </xdr:from>
    <xdr:to>
      <xdr:col>481</xdr:col>
      <xdr:colOff>866313</xdr:colOff>
      <xdr:row>4</xdr:row>
      <xdr:rowOff>184149</xdr:rowOff>
    </xdr:to>
    <xdr:pic>
      <xdr:nvPicPr>
        <xdr:cNvPr id="292" name="Picture 291">
          <a:extLst>
            <a:ext uri="{FF2B5EF4-FFF2-40B4-BE49-F238E27FC236}">
              <a16:creationId xmlns:a16="http://schemas.microsoft.com/office/drawing/2014/main" id="{00000000-0008-0000-0200-000024010000}"/>
            </a:ext>
          </a:extLst>
        </xdr:cNvPr>
        <xdr:cNvPicPr>
          <a:picLocks noChangeAspect="1"/>
        </xdr:cNvPicPr>
      </xdr:nvPicPr>
      <xdr:blipFill>
        <a:blip xmlns:r="http://schemas.openxmlformats.org/officeDocument/2006/relationships" r:embed="rId1"/>
        <a:stretch>
          <a:fillRect/>
        </a:stretch>
      </xdr:blipFill>
      <xdr:spPr>
        <a:xfrm>
          <a:off x="396906751" y="1720850"/>
          <a:ext cx="834562" cy="152399"/>
        </a:xfrm>
        <a:prstGeom prst="rect">
          <a:avLst/>
        </a:prstGeom>
      </xdr:spPr>
    </xdr:pic>
    <xdr:clientData/>
  </xdr:twoCellAnchor>
  <xdr:twoCellAnchor editAs="oneCell">
    <xdr:from>
      <xdr:col>486</xdr:col>
      <xdr:colOff>31751</xdr:colOff>
      <xdr:row>4</xdr:row>
      <xdr:rowOff>31750</xdr:rowOff>
    </xdr:from>
    <xdr:to>
      <xdr:col>486</xdr:col>
      <xdr:colOff>866313</xdr:colOff>
      <xdr:row>4</xdr:row>
      <xdr:rowOff>184149</xdr:rowOff>
    </xdr:to>
    <xdr:pic>
      <xdr:nvPicPr>
        <xdr:cNvPr id="293" name="Picture 292">
          <a:extLst>
            <a:ext uri="{FF2B5EF4-FFF2-40B4-BE49-F238E27FC236}">
              <a16:creationId xmlns:a16="http://schemas.microsoft.com/office/drawing/2014/main" id="{00000000-0008-0000-0200-000025010000}"/>
            </a:ext>
          </a:extLst>
        </xdr:cNvPr>
        <xdr:cNvPicPr>
          <a:picLocks noChangeAspect="1"/>
        </xdr:cNvPicPr>
      </xdr:nvPicPr>
      <xdr:blipFill>
        <a:blip xmlns:r="http://schemas.openxmlformats.org/officeDocument/2006/relationships" r:embed="rId1"/>
        <a:stretch>
          <a:fillRect/>
        </a:stretch>
      </xdr:blipFill>
      <xdr:spPr>
        <a:xfrm>
          <a:off x="401351751" y="1720850"/>
          <a:ext cx="834562" cy="152399"/>
        </a:xfrm>
        <a:prstGeom prst="rect">
          <a:avLst/>
        </a:prstGeom>
      </xdr:spPr>
    </xdr:pic>
    <xdr:clientData/>
  </xdr:twoCellAnchor>
  <xdr:twoCellAnchor editAs="oneCell">
    <xdr:from>
      <xdr:col>492</xdr:col>
      <xdr:colOff>31751</xdr:colOff>
      <xdr:row>4</xdr:row>
      <xdr:rowOff>31750</xdr:rowOff>
    </xdr:from>
    <xdr:to>
      <xdr:col>492</xdr:col>
      <xdr:colOff>866313</xdr:colOff>
      <xdr:row>4</xdr:row>
      <xdr:rowOff>184149</xdr:rowOff>
    </xdr:to>
    <xdr:pic>
      <xdr:nvPicPr>
        <xdr:cNvPr id="294" name="Picture 293">
          <a:extLst>
            <a:ext uri="{FF2B5EF4-FFF2-40B4-BE49-F238E27FC236}">
              <a16:creationId xmlns:a16="http://schemas.microsoft.com/office/drawing/2014/main" id="{00000000-0008-0000-0200-000026010000}"/>
            </a:ext>
          </a:extLst>
        </xdr:cNvPr>
        <xdr:cNvPicPr>
          <a:picLocks noChangeAspect="1"/>
        </xdr:cNvPicPr>
      </xdr:nvPicPr>
      <xdr:blipFill>
        <a:blip xmlns:r="http://schemas.openxmlformats.org/officeDocument/2006/relationships" r:embed="rId1"/>
        <a:stretch>
          <a:fillRect/>
        </a:stretch>
      </xdr:blipFill>
      <xdr:spPr>
        <a:xfrm>
          <a:off x="405987251" y="1720850"/>
          <a:ext cx="834562" cy="152399"/>
        </a:xfrm>
        <a:prstGeom prst="rect">
          <a:avLst/>
        </a:prstGeom>
      </xdr:spPr>
    </xdr:pic>
    <xdr:clientData/>
  </xdr:twoCellAnchor>
  <xdr:twoCellAnchor editAs="oneCell">
    <xdr:from>
      <xdr:col>497</xdr:col>
      <xdr:colOff>31751</xdr:colOff>
      <xdr:row>4</xdr:row>
      <xdr:rowOff>31750</xdr:rowOff>
    </xdr:from>
    <xdr:to>
      <xdr:col>497</xdr:col>
      <xdr:colOff>866313</xdr:colOff>
      <xdr:row>4</xdr:row>
      <xdr:rowOff>184149</xdr:rowOff>
    </xdr:to>
    <xdr:pic>
      <xdr:nvPicPr>
        <xdr:cNvPr id="295" name="Picture 294">
          <a:extLst>
            <a:ext uri="{FF2B5EF4-FFF2-40B4-BE49-F238E27FC236}">
              <a16:creationId xmlns:a16="http://schemas.microsoft.com/office/drawing/2014/main" id="{00000000-0008-0000-0200-000027010000}"/>
            </a:ext>
          </a:extLst>
        </xdr:cNvPr>
        <xdr:cNvPicPr>
          <a:picLocks noChangeAspect="1"/>
        </xdr:cNvPicPr>
      </xdr:nvPicPr>
      <xdr:blipFill>
        <a:blip xmlns:r="http://schemas.openxmlformats.org/officeDocument/2006/relationships" r:embed="rId1"/>
        <a:stretch>
          <a:fillRect/>
        </a:stretch>
      </xdr:blipFill>
      <xdr:spPr>
        <a:xfrm>
          <a:off x="410432251" y="1720850"/>
          <a:ext cx="834562" cy="152399"/>
        </a:xfrm>
        <a:prstGeom prst="rect">
          <a:avLst/>
        </a:prstGeom>
      </xdr:spPr>
    </xdr:pic>
    <xdr:clientData/>
  </xdr:twoCellAnchor>
  <xdr:twoCellAnchor editAs="oneCell">
    <xdr:from>
      <xdr:col>503</xdr:col>
      <xdr:colOff>31752</xdr:colOff>
      <xdr:row>4</xdr:row>
      <xdr:rowOff>31750</xdr:rowOff>
    </xdr:from>
    <xdr:to>
      <xdr:col>503</xdr:col>
      <xdr:colOff>866314</xdr:colOff>
      <xdr:row>4</xdr:row>
      <xdr:rowOff>184149</xdr:rowOff>
    </xdr:to>
    <xdr:pic>
      <xdr:nvPicPr>
        <xdr:cNvPr id="296" name="Picture 295">
          <a:extLst>
            <a:ext uri="{FF2B5EF4-FFF2-40B4-BE49-F238E27FC236}">
              <a16:creationId xmlns:a16="http://schemas.microsoft.com/office/drawing/2014/main" id="{00000000-0008-0000-0200-000028010000}"/>
            </a:ext>
          </a:extLst>
        </xdr:cNvPr>
        <xdr:cNvPicPr>
          <a:picLocks noChangeAspect="1"/>
        </xdr:cNvPicPr>
      </xdr:nvPicPr>
      <xdr:blipFill>
        <a:blip xmlns:r="http://schemas.openxmlformats.org/officeDocument/2006/relationships" r:embed="rId1"/>
        <a:stretch>
          <a:fillRect/>
        </a:stretch>
      </xdr:blipFill>
      <xdr:spPr>
        <a:xfrm>
          <a:off x="415067752" y="1720850"/>
          <a:ext cx="834562" cy="152399"/>
        </a:xfrm>
        <a:prstGeom prst="rect">
          <a:avLst/>
        </a:prstGeom>
      </xdr:spPr>
    </xdr:pic>
    <xdr:clientData/>
  </xdr:twoCellAnchor>
  <xdr:twoCellAnchor editAs="oneCell">
    <xdr:from>
      <xdr:col>508</xdr:col>
      <xdr:colOff>31752</xdr:colOff>
      <xdr:row>4</xdr:row>
      <xdr:rowOff>31750</xdr:rowOff>
    </xdr:from>
    <xdr:to>
      <xdr:col>508</xdr:col>
      <xdr:colOff>866314</xdr:colOff>
      <xdr:row>4</xdr:row>
      <xdr:rowOff>184149</xdr:rowOff>
    </xdr:to>
    <xdr:pic>
      <xdr:nvPicPr>
        <xdr:cNvPr id="297" name="Picture 296">
          <a:extLst>
            <a:ext uri="{FF2B5EF4-FFF2-40B4-BE49-F238E27FC236}">
              <a16:creationId xmlns:a16="http://schemas.microsoft.com/office/drawing/2014/main" id="{00000000-0008-0000-0200-000029010000}"/>
            </a:ext>
          </a:extLst>
        </xdr:cNvPr>
        <xdr:cNvPicPr>
          <a:picLocks noChangeAspect="1"/>
        </xdr:cNvPicPr>
      </xdr:nvPicPr>
      <xdr:blipFill>
        <a:blip xmlns:r="http://schemas.openxmlformats.org/officeDocument/2006/relationships" r:embed="rId1"/>
        <a:stretch>
          <a:fillRect/>
        </a:stretch>
      </xdr:blipFill>
      <xdr:spPr>
        <a:xfrm>
          <a:off x="419512752" y="1720850"/>
          <a:ext cx="834562" cy="152399"/>
        </a:xfrm>
        <a:prstGeom prst="rect">
          <a:avLst/>
        </a:prstGeom>
      </xdr:spPr>
    </xdr:pic>
    <xdr:clientData/>
  </xdr:twoCellAnchor>
  <xdr:twoCellAnchor editAs="oneCell">
    <xdr:from>
      <xdr:col>514</xdr:col>
      <xdr:colOff>31752</xdr:colOff>
      <xdr:row>4</xdr:row>
      <xdr:rowOff>31750</xdr:rowOff>
    </xdr:from>
    <xdr:to>
      <xdr:col>514</xdr:col>
      <xdr:colOff>866314</xdr:colOff>
      <xdr:row>4</xdr:row>
      <xdr:rowOff>184149</xdr:rowOff>
    </xdr:to>
    <xdr:pic>
      <xdr:nvPicPr>
        <xdr:cNvPr id="298" name="Picture 297">
          <a:extLst>
            <a:ext uri="{FF2B5EF4-FFF2-40B4-BE49-F238E27FC236}">
              <a16:creationId xmlns:a16="http://schemas.microsoft.com/office/drawing/2014/main" id="{00000000-0008-0000-0200-00002A010000}"/>
            </a:ext>
          </a:extLst>
        </xdr:cNvPr>
        <xdr:cNvPicPr>
          <a:picLocks noChangeAspect="1"/>
        </xdr:cNvPicPr>
      </xdr:nvPicPr>
      <xdr:blipFill>
        <a:blip xmlns:r="http://schemas.openxmlformats.org/officeDocument/2006/relationships" r:embed="rId1"/>
        <a:stretch>
          <a:fillRect/>
        </a:stretch>
      </xdr:blipFill>
      <xdr:spPr>
        <a:xfrm>
          <a:off x="424148252" y="1720850"/>
          <a:ext cx="834562" cy="152399"/>
        </a:xfrm>
        <a:prstGeom prst="rect">
          <a:avLst/>
        </a:prstGeom>
      </xdr:spPr>
    </xdr:pic>
    <xdr:clientData/>
  </xdr:twoCellAnchor>
  <xdr:twoCellAnchor editAs="oneCell">
    <xdr:from>
      <xdr:col>519</xdr:col>
      <xdr:colOff>31752</xdr:colOff>
      <xdr:row>4</xdr:row>
      <xdr:rowOff>31750</xdr:rowOff>
    </xdr:from>
    <xdr:to>
      <xdr:col>519</xdr:col>
      <xdr:colOff>866314</xdr:colOff>
      <xdr:row>4</xdr:row>
      <xdr:rowOff>184149</xdr:rowOff>
    </xdr:to>
    <xdr:pic>
      <xdr:nvPicPr>
        <xdr:cNvPr id="299" name="Picture 298">
          <a:extLst>
            <a:ext uri="{FF2B5EF4-FFF2-40B4-BE49-F238E27FC236}">
              <a16:creationId xmlns:a16="http://schemas.microsoft.com/office/drawing/2014/main" id="{00000000-0008-0000-0200-00002B010000}"/>
            </a:ext>
          </a:extLst>
        </xdr:cNvPr>
        <xdr:cNvPicPr>
          <a:picLocks noChangeAspect="1"/>
        </xdr:cNvPicPr>
      </xdr:nvPicPr>
      <xdr:blipFill>
        <a:blip xmlns:r="http://schemas.openxmlformats.org/officeDocument/2006/relationships" r:embed="rId1"/>
        <a:stretch>
          <a:fillRect/>
        </a:stretch>
      </xdr:blipFill>
      <xdr:spPr>
        <a:xfrm>
          <a:off x="428593252" y="1720850"/>
          <a:ext cx="834562" cy="152399"/>
        </a:xfrm>
        <a:prstGeom prst="rect">
          <a:avLst/>
        </a:prstGeom>
      </xdr:spPr>
    </xdr:pic>
    <xdr:clientData/>
  </xdr:twoCellAnchor>
  <xdr:twoCellAnchor editAs="oneCell">
    <xdr:from>
      <xdr:col>525</xdr:col>
      <xdr:colOff>31752</xdr:colOff>
      <xdr:row>4</xdr:row>
      <xdr:rowOff>31750</xdr:rowOff>
    </xdr:from>
    <xdr:to>
      <xdr:col>525</xdr:col>
      <xdr:colOff>866314</xdr:colOff>
      <xdr:row>4</xdr:row>
      <xdr:rowOff>184149</xdr:rowOff>
    </xdr:to>
    <xdr:pic>
      <xdr:nvPicPr>
        <xdr:cNvPr id="300" name="Picture 299">
          <a:extLst>
            <a:ext uri="{FF2B5EF4-FFF2-40B4-BE49-F238E27FC236}">
              <a16:creationId xmlns:a16="http://schemas.microsoft.com/office/drawing/2014/main" id="{00000000-0008-0000-0200-00002C010000}"/>
            </a:ext>
          </a:extLst>
        </xdr:cNvPr>
        <xdr:cNvPicPr>
          <a:picLocks noChangeAspect="1"/>
        </xdr:cNvPicPr>
      </xdr:nvPicPr>
      <xdr:blipFill>
        <a:blip xmlns:r="http://schemas.openxmlformats.org/officeDocument/2006/relationships" r:embed="rId1"/>
        <a:stretch>
          <a:fillRect/>
        </a:stretch>
      </xdr:blipFill>
      <xdr:spPr>
        <a:xfrm>
          <a:off x="433228752" y="1720850"/>
          <a:ext cx="834562" cy="152399"/>
        </a:xfrm>
        <a:prstGeom prst="rect">
          <a:avLst/>
        </a:prstGeom>
      </xdr:spPr>
    </xdr:pic>
    <xdr:clientData/>
  </xdr:twoCellAnchor>
  <xdr:twoCellAnchor editAs="oneCell">
    <xdr:from>
      <xdr:col>530</xdr:col>
      <xdr:colOff>31752</xdr:colOff>
      <xdr:row>4</xdr:row>
      <xdr:rowOff>31750</xdr:rowOff>
    </xdr:from>
    <xdr:to>
      <xdr:col>530</xdr:col>
      <xdr:colOff>866314</xdr:colOff>
      <xdr:row>4</xdr:row>
      <xdr:rowOff>184149</xdr:rowOff>
    </xdr:to>
    <xdr:pic>
      <xdr:nvPicPr>
        <xdr:cNvPr id="301" name="Picture 300">
          <a:extLst>
            <a:ext uri="{FF2B5EF4-FFF2-40B4-BE49-F238E27FC236}">
              <a16:creationId xmlns:a16="http://schemas.microsoft.com/office/drawing/2014/main" id="{00000000-0008-0000-0200-00002D010000}"/>
            </a:ext>
          </a:extLst>
        </xdr:cNvPr>
        <xdr:cNvPicPr>
          <a:picLocks noChangeAspect="1"/>
        </xdr:cNvPicPr>
      </xdr:nvPicPr>
      <xdr:blipFill>
        <a:blip xmlns:r="http://schemas.openxmlformats.org/officeDocument/2006/relationships" r:embed="rId1"/>
        <a:stretch>
          <a:fillRect/>
        </a:stretch>
      </xdr:blipFill>
      <xdr:spPr>
        <a:xfrm>
          <a:off x="437673752" y="1720850"/>
          <a:ext cx="834562" cy="152399"/>
        </a:xfrm>
        <a:prstGeom prst="rect">
          <a:avLst/>
        </a:prstGeom>
      </xdr:spPr>
    </xdr:pic>
    <xdr:clientData/>
  </xdr:twoCellAnchor>
  <xdr:twoCellAnchor editAs="oneCell">
    <xdr:from>
      <xdr:col>536</xdr:col>
      <xdr:colOff>31752</xdr:colOff>
      <xdr:row>4</xdr:row>
      <xdr:rowOff>31750</xdr:rowOff>
    </xdr:from>
    <xdr:to>
      <xdr:col>536</xdr:col>
      <xdr:colOff>866314</xdr:colOff>
      <xdr:row>4</xdr:row>
      <xdr:rowOff>184149</xdr:rowOff>
    </xdr:to>
    <xdr:pic>
      <xdr:nvPicPr>
        <xdr:cNvPr id="302" name="Picture 301">
          <a:extLst>
            <a:ext uri="{FF2B5EF4-FFF2-40B4-BE49-F238E27FC236}">
              <a16:creationId xmlns:a16="http://schemas.microsoft.com/office/drawing/2014/main" id="{00000000-0008-0000-0200-00002E010000}"/>
            </a:ext>
          </a:extLst>
        </xdr:cNvPr>
        <xdr:cNvPicPr>
          <a:picLocks noChangeAspect="1"/>
        </xdr:cNvPicPr>
      </xdr:nvPicPr>
      <xdr:blipFill>
        <a:blip xmlns:r="http://schemas.openxmlformats.org/officeDocument/2006/relationships" r:embed="rId1"/>
        <a:stretch>
          <a:fillRect/>
        </a:stretch>
      </xdr:blipFill>
      <xdr:spPr>
        <a:xfrm>
          <a:off x="442309252" y="1720850"/>
          <a:ext cx="834562" cy="152399"/>
        </a:xfrm>
        <a:prstGeom prst="rect">
          <a:avLst/>
        </a:prstGeom>
      </xdr:spPr>
    </xdr:pic>
    <xdr:clientData/>
  </xdr:twoCellAnchor>
  <xdr:twoCellAnchor editAs="oneCell">
    <xdr:from>
      <xdr:col>541</xdr:col>
      <xdr:colOff>31752</xdr:colOff>
      <xdr:row>4</xdr:row>
      <xdr:rowOff>31750</xdr:rowOff>
    </xdr:from>
    <xdr:to>
      <xdr:col>541</xdr:col>
      <xdr:colOff>866314</xdr:colOff>
      <xdr:row>4</xdr:row>
      <xdr:rowOff>184149</xdr:rowOff>
    </xdr:to>
    <xdr:pic>
      <xdr:nvPicPr>
        <xdr:cNvPr id="303" name="Picture 302">
          <a:extLst>
            <a:ext uri="{FF2B5EF4-FFF2-40B4-BE49-F238E27FC236}">
              <a16:creationId xmlns:a16="http://schemas.microsoft.com/office/drawing/2014/main" id="{00000000-0008-0000-0200-00002F010000}"/>
            </a:ext>
          </a:extLst>
        </xdr:cNvPr>
        <xdr:cNvPicPr>
          <a:picLocks noChangeAspect="1"/>
        </xdr:cNvPicPr>
      </xdr:nvPicPr>
      <xdr:blipFill>
        <a:blip xmlns:r="http://schemas.openxmlformats.org/officeDocument/2006/relationships" r:embed="rId1"/>
        <a:stretch>
          <a:fillRect/>
        </a:stretch>
      </xdr:blipFill>
      <xdr:spPr>
        <a:xfrm>
          <a:off x="446754252" y="1720850"/>
          <a:ext cx="834562" cy="152399"/>
        </a:xfrm>
        <a:prstGeom prst="rect">
          <a:avLst/>
        </a:prstGeom>
      </xdr:spPr>
    </xdr:pic>
    <xdr:clientData/>
  </xdr:twoCellAnchor>
  <xdr:twoCellAnchor editAs="oneCell">
    <xdr:from>
      <xdr:col>547</xdr:col>
      <xdr:colOff>31752</xdr:colOff>
      <xdr:row>4</xdr:row>
      <xdr:rowOff>31750</xdr:rowOff>
    </xdr:from>
    <xdr:to>
      <xdr:col>547</xdr:col>
      <xdr:colOff>866314</xdr:colOff>
      <xdr:row>4</xdr:row>
      <xdr:rowOff>184149</xdr:rowOff>
    </xdr:to>
    <xdr:pic>
      <xdr:nvPicPr>
        <xdr:cNvPr id="304" name="Picture 303">
          <a:extLst>
            <a:ext uri="{FF2B5EF4-FFF2-40B4-BE49-F238E27FC236}">
              <a16:creationId xmlns:a16="http://schemas.microsoft.com/office/drawing/2014/main" id="{00000000-0008-0000-0200-000030010000}"/>
            </a:ext>
          </a:extLst>
        </xdr:cNvPr>
        <xdr:cNvPicPr>
          <a:picLocks noChangeAspect="1"/>
        </xdr:cNvPicPr>
      </xdr:nvPicPr>
      <xdr:blipFill>
        <a:blip xmlns:r="http://schemas.openxmlformats.org/officeDocument/2006/relationships" r:embed="rId1"/>
        <a:stretch>
          <a:fillRect/>
        </a:stretch>
      </xdr:blipFill>
      <xdr:spPr>
        <a:xfrm>
          <a:off x="451389752" y="1720850"/>
          <a:ext cx="834562" cy="1523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6</xdr:row>
      <xdr:rowOff>0</xdr:rowOff>
    </xdr:from>
    <xdr:to>
      <xdr:col>2</xdr:col>
      <xdr:colOff>1400175</xdr:colOff>
      <xdr:row>6</xdr:row>
      <xdr:rowOff>1165225</xdr:rowOff>
    </xdr:to>
    <xdr:sp macro="" textlink="">
      <xdr:nvSpPr>
        <xdr:cNvPr id="303" name="Étoile à 5 branches 3">
          <a:extLst>
            <a:ext uri="{FF2B5EF4-FFF2-40B4-BE49-F238E27FC236}">
              <a16:creationId xmlns:a16="http://schemas.microsoft.com/office/drawing/2014/main" id="{00000000-0008-0000-0300-00002F010000}"/>
            </a:ext>
          </a:extLst>
        </xdr:cNvPr>
        <xdr:cNvSpPr/>
      </xdr:nvSpPr>
      <xdr:spPr>
        <a:xfrm>
          <a:off x="2810933" y="4436533"/>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xdr:col>
      <xdr:colOff>0</xdr:colOff>
      <xdr:row>6</xdr:row>
      <xdr:rowOff>0</xdr:rowOff>
    </xdr:from>
    <xdr:to>
      <xdr:col>7</xdr:col>
      <xdr:colOff>1400175</xdr:colOff>
      <xdr:row>6</xdr:row>
      <xdr:rowOff>1165225</xdr:rowOff>
    </xdr:to>
    <xdr:sp macro="" textlink="">
      <xdr:nvSpPr>
        <xdr:cNvPr id="3" name="Étoile à 5 branches 3">
          <a:extLst>
            <a:ext uri="{FF2B5EF4-FFF2-40B4-BE49-F238E27FC236}">
              <a16:creationId xmlns:a16="http://schemas.microsoft.com/office/drawing/2014/main" id="{00000000-0008-0000-0300-000003000000}"/>
            </a:ext>
          </a:extLst>
        </xdr:cNvPr>
        <xdr:cNvSpPr/>
      </xdr:nvSpPr>
      <xdr:spPr>
        <a:xfrm>
          <a:off x="9838267" y="4436533"/>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xdr:col>
      <xdr:colOff>0</xdr:colOff>
      <xdr:row>6</xdr:row>
      <xdr:rowOff>0</xdr:rowOff>
    </xdr:from>
    <xdr:to>
      <xdr:col>13</xdr:col>
      <xdr:colOff>3175</xdr:colOff>
      <xdr:row>6</xdr:row>
      <xdr:rowOff>1165225</xdr:rowOff>
    </xdr:to>
    <xdr:sp macro="" textlink="">
      <xdr:nvSpPr>
        <xdr:cNvPr id="4" name="Étoile à 5 branches 3">
          <a:extLst>
            <a:ext uri="{FF2B5EF4-FFF2-40B4-BE49-F238E27FC236}">
              <a16:creationId xmlns:a16="http://schemas.microsoft.com/office/drawing/2014/main" id="{00000000-0008-0000-0300-000004000000}"/>
            </a:ext>
          </a:extLst>
        </xdr:cNvPr>
        <xdr:cNvSpPr/>
      </xdr:nvSpPr>
      <xdr:spPr>
        <a:xfrm>
          <a:off x="1676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xdr:col>
      <xdr:colOff>0</xdr:colOff>
      <xdr:row>6</xdr:row>
      <xdr:rowOff>0</xdr:rowOff>
    </xdr:from>
    <xdr:to>
      <xdr:col>18</xdr:col>
      <xdr:colOff>3175</xdr:colOff>
      <xdr:row>6</xdr:row>
      <xdr:rowOff>1165225</xdr:rowOff>
    </xdr:to>
    <xdr:sp macro="" textlink="">
      <xdr:nvSpPr>
        <xdr:cNvPr id="5" name="Étoile à 5 branches 3">
          <a:extLst>
            <a:ext uri="{FF2B5EF4-FFF2-40B4-BE49-F238E27FC236}">
              <a16:creationId xmlns:a16="http://schemas.microsoft.com/office/drawing/2014/main" id="{00000000-0008-0000-0300-000005000000}"/>
            </a:ext>
          </a:extLst>
        </xdr:cNvPr>
        <xdr:cNvSpPr/>
      </xdr:nvSpPr>
      <xdr:spPr>
        <a:xfrm>
          <a:off x="2374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xdr:col>
      <xdr:colOff>0</xdr:colOff>
      <xdr:row>6</xdr:row>
      <xdr:rowOff>0</xdr:rowOff>
    </xdr:from>
    <xdr:to>
      <xdr:col>23</xdr:col>
      <xdr:colOff>3175</xdr:colOff>
      <xdr:row>6</xdr:row>
      <xdr:rowOff>1165225</xdr:rowOff>
    </xdr:to>
    <xdr:sp macro="" textlink="">
      <xdr:nvSpPr>
        <xdr:cNvPr id="6" name="Étoile à 5 branches 3">
          <a:extLst>
            <a:ext uri="{FF2B5EF4-FFF2-40B4-BE49-F238E27FC236}">
              <a16:creationId xmlns:a16="http://schemas.microsoft.com/office/drawing/2014/main" id="{00000000-0008-0000-0300-000006000000}"/>
            </a:ext>
          </a:extLst>
        </xdr:cNvPr>
        <xdr:cNvSpPr/>
      </xdr:nvSpPr>
      <xdr:spPr>
        <a:xfrm>
          <a:off x="3073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xdr:col>
      <xdr:colOff>0</xdr:colOff>
      <xdr:row>6</xdr:row>
      <xdr:rowOff>0</xdr:rowOff>
    </xdr:from>
    <xdr:to>
      <xdr:col>28</xdr:col>
      <xdr:colOff>3175</xdr:colOff>
      <xdr:row>6</xdr:row>
      <xdr:rowOff>1165225</xdr:rowOff>
    </xdr:to>
    <xdr:sp macro="" textlink="">
      <xdr:nvSpPr>
        <xdr:cNvPr id="7" name="Étoile à 5 branches 3">
          <a:extLst>
            <a:ext uri="{FF2B5EF4-FFF2-40B4-BE49-F238E27FC236}">
              <a16:creationId xmlns:a16="http://schemas.microsoft.com/office/drawing/2014/main" id="{00000000-0008-0000-0300-000007000000}"/>
            </a:ext>
          </a:extLst>
        </xdr:cNvPr>
        <xdr:cNvSpPr/>
      </xdr:nvSpPr>
      <xdr:spPr>
        <a:xfrm>
          <a:off x="3771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32</xdr:col>
      <xdr:colOff>0</xdr:colOff>
      <xdr:row>6</xdr:row>
      <xdr:rowOff>0</xdr:rowOff>
    </xdr:from>
    <xdr:to>
      <xdr:col>33</xdr:col>
      <xdr:colOff>3175</xdr:colOff>
      <xdr:row>6</xdr:row>
      <xdr:rowOff>1165225</xdr:rowOff>
    </xdr:to>
    <xdr:sp macro="" textlink="">
      <xdr:nvSpPr>
        <xdr:cNvPr id="8" name="Étoile à 5 branches 3">
          <a:extLst>
            <a:ext uri="{FF2B5EF4-FFF2-40B4-BE49-F238E27FC236}">
              <a16:creationId xmlns:a16="http://schemas.microsoft.com/office/drawing/2014/main" id="{00000000-0008-0000-0300-000008000000}"/>
            </a:ext>
          </a:extLst>
        </xdr:cNvPr>
        <xdr:cNvSpPr/>
      </xdr:nvSpPr>
      <xdr:spPr>
        <a:xfrm>
          <a:off x="4470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xdr:col>
      <xdr:colOff>0</xdr:colOff>
      <xdr:row>6</xdr:row>
      <xdr:rowOff>0</xdr:rowOff>
    </xdr:from>
    <xdr:to>
      <xdr:col>38</xdr:col>
      <xdr:colOff>3175</xdr:colOff>
      <xdr:row>6</xdr:row>
      <xdr:rowOff>1165225</xdr:rowOff>
    </xdr:to>
    <xdr:sp macro="" textlink="">
      <xdr:nvSpPr>
        <xdr:cNvPr id="9" name="Étoile à 5 branches 3">
          <a:extLst>
            <a:ext uri="{FF2B5EF4-FFF2-40B4-BE49-F238E27FC236}">
              <a16:creationId xmlns:a16="http://schemas.microsoft.com/office/drawing/2014/main" id="{00000000-0008-0000-0300-000009000000}"/>
            </a:ext>
          </a:extLst>
        </xdr:cNvPr>
        <xdr:cNvSpPr/>
      </xdr:nvSpPr>
      <xdr:spPr>
        <a:xfrm>
          <a:off x="5168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42</xdr:col>
      <xdr:colOff>0</xdr:colOff>
      <xdr:row>6</xdr:row>
      <xdr:rowOff>0</xdr:rowOff>
    </xdr:from>
    <xdr:to>
      <xdr:col>43</xdr:col>
      <xdr:colOff>3175</xdr:colOff>
      <xdr:row>6</xdr:row>
      <xdr:rowOff>1165225</xdr:rowOff>
    </xdr:to>
    <xdr:sp macro="" textlink="">
      <xdr:nvSpPr>
        <xdr:cNvPr id="10" name="Étoile à 5 branches 3">
          <a:extLst>
            <a:ext uri="{FF2B5EF4-FFF2-40B4-BE49-F238E27FC236}">
              <a16:creationId xmlns:a16="http://schemas.microsoft.com/office/drawing/2014/main" id="{00000000-0008-0000-0300-00000A000000}"/>
            </a:ext>
          </a:extLst>
        </xdr:cNvPr>
        <xdr:cNvSpPr/>
      </xdr:nvSpPr>
      <xdr:spPr>
        <a:xfrm>
          <a:off x="5867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47</xdr:col>
      <xdr:colOff>0</xdr:colOff>
      <xdr:row>6</xdr:row>
      <xdr:rowOff>0</xdr:rowOff>
    </xdr:from>
    <xdr:to>
      <xdr:col>48</xdr:col>
      <xdr:colOff>3175</xdr:colOff>
      <xdr:row>6</xdr:row>
      <xdr:rowOff>1165225</xdr:rowOff>
    </xdr:to>
    <xdr:sp macro="" textlink="">
      <xdr:nvSpPr>
        <xdr:cNvPr id="11" name="Étoile à 5 branches 3">
          <a:extLst>
            <a:ext uri="{FF2B5EF4-FFF2-40B4-BE49-F238E27FC236}">
              <a16:creationId xmlns:a16="http://schemas.microsoft.com/office/drawing/2014/main" id="{00000000-0008-0000-0300-00000B000000}"/>
            </a:ext>
          </a:extLst>
        </xdr:cNvPr>
        <xdr:cNvSpPr/>
      </xdr:nvSpPr>
      <xdr:spPr>
        <a:xfrm>
          <a:off x="6565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52</xdr:col>
      <xdr:colOff>0</xdr:colOff>
      <xdr:row>6</xdr:row>
      <xdr:rowOff>0</xdr:rowOff>
    </xdr:from>
    <xdr:to>
      <xdr:col>53</xdr:col>
      <xdr:colOff>3175</xdr:colOff>
      <xdr:row>6</xdr:row>
      <xdr:rowOff>1165225</xdr:rowOff>
    </xdr:to>
    <xdr:sp macro="" textlink="">
      <xdr:nvSpPr>
        <xdr:cNvPr id="12" name="Étoile à 5 branches 3">
          <a:extLst>
            <a:ext uri="{FF2B5EF4-FFF2-40B4-BE49-F238E27FC236}">
              <a16:creationId xmlns:a16="http://schemas.microsoft.com/office/drawing/2014/main" id="{00000000-0008-0000-0300-00000C000000}"/>
            </a:ext>
          </a:extLst>
        </xdr:cNvPr>
        <xdr:cNvSpPr/>
      </xdr:nvSpPr>
      <xdr:spPr>
        <a:xfrm>
          <a:off x="7264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57</xdr:col>
      <xdr:colOff>0</xdr:colOff>
      <xdr:row>6</xdr:row>
      <xdr:rowOff>0</xdr:rowOff>
    </xdr:from>
    <xdr:to>
      <xdr:col>58</xdr:col>
      <xdr:colOff>3175</xdr:colOff>
      <xdr:row>6</xdr:row>
      <xdr:rowOff>1165225</xdr:rowOff>
    </xdr:to>
    <xdr:sp macro="" textlink="">
      <xdr:nvSpPr>
        <xdr:cNvPr id="13" name="Étoile à 5 branches 3">
          <a:extLst>
            <a:ext uri="{FF2B5EF4-FFF2-40B4-BE49-F238E27FC236}">
              <a16:creationId xmlns:a16="http://schemas.microsoft.com/office/drawing/2014/main" id="{00000000-0008-0000-0300-00000D000000}"/>
            </a:ext>
          </a:extLst>
        </xdr:cNvPr>
        <xdr:cNvSpPr/>
      </xdr:nvSpPr>
      <xdr:spPr>
        <a:xfrm>
          <a:off x="7962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62</xdr:col>
      <xdr:colOff>0</xdr:colOff>
      <xdr:row>6</xdr:row>
      <xdr:rowOff>0</xdr:rowOff>
    </xdr:from>
    <xdr:to>
      <xdr:col>63</xdr:col>
      <xdr:colOff>3175</xdr:colOff>
      <xdr:row>6</xdr:row>
      <xdr:rowOff>1165225</xdr:rowOff>
    </xdr:to>
    <xdr:sp macro="" textlink="">
      <xdr:nvSpPr>
        <xdr:cNvPr id="14" name="Étoile à 5 branches 3">
          <a:extLst>
            <a:ext uri="{FF2B5EF4-FFF2-40B4-BE49-F238E27FC236}">
              <a16:creationId xmlns:a16="http://schemas.microsoft.com/office/drawing/2014/main" id="{00000000-0008-0000-0300-00000E000000}"/>
            </a:ext>
          </a:extLst>
        </xdr:cNvPr>
        <xdr:cNvSpPr/>
      </xdr:nvSpPr>
      <xdr:spPr>
        <a:xfrm>
          <a:off x="8661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67</xdr:col>
      <xdr:colOff>0</xdr:colOff>
      <xdr:row>6</xdr:row>
      <xdr:rowOff>0</xdr:rowOff>
    </xdr:from>
    <xdr:to>
      <xdr:col>68</xdr:col>
      <xdr:colOff>3175</xdr:colOff>
      <xdr:row>6</xdr:row>
      <xdr:rowOff>1165225</xdr:rowOff>
    </xdr:to>
    <xdr:sp macro="" textlink="">
      <xdr:nvSpPr>
        <xdr:cNvPr id="15" name="Étoile à 5 branches 3">
          <a:extLst>
            <a:ext uri="{FF2B5EF4-FFF2-40B4-BE49-F238E27FC236}">
              <a16:creationId xmlns:a16="http://schemas.microsoft.com/office/drawing/2014/main" id="{00000000-0008-0000-0300-00000F000000}"/>
            </a:ext>
          </a:extLst>
        </xdr:cNvPr>
        <xdr:cNvSpPr/>
      </xdr:nvSpPr>
      <xdr:spPr>
        <a:xfrm>
          <a:off x="9359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72</xdr:col>
      <xdr:colOff>0</xdr:colOff>
      <xdr:row>6</xdr:row>
      <xdr:rowOff>0</xdr:rowOff>
    </xdr:from>
    <xdr:to>
      <xdr:col>73</xdr:col>
      <xdr:colOff>3175</xdr:colOff>
      <xdr:row>6</xdr:row>
      <xdr:rowOff>1165225</xdr:rowOff>
    </xdr:to>
    <xdr:sp macro="" textlink="">
      <xdr:nvSpPr>
        <xdr:cNvPr id="16" name="Étoile à 5 branches 3">
          <a:extLst>
            <a:ext uri="{FF2B5EF4-FFF2-40B4-BE49-F238E27FC236}">
              <a16:creationId xmlns:a16="http://schemas.microsoft.com/office/drawing/2014/main" id="{00000000-0008-0000-0300-000010000000}"/>
            </a:ext>
          </a:extLst>
        </xdr:cNvPr>
        <xdr:cNvSpPr/>
      </xdr:nvSpPr>
      <xdr:spPr>
        <a:xfrm>
          <a:off x="10058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77</xdr:col>
      <xdr:colOff>0</xdr:colOff>
      <xdr:row>6</xdr:row>
      <xdr:rowOff>0</xdr:rowOff>
    </xdr:from>
    <xdr:to>
      <xdr:col>78</xdr:col>
      <xdr:colOff>3175</xdr:colOff>
      <xdr:row>6</xdr:row>
      <xdr:rowOff>1165225</xdr:rowOff>
    </xdr:to>
    <xdr:sp macro="" textlink="">
      <xdr:nvSpPr>
        <xdr:cNvPr id="17" name="Étoile à 5 branches 3">
          <a:extLst>
            <a:ext uri="{FF2B5EF4-FFF2-40B4-BE49-F238E27FC236}">
              <a16:creationId xmlns:a16="http://schemas.microsoft.com/office/drawing/2014/main" id="{00000000-0008-0000-0300-000011000000}"/>
            </a:ext>
          </a:extLst>
        </xdr:cNvPr>
        <xdr:cNvSpPr/>
      </xdr:nvSpPr>
      <xdr:spPr>
        <a:xfrm>
          <a:off x="10756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82</xdr:col>
      <xdr:colOff>0</xdr:colOff>
      <xdr:row>6</xdr:row>
      <xdr:rowOff>0</xdr:rowOff>
    </xdr:from>
    <xdr:to>
      <xdr:col>83</xdr:col>
      <xdr:colOff>3175</xdr:colOff>
      <xdr:row>6</xdr:row>
      <xdr:rowOff>1165225</xdr:rowOff>
    </xdr:to>
    <xdr:sp macro="" textlink="">
      <xdr:nvSpPr>
        <xdr:cNvPr id="18" name="Étoile à 5 branches 3">
          <a:extLst>
            <a:ext uri="{FF2B5EF4-FFF2-40B4-BE49-F238E27FC236}">
              <a16:creationId xmlns:a16="http://schemas.microsoft.com/office/drawing/2014/main" id="{00000000-0008-0000-0300-000012000000}"/>
            </a:ext>
          </a:extLst>
        </xdr:cNvPr>
        <xdr:cNvSpPr/>
      </xdr:nvSpPr>
      <xdr:spPr>
        <a:xfrm>
          <a:off x="11455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87</xdr:col>
      <xdr:colOff>0</xdr:colOff>
      <xdr:row>6</xdr:row>
      <xdr:rowOff>0</xdr:rowOff>
    </xdr:from>
    <xdr:to>
      <xdr:col>88</xdr:col>
      <xdr:colOff>3175</xdr:colOff>
      <xdr:row>6</xdr:row>
      <xdr:rowOff>1165225</xdr:rowOff>
    </xdr:to>
    <xdr:sp macro="" textlink="">
      <xdr:nvSpPr>
        <xdr:cNvPr id="19" name="Étoile à 5 branches 3">
          <a:extLst>
            <a:ext uri="{FF2B5EF4-FFF2-40B4-BE49-F238E27FC236}">
              <a16:creationId xmlns:a16="http://schemas.microsoft.com/office/drawing/2014/main" id="{00000000-0008-0000-0300-000013000000}"/>
            </a:ext>
          </a:extLst>
        </xdr:cNvPr>
        <xdr:cNvSpPr/>
      </xdr:nvSpPr>
      <xdr:spPr>
        <a:xfrm>
          <a:off x="12153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92</xdr:col>
      <xdr:colOff>0</xdr:colOff>
      <xdr:row>6</xdr:row>
      <xdr:rowOff>0</xdr:rowOff>
    </xdr:from>
    <xdr:to>
      <xdr:col>93</xdr:col>
      <xdr:colOff>3175</xdr:colOff>
      <xdr:row>6</xdr:row>
      <xdr:rowOff>1165225</xdr:rowOff>
    </xdr:to>
    <xdr:sp macro="" textlink="">
      <xdr:nvSpPr>
        <xdr:cNvPr id="20" name="Étoile à 5 branches 3">
          <a:extLst>
            <a:ext uri="{FF2B5EF4-FFF2-40B4-BE49-F238E27FC236}">
              <a16:creationId xmlns:a16="http://schemas.microsoft.com/office/drawing/2014/main" id="{00000000-0008-0000-0300-000014000000}"/>
            </a:ext>
          </a:extLst>
        </xdr:cNvPr>
        <xdr:cNvSpPr/>
      </xdr:nvSpPr>
      <xdr:spPr>
        <a:xfrm>
          <a:off x="12852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97</xdr:col>
      <xdr:colOff>0</xdr:colOff>
      <xdr:row>6</xdr:row>
      <xdr:rowOff>0</xdr:rowOff>
    </xdr:from>
    <xdr:to>
      <xdr:col>98</xdr:col>
      <xdr:colOff>3175</xdr:colOff>
      <xdr:row>6</xdr:row>
      <xdr:rowOff>1165225</xdr:rowOff>
    </xdr:to>
    <xdr:sp macro="" textlink="">
      <xdr:nvSpPr>
        <xdr:cNvPr id="21" name="Étoile à 5 branches 3">
          <a:extLst>
            <a:ext uri="{FF2B5EF4-FFF2-40B4-BE49-F238E27FC236}">
              <a16:creationId xmlns:a16="http://schemas.microsoft.com/office/drawing/2014/main" id="{00000000-0008-0000-0300-000015000000}"/>
            </a:ext>
          </a:extLst>
        </xdr:cNvPr>
        <xdr:cNvSpPr/>
      </xdr:nvSpPr>
      <xdr:spPr>
        <a:xfrm>
          <a:off x="13550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102</xdr:col>
      <xdr:colOff>0</xdr:colOff>
      <xdr:row>6</xdr:row>
      <xdr:rowOff>0</xdr:rowOff>
    </xdr:from>
    <xdr:to>
      <xdr:col>103</xdr:col>
      <xdr:colOff>3175</xdr:colOff>
      <xdr:row>6</xdr:row>
      <xdr:rowOff>1165225</xdr:rowOff>
    </xdr:to>
    <xdr:sp macro="" textlink="">
      <xdr:nvSpPr>
        <xdr:cNvPr id="22" name="Étoile à 5 branches 3">
          <a:extLst>
            <a:ext uri="{FF2B5EF4-FFF2-40B4-BE49-F238E27FC236}">
              <a16:creationId xmlns:a16="http://schemas.microsoft.com/office/drawing/2014/main" id="{00000000-0008-0000-0300-000016000000}"/>
            </a:ext>
          </a:extLst>
        </xdr:cNvPr>
        <xdr:cNvSpPr/>
      </xdr:nvSpPr>
      <xdr:spPr>
        <a:xfrm>
          <a:off x="14249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0</xdr:colOff>
      <xdr:row>6</xdr:row>
      <xdr:rowOff>0</xdr:rowOff>
    </xdr:from>
    <xdr:to>
      <xdr:col>108</xdr:col>
      <xdr:colOff>3175</xdr:colOff>
      <xdr:row>6</xdr:row>
      <xdr:rowOff>1165225</xdr:rowOff>
    </xdr:to>
    <xdr:sp macro="" textlink="">
      <xdr:nvSpPr>
        <xdr:cNvPr id="23" name="Étoile à 5 branches 3">
          <a:extLst>
            <a:ext uri="{FF2B5EF4-FFF2-40B4-BE49-F238E27FC236}">
              <a16:creationId xmlns:a16="http://schemas.microsoft.com/office/drawing/2014/main" id="{00000000-0008-0000-0300-000017000000}"/>
            </a:ext>
          </a:extLst>
        </xdr:cNvPr>
        <xdr:cNvSpPr/>
      </xdr:nvSpPr>
      <xdr:spPr>
        <a:xfrm>
          <a:off x="14947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112</xdr:col>
      <xdr:colOff>0</xdr:colOff>
      <xdr:row>6</xdr:row>
      <xdr:rowOff>0</xdr:rowOff>
    </xdr:from>
    <xdr:to>
      <xdr:col>113</xdr:col>
      <xdr:colOff>3175</xdr:colOff>
      <xdr:row>6</xdr:row>
      <xdr:rowOff>1165225</xdr:rowOff>
    </xdr:to>
    <xdr:sp macro="" textlink="">
      <xdr:nvSpPr>
        <xdr:cNvPr id="24" name="Étoile à 5 branches 3">
          <a:extLst>
            <a:ext uri="{FF2B5EF4-FFF2-40B4-BE49-F238E27FC236}">
              <a16:creationId xmlns:a16="http://schemas.microsoft.com/office/drawing/2014/main" id="{00000000-0008-0000-0300-000018000000}"/>
            </a:ext>
          </a:extLst>
        </xdr:cNvPr>
        <xdr:cNvSpPr/>
      </xdr:nvSpPr>
      <xdr:spPr>
        <a:xfrm>
          <a:off x="15646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117</xdr:col>
      <xdr:colOff>0</xdr:colOff>
      <xdr:row>6</xdr:row>
      <xdr:rowOff>0</xdr:rowOff>
    </xdr:from>
    <xdr:to>
      <xdr:col>118</xdr:col>
      <xdr:colOff>3175</xdr:colOff>
      <xdr:row>6</xdr:row>
      <xdr:rowOff>1165225</xdr:rowOff>
    </xdr:to>
    <xdr:sp macro="" textlink="">
      <xdr:nvSpPr>
        <xdr:cNvPr id="25" name="Étoile à 5 branches 3">
          <a:extLst>
            <a:ext uri="{FF2B5EF4-FFF2-40B4-BE49-F238E27FC236}">
              <a16:creationId xmlns:a16="http://schemas.microsoft.com/office/drawing/2014/main" id="{00000000-0008-0000-0300-000019000000}"/>
            </a:ext>
          </a:extLst>
        </xdr:cNvPr>
        <xdr:cNvSpPr/>
      </xdr:nvSpPr>
      <xdr:spPr>
        <a:xfrm>
          <a:off x="16344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122</xdr:col>
      <xdr:colOff>0</xdr:colOff>
      <xdr:row>6</xdr:row>
      <xdr:rowOff>0</xdr:rowOff>
    </xdr:from>
    <xdr:to>
      <xdr:col>123</xdr:col>
      <xdr:colOff>3175</xdr:colOff>
      <xdr:row>6</xdr:row>
      <xdr:rowOff>1165225</xdr:rowOff>
    </xdr:to>
    <xdr:sp macro="" textlink="">
      <xdr:nvSpPr>
        <xdr:cNvPr id="26" name="Étoile à 5 branches 3">
          <a:extLst>
            <a:ext uri="{FF2B5EF4-FFF2-40B4-BE49-F238E27FC236}">
              <a16:creationId xmlns:a16="http://schemas.microsoft.com/office/drawing/2014/main" id="{00000000-0008-0000-0300-00001A000000}"/>
            </a:ext>
          </a:extLst>
        </xdr:cNvPr>
        <xdr:cNvSpPr/>
      </xdr:nvSpPr>
      <xdr:spPr>
        <a:xfrm>
          <a:off x="17043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127</xdr:col>
      <xdr:colOff>0</xdr:colOff>
      <xdr:row>6</xdr:row>
      <xdr:rowOff>0</xdr:rowOff>
    </xdr:from>
    <xdr:to>
      <xdr:col>128</xdr:col>
      <xdr:colOff>3175</xdr:colOff>
      <xdr:row>6</xdr:row>
      <xdr:rowOff>1165225</xdr:rowOff>
    </xdr:to>
    <xdr:sp macro="" textlink="">
      <xdr:nvSpPr>
        <xdr:cNvPr id="27" name="Étoile à 5 branches 3">
          <a:extLst>
            <a:ext uri="{FF2B5EF4-FFF2-40B4-BE49-F238E27FC236}">
              <a16:creationId xmlns:a16="http://schemas.microsoft.com/office/drawing/2014/main" id="{00000000-0008-0000-0300-00001B000000}"/>
            </a:ext>
          </a:extLst>
        </xdr:cNvPr>
        <xdr:cNvSpPr/>
      </xdr:nvSpPr>
      <xdr:spPr>
        <a:xfrm>
          <a:off x="17741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132</xdr:col>
      <xdr:colOff>0</xdr:colOff>
      <xdr:row>6</xdr:row>
      <xdr:rowOff>0</xdr:rowOff>
    </xdr:from>
    <xdr:to>
      <xdr:col>133</xdr:col>
      <xdr:colOff>3175</xdr:colOff>
      <xdr:row>6</xdr:row>
      <xdr:rowOff>1165225</xdr:rowOff>
    </xdr:to>
    <xdr:sp macro="" textlink="">
      <xdr:nvSpPr>
        <xdr:cNvPr id="28" name="Étoile à 5 branches 3">
          <a:extLst>
            <a:ext uri="{FF2B5EF4-FFF2-40B4-BE49-F238E27FC236}">
              <a16:creationId xmlns:a16="http://schemas.microsoft.com/office/drawing/2014/main" id="{00000000-0008-0000-0300-00001C000000}"/>
            </a:ext>
          </a:extLst>
        </xdr:cNvPr>
        <xdr:cNvSpPr/>
      </xdr:nvSpPr>
      <xdr:spPr>
        <a:xfrm>
          <a:off x="18440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137</xdr:col>
      <xdr:colOff>0</xdr:colOff>
      <xdr:row>6</xdr:row>
      <xdr:rowOff>0</xdr:rowOff>
    </xdr:from>
    <xdr:to>
      <xdr:col>138</xdr:col>
      <xdr:colOff>3175</xdr:colOff>
      <xdr:row>6</xdr:row>
      <xdr:rowOff>1165225</xdr:rowOff>
    </xdr:to>
    <xdr:sp macro="" textlink="">
      <xdr:nvSpPr>
        <xdr:cNvPr id="29" name="Étoile à 5 branches 3">
          <a:extLst>
            <a:ext uri="{FF2B5EF4-FFF2-40B4-BE49-F238E27FC236}">
              <a16:creationId xmlns:a16="http://schemas.microsoft.com/office/drawing/2014/main" id="{00000000-0008-0000-0300-00001D000000}"/>
            </a:ext>
          </a:extLst>
        </xdr:cNvPr>
        <xdr:cNvSpPr/>
      </xdr:nvSpPr>
      <xdr:spPr>
        <a:xfrm>
          <a:off x="19138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142</xdr:col>
      <xdr:colOff>0</xdr:colOff>
      <xdr:row>6</xdr:row>
      <xdr:rowOff>0</xdr:rowOff>
    </xdr:from>
    <xdr:to>
      <xdr:col>143</xdr:col>
      <xdr:colOff>3175</xdr:colOff>
      <xdr:row>6</xdr:row>
      <xdr:rowOff>1165225</xdr:rowOff>
    </xdr:to>
    <xdr:sp macro="" textlink="">
      <xdr:nvSpPr>
        <xdr:cNvPr id="30" name="Étoile à 5 branches 3">
          <a:extLst>
            <a:ext uri="{FF2B5EF4-FFF2-40B4-BE49-F238E27FC236}">
              <a16:creationId xmlns:a16="http://schemas.microsoft.com/office/drawing/2014/main" id="{00000000-0008-0000-0300-00001E000000}"/>
            </a:ext>
          </a:extLst>
        </xdr:cNvPr>
        <xdr:cNvSpPr/>
      </xdr:nvSpPr>
      <xdr:spPr>
        <a:xfrm>
          <a:off x="19837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147</xdr:col>
      <xdr:colOff>0</xdr:colOff>
      <xdr:row>6</xdr:row>
      <xdr:rowOff>0</xdr:rowOff>
    </xdr:from>
    <xdr:to>
      <xdr:col>148</xdr:col>
      <xdr:colOff>3175</xdr:colOff>
      <xdr:row>6</xdr:row>
      <xdr:rowOff>1165225</xdr:rowOff>
    </xdr:to>
    <xdr:sp macro="" textlink="">
      <xdr:nvSpPr>
        <xdr:cNvPr id="31" name="Étoile à 5 branches 3">
          <a:extLst>
            <a:ext uri="{FF2B5EF4-FFF2-40B4-BE49-F238E27FC236}">
              <a16:creationId xmlns:a16="http://schemas.microsoft.com/office/drawing/2014/main" id="{00000000-0008-0000-0300-00001F000000}"/>
            </a:ext>
          </a:extLst>
        </xdr:cNvPr>
        <xdr:cNvSpPr/>
      </xdr:nvSpPr>
      <xdr:spPr>
        <a:xfrm>
          <a:off x="20535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152</xdr:col>
      <xdr:colOff>0</xdr:colOff>
      <xdr:row>6</xdr:row>
      <xdr:rowOff>0</xdr:rowOff>
    </xdr:from>
    <xdr:to>
      <xdr:col>153</xdr:col>
      <xdr:colOff>3175</xdr:colOff>
      <xdr:row>6</xdr:row>
      <xdr:rowOff>1165225</xdr:rowOff>
    </xdr:to>
    <xdr:sp macro="" textlink="">
      <xdr:nvSpPr>
        <xdr:cNvPr id="32" name="Étoile à 5 branches 3">
          <a:extLst>
            <a:ext uri="{FF2B5EF4-FFF2-40B4-BE49-F238E27FC236}">
              <a16:creationId xmlns:a16="http://schemas.microsoft.com/office/drawing/2014/main" id="{00000000-0008-0000-0300-000020000000}"/>
            </a:ext>
          </a:extLst>
        </xdr:cNvPr>
        <xdr:cNvSpPr/>
      </xdr:nvSpPr>
      <xdr:spPr>
        <a:xfrm>
          <a:off x="21234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157</xdr:col>
      <xdr:colOff>0</xdr:colOff>
      <xdr:row>6</xdr:row>
      <xdr:rowOff>0</xdr:rowOff>
    </xdr:from>
    <xdr:to>
      <xdr:col>158</xdr:col>
      <xdr:colOff>3175</xdr:colOff>
      <xdr:row>6</xdr:row>
      <xdr:rowOff>1165225</xdr:rowOff>
    </xdr:to>
    <xdr:sp macro="" textlink="">
      <xdr:nvSpPr>
        <xdr:cNvPr id="33" name="Étoile à 5 branches 3">
          <a:extLst>
            <a:ext uri="{FF2B5EF4-FFF2-40B4-BE49-F238E27FC236}">
              <a16:creationId xmlns:a16="http://schemas.microsoft.com/office/drawing/2014/main" id="{00000000-0008-0000-0300-000021000000}"/>
            </a:ext>
          </a:extLst>
        </xdr:cNvPr>
        <xdr:cNvSpPr/>
      </xdr:nvSpPr>
      <xdr:spPr>
        <a:xfrm>
          <a:off x="21932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162</xdr:col>
      <xdr:colOff>0</xdr:colOff>
      <xdr:row>6</xdr:row>
      <xdr:rowOff>0</xdr:rowOff>
    </xdr:from>
    <xdr:to>
      <xdr:col>163</xdr:col>
      <xdr:colOff>3175</xdr:colOff>
      <xdr:row>6</xdr:row>
      <xdr:rowOff>1165225</xdr:rowOff>
    </xdr:to>
    <xdr:sp macro="" textlink="">
      <xdr:nvSpPr>
        <xdr:cNvPr id="34" name="Étoile à 5 branches 3">
          <a:extLst>
            <a:ext uri="{FF2B5EF4-FFF2-40B4-BE49-F238E27FC236}">
              <a16:creationId xmlns:a16="http://schemas.microsoft.com/office/drawing/2014/main" id="{00000000-0008-0000-0300-000022000000}"/>
            </a:ext>
          </a:extLst>
        </xdr:cNvPr>
        <xdr:cNvSpPr/>
      </xdr:nvSpPr>
      <xdr:spPr>
        <a:xfrm>
          <a:off x="22631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167</xdr:col>
      <xdr:colOff>0</xdr:colOff>
      <xdr:row>6</xdr:row>
      <xdr:rowOff>0</xdr:rowOff>
    </xdr:from>
    <xdr:to>
      <xdr:col>168</xdr:col>
      <xdr:colOff>3175</xdr:colOff>
      <xdr:row>6</xdr:row>
      <xdr:rowOff>1165225</xdr:rowOff>
    </xdr:to>
    <xdr:sp macro="" textlink="">
      <xdr:nvSpPr>
        <xdr:cNvPr id="35" name="Étoile à 5 branches 3">
          <a:extLst>
            <a:ext uri="{FF2B5EF4-FFF2-40B4-BE49-F238E27FC236}">
              <a16:creationId xmlns:a16="http://schemas.microsoft.com/office/drawing/2014/main" id="{00000000-0008-0000-0300-000023000000}"/>
            </a:ext>
          </a:extLst>
        </xdr:cNvPr>
        <xdr:cNvSpPr/>
      </xdr:nvSpPr>
      <xdr:spPr>
        <a:xfrm>
          <a:off x="23329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172</xdr:col>
      <xdr:colOff>0</xdr:colOff>
      <xdr:row>6</xdr:row>
      <xdr:rowOff>0</xdr:rowOff>
    </xdr:from>
    <xdr:to>
      <xdr:col>173</xdr:col>
      <xdr:colOff>3175</xdr:colOff>
      <xdr:row>6</xdr:row>
      <xdr:rowOff>1165225</xdr:rowOff>
    </xdr:to>
    <xdr:sp macro="" textlink="">
      <xdr:nvSpPr>
        <xdr:cNvPr id="36" name="Étoile à 5 branches 3">
          <a:extLst>
            <a:ext uri="{FF2B5EF4-FFF2-40B4-BE49-F238E27FC236}">
              <a16:creationId xmlns:a16="http://schemas.microsoft.com/office/drawing/2014/main" id="{00000000-0008-0000-0300-000024000000}"/>
            </a:ext>
          </a:extLst>
        </xdr:cNvPr>
        <xdr:cNvSpPr/>
      </xdr:nvSpPr>
      <xdr:spPr>
        <a:xfrm>
          <a:off x="24028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177</xdr:col>
      <xdr:colOff>0</xdr:colOff>
      <xdr:row>6</xdr:row>
      <xdr:rowOff>0</xdr:rowOff>
    </xdr:from>
    <xdr:to>
      <xdr:col>178</xdr:col>
      <xdr:colOff>3175</xdr:colOff>
      <xdr:row>6</xdr:row>
      <xdr:rowOff>1165225</xdr:rowOff>
    </xdr:to>
    <xdr:sp macro="" textlink="">
      <xdr:nvSpPr>
        <xdr:cNvPr id="37" name="Étoile à 5 branches 3">
          <a:extLst>
            <a:ext uri="{FF2B5EF4-FFF2-40B4-BE49-F238E27FC236}">
              <a16:creationId xmlns:a16="http://schemas.microsoft.com/office/drawing/2014/main" id="{00000000-0008-0000-0300-000025000000}"/>
            </a:ext>
          </a:extLst>
        </xdr:cNvPr>
        <xdr:cNvSpPr/>
      </xdr:nvSpPr>
      <xdr:spPr>
        <a:xfrm>
          <a:off x="24726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182</xdr:col>
      <xdr:colOff>0</xdr:colOff>
      <xdr:row>6</xdr:row>
      <xdr:rowOff>0</xdr:rowOff>
    </xdr:from>
    <xdr:to>
      <xdr:col>183</xdr:col>
      <xdr:colOff>3175</xdr:colOff>
      <xdr:row>6</xdr:row>
      <xdr:rowOff>1165225</xdr:rowOff>
    </xdr:to>
    <xdr:sp macro="" textlink="">
      <xdr:nvSpPr>
        <xdr:cNvPr id="38" name="Étoile à 5 branches 3">
          <a:extLst>
            <a:ext uri="{FF2B5EF4-FFF2-40B4-BE49-F238E27FC236}">
              <a16:creationId xmlns:a16="http://schemas.microsoft.com/office/drawing/2014/main" id="{00000000-0008-0000-0300-000026000000}"/>
            </a:ext>
          </a:extLst>
        </xdr:cNvPr>
        <xdr:cNvSpPr/>
      </xdr:nvSpPr>
      <xdr:spPr>
        <a:xfrm>
          <a:off x="25425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187</xdr:col>
      <xdr:colOff>0</xdr:colOff>
      <xdr:row>6</xdr:row>
      <xdr:rowOff>0</xdr:rowOff>
    </xdr:from>
    <xdr:to>
      <xdr:col>188</xdr:col>
      <xdr:colOff>3175</xdr:colOff>
      <xdr:row>6</xdr:row>
      <xdr:rowOff>1165225</xdr:rowOff>
    </xdr:to>
    <xdr:sp macro="" textlink="">
      <xdr:nvSpPr>
        <xdr:cNvPr id="39" name="Étoile à 5 branches 3">
          <a:extLst>
            <a:ext uri="{FF2B5EF4-FFF2-40B4-BE49-F238E27FC236}">
              <a16:creationId xmlns:a16="http://schemas.microsoft.com/office/drawing/2014/main" id="{00000000-0008-0000-0300-000027000000}"/>
            </a:ext>
          </a:extLst>
        </xdr:cNvPr>
        <xdr:cNvSpPr/>
      </xdr:nvSpPr>
      <xdr:spPr>
        <a:xfrm>
          <a:off x="26123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192</xdr:col>
      <xdr:colOff>0</xdr:colOff>
      <xdr:row>6</xdr:row>
      <xdr:rowOff>0</xdr:rowOff>
    </xdr:from>
    <xdr:to>
      <xdr:col>193</xdr:col>
      <xdr:colOff>3175</xdr:colOff>
      <xdr:row>6</xdr:row>
      <xdr:rowOff>1165225</xdr:rowOff>
    </xdr:to>
    <xdr:sp macro="" textlink="">
      <xdr:nvSpPr>
        <xdr:cNvPr id="40" name="Étoile à 5 branches 3">
          <a:extLst>
            <a:ext uri="{FF2B5EF4-FFF2-40B4-BE49-F238E27FC236}">
              <a16:creationId xmlns:a16="http://schemas.microsoft.com/office/drawing/2014/main" id="{00000000-0008-0000-0300-000028000000}"/>
            </a:ext>
          </a:extLst>
        </xdr:cNvPr>
        <xdr:cNvSpPr/>
      </xdr:nvSpPr>
      <xdr:spPr>
        <a:xfrm>
          <a:off x="26822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197</xdr:col>
      <xdr:colOff>0</xdr:colOff>
      <xdr:row>6</xdr:row>
      <xdr:rowOff>0</xdr:rowOff>
    </xdr:from>
    <xdr:to>
      <xdr:col>198</xdr:col>
      <xdr:colOff>3175</xdr:colOff>
      <xdr:row>6</xdr:row>
      <xdr:rowOff>1165225</xdr:rowOff>
    </xdr:to>
    <xdr:sp macro="" textlink="">
      <xdr:nvSpPr>
        <xdr:cNvPr id="41" name="Étoile à 5 branches 3">
          <a:extLst>
            <a:ext uri="{FF2B5EF4-FFF2-40B4-BE49-F238E27FC236}">
              <a16:creationId xmlns:a16="http://schemas.microsoft.com/office/drawing/2014/main" id="{00000000-0008-0000-0300-000029000000}"/>
            </a:ext>
          </a:extLst>
        </xdr:cNvPr>
        <xdr:cNvSpPr/>
      </xdr:nvSpPr>
      <xdr:spPr>
        <a:xfrm>
          <a:off x="27520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202</xdr:col>
      <xdr:colOff>0</xdr:colOff>
      <xdr:row>6</xdr:row>
      <xdr:rowOff>0</xdr:rowOff>
    </xdr:from>
    <xdr:to>
      <xdr:col>203</xdr:col>
      <xdr:colOff>3175</xdr:colOff>
      <xdr:row>6</xdr:row>
      <xdr:rowOff>1165225</xdr:rowOff>
    </xdr:to>
    <xdr:sp macro="" textlink="">
      <xdr:nvSpPr>
        <xdr:cNvPr id="42" name="Étoile à 5 branches 3">
          <a:extLst>
            <a:ext uri="{FF2B5EF4-FFF2-40B4-BE49-F238E27FC236}">
              <a16:creationId xmlns:a16="http://schemas.microsoft.com/office/drawing/2014/main" id="{00000000-0008-0000-0300-00002A000000}"/>
            </a:ext>
          </a:extLst>
        </xdr:cNvPr>
        <xdr:cNvSpPr/>
      </xdr:nvSpPr>
      <xdr:spPr>
        <a:xfrm>
          <a:off x="28219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207</xdr:col>
      <xdr:colOff>0</xdr:colOff>
      <xdr:row>6</xdr:row>
      <xdr:rowOff>0</xdr:rowOff>
    </xdr:from>
    <xdr:to>
      <xdr:col>208</xdr:col>
      <xdr:colOff>3175</xdr:colOff>
      <xdr:row>6</xdr:row>
      <xdr:rowOff>1165225</xdr:rowOff>
    </xdr:to>
    <xdr:sp macro="" textlink="">
      <xdr:nvSpPr>
        <xdr:cNvPr id="43" name="Étoile à 5 branches 3">
          <a:extLst>
            <a:ext uri="{FF2B5EF4-FFF2-40B4-BE49-F238E27FC236}">
              <a16:creationId xmlns:a16="http://schemas.microsoft.com/office/drawing/2014/main" id="{00000000-0008-0000-0300-00002B000000}"/>
            </a:ext>
          </a:extLst>
        </xdr:cNvPr>
        <xdr:cNvSpPr/>
      </xdr:nvSpPr>
      <xdr:spPr>
        <a:xfrm>
          <a:off x="28917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212</xdr:col>
      <xdr:colOff>0</xdr:colOff>
      <xdr:row>6</xdr:row>
      <xdr:rowOff>0</xdr:rowOff>
    </xdr:from>
    <xdr:to>
      <xdr:col>213</xdr:col>
      <xdr:colOff>3175</xdr:colOff>
      <xdr:row>6</xdr:row>
      <xdr:rowOff>1165225</xdr:rowOff>
    </xdr:to>
    <xdr:sp macro="" textlink="">
      <xdr:nvSpPr>
        <xdr:cNvPr id="44" name="Étoile à 5 branches 3">
          <a:extLst>
            <a:ext uri="{FF2B5EF4-FFF2-40B4-BE49-F238E27FC236}">
              <a16:creationId xmlns:a16="http://schemas.microsoft.com/office/drawing/2014/main" id="{00000000-0008-0000-0300-00002C000000}"/>
            </a:ext>
          </a:extLst>
        </xdr:cNvPr>
        <xdr:cNvSpPr/>
      </xdr:nvSpPr>
      <xdr:spPr>
        <a:xfrm>
          <a:off x="29616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217</xdr:col>
      <xdr:colOff>0</xdr:colOff>
      <xdr:row>6</xdr:row>
      <xdr:rowOff>0</xdr:rowOff>
    </xdr:from>
    <xdr:to>
      <xdr:col>218</xdr:col>
      <xdr:colOff>3175</xdr:colOff>
      <xdr:row>6</xdr:row>
      <xdr:rowOff>1165225</xdr:rowOff>
    </xdr:to>
    <xdr:sp macro="" textlink="">
      <xdr:nvSpPr>
        <xdr:cNvPr id="45" name="Étoile à 5 branches 3">
          <a:extLst>
            <a:ext uri="{FF2B5EF4-FFF2-40B4-BE49-F238E27FC236}">
              <a16:creationId xmlns:a16="http://schemas.microsoft.com/office/drawing/2014/main" id="{00000000-0008-0000-0300-00002D000000}"/>
            </a:ext>
          </a:extLst>
        </xdr:cNvPr>
        <xdr:cNvSpPr/>
      </xdr:nvSpPr>
      <xdr:spPr>
        <a:xfrm>
          <a:off x="30314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222</xdr:col>
      <xdr:colOff>0</xdr:colOff>
      <xdr:row>6</xdr:row>
      <xdr:rowOff>0</xdr:rowOff>
    </xdr:from>
    <xdr:to>
      <xdr:col>223</xdr:col>
      <xdr:colOff>3175</xdr:colOff>
      <xdr:row>6</xdr:row>
      <xdr:rowOff>1165225</xdr:rowOff>
    </xdr:to>
    <xdr:sp macro="" textlink="">
      <xdr:nvSpPr>
        <xdr:cNvPr id="46" name="Étoile à 5 branches 3">
          <a:extLst>
            <a:ext uri="{FF2B5EF4-FFF2-40B4-BE49-F238E27FC236}">
              <a16:creationId xmlns:a16="http://schemas.microsoft.com/office/drawing/2014/main" id="{00000000-0008-0000-0300-00002E000000}"/>
            </a:ext>
          </a:extLst>
        </xdr:cNvPr>
        <xdr:cNvSpPr/>
      </xdr:nvSpPr>
      <xdr:spPr>
        <a:xfrm>
          <a:off x="31013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227</xdr:col>
      <xdr:colOff>0</xdr:colOff>
      <xdr:row>6</xdr:row>
      <xdr:rowOff>0</xdr:rowOff>
    </xdr:from>
    <xdr:to>
      <xdr:col>228</xdr:col>
      <xdr:colOff>3175</xdr:colOff>
      <xdr:row>6</xdr:row>
      <xdr:rowOff>1165225</xdr:rowOff>
    </xdr:to>
    <xdr:sp macro="" textlink="">
      <xdr:nvSpPr>
        <xdr:cNvPr id="47" name="Étoile à 5 branches 3">
          <a:extLst>
            <a:ext uri="{FF2B5EF4-FFF2-40B4-BE49-F238E27FC236}">
              <a16:creationId xmlns:a16="http://schemas.microsoft.com/office/drawing/2014/main" id="{00000000-0008-0000-0300-00002F000000}"/>
            </a:ext>
          </a:extLst>
        </xdr:cNvPr>
        <xdr:cNvSpPr/>
      </xdr:nvSpPr>
      <xdr:spPr>
        <a:xfrm>
          <a:off x="31711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232</xdr:col>
      <xdr:colOff>0</xdr:colOff>
      <xdr:row>6</xdr:row>
      <xdr:rowOff>0</xdr:rowOff>
    </xdr:from>
    <xdr:to>
      <xdr:col>233</xdr:col>
      <xdr:colOff>3175</xdr:colOff>
      <xdr:row>6</xdr:row>
      <xdr:rowOff>1165225</xdr:rowOff>
    </xdr:to>
    <xdr:sp macro="" textlink="">
      <xdr:nvSpPr>
        <xdr:cNvPr id="48" name="Étoile à 5 branches 3">
          <a:extLst>
            <a:ext uri="{FF2B5EF4-FFF2-40B4-BE49-F238E27FC236}">
              <a16:creationId xmlns:a16="http://schemas.microsoft.com/office/drawing/2014/main" id="{00000000-0008-0000-0300-000030000000}"/>
            </a:ext>
          </a:extLst>
        </xdr:cNvPr>
        <xdr:cNvSpPr/>
      </xdr:nvSpPr>
      <xdr:spPr>
        <a:xfrm>
          <a:off x="32410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237</xdr:col>
      <xdr:colOff>0</xdr:colOff>
      <xdr:row>6</xdr:row>
      <xdr:rowOff>0</xdr:rowOff>
    </xdr:from>
    <xdr:to>
      <xdr:col>238</xdr:col>
      <xdr:colOff>3175</xdr:colOff>
      <xdr:row>6</xdr:row>
      <xdr:rowOff>1165225</xdr:rowOff>
    </xdr:to>
    <xdr:sp macro="" textlink="">
      <xdr:nvSpPr>
        <xdr:cNvPr id="49" name="Étoile à 5 branches 3">
          <a:extLst>
            <a:ext uri="{FF2B5EF4-FFF2-40B4-BE49-F238E27FC236}">
              <a16:creationId xmlns:a16="http://schemas.microsoft.com/office/drawing/2014/main" id="{00000000-0008-0000-0300-000031000000}"/>
            </a:ext>
          </a:extLst>
        </xdr:cNvPr>
        <xdr:cNvSpPr/>
      </xdr:nvSpPr>
      <xdr:spPr>
        <a:xfrm>
          <a:off x="33108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242</xdr:col>
      <xdr:colOff>0</xdr:colOff>
      <xdr:row>6</xdr:row>
      <xdr:rowOff>0</xdr:rowOff>
    </xdr:from>
    <xdr:to>
      <xdr:col>243</xdr:col>
      <xdr:colOff>3175</xdr:colOff>
      <xdr:row>6</xdr:row>
      <xdr:rowOff>1165225</xdr:rowOff>
    </xdr:to>
    <xdr:sp macro="" textlink="">
      <xdr:nvSpPr>
        <xdr:cNvPr id="50" name="Étoile à 5 branches 3">
          <a:extLst>
            <a:ext uri="{FF2B5EF4-FFF2-40B4-BE49-F238E27FC236}">
              <a16:creationId xmlns:a16="http://schemas.microsoft.com/office/drawing/2014/main" id="{00000000-0008-0000-0300-000032000000}"/>
            </a:ext>
          </a:extLst>
        </xdr:cNvPr>
        <xdr:cNvSpPr/>
      </xdr:nvSpPr>
      <xdr:spPr>
        <a:xfrm>
          <a:off x="33807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247</xdr:col>
      <xdr:colOff>0</xdr:colOff>
      <xdr:row>6</xdr:row>
      <xdr:rowOff>0</xdr:rowOff>
    </xdr:from>
    <xdr:to>
      <xdr:col>248</xdr:col>
      <xdr:colOff>3175</xdr:colOff>
      <xdr:row>6</xdr:row>
      <xdr:rowOff>1165225</xdr:rowOff>
    </xdr:to>
    <xdr:sp macro="" textlink="">
      <xdr:nvSpPr>
        <xdr:cNvPr id="51" name="Étoile à 5 branches 3">
          <a:extLst>
            <a:ext uri="{FF2B5EF4-FFF2-40B4-BE49-F238E27FC236}">
              <a16:creationId xmlns:a16="http://schemas.microsoft.com/office/drawing/2014/main" id="{00000000-0008-0000-0300-000033000000}"/>
            </a:ext>
          </a:extLst>
        </xdr:cNvPr>
        <xdr:cNvSpPr/>
      </xdr:nvSpPr>
      <xdr:spPr>
        <a:xfrm>
          <a:off x="34505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252</xdr:col>
      <xdr:colOff>0</xdr:colOff>
      <xdr:row>6</xdr:row>
      <xdr:rowOff>0</xdr:rowOff>
    </xdr:from>
    <xdr:to>
      <xdr:col>253</xdr:col>
      <xdr:colOff>3175</xdr:colOff>
      <xdr:row>6</xdr:row>
      <xdr:rowOff>1165225</xdr:rowOff>
    </xdr:to>
    <xdr:sp macro="" textlink="">
      <xdr:nvSpPr>
        <xdr:cNvPr id="52" name="Étoile à 5 branches 3">
          <a:extLst>
            <a:ext uri="{FF2B5EF4-FFF2-40B4-BE49-F238E27FC236}">
              <a16:creationId xmlns:a16="http://schemas.microsoft.com/office/drawing/2014/main" id="{00000000-0008-0000-0300-000034000000}"/>
            </a:ext>
          </a:extLst>
        </xdr:cNvPr>
        <xdr:cNvSpPr/>
      </xdr:nvSpPr>
      <xdr:spPr>
        <a:xfrm>
          <a:off x="35204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257</xdr:col>
      <xdr:colOff>0</xdr:colOff>
      <xdr:row>6</xdr:row>
      <xdr:rowOff>0</xdr:rowOff>
    </xdr:from>
    <xdr:to>
      <xdr:col>258</xdr:col>
      <xdr:colOff>3175</xdr:colOff>
      <xdr:row>6</xdr:row>
      <xdr:rowOff>1165225</xdr:rowOff>
    </xdr:to>
    <xdr:sp macro="" textlink="">
      <xdr:nvSpPr>
        <xdr:cNvPr id="53" name="Étoile à 5 branches 3">
          <a:extLst>
            <a:ext uri="{FF2B5EF4-FFF2-40B4-BE49-F238E27FC236}">
              <a16:creationId xmlns:a16="http://schemas.microsoft.com/office/drawing/2014/main" id="{00000000-0008-0000-0300-000035000000}"/>
            </a:ext>
          </a:extLst>
        </xdr:cNvPr>
        <xdr:cNvSpPr/>
      </xdr:nvSpPr>
      <xdr:spPr>
        <a:xfrm>
          <a:off x="35902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262</xdr:col>
      <xdr:colOff>0</xdr:colOff>
      <xdr:row>6</xdr:row>
      <xdr:rowOff>0</xdr:rowOff>
    </xdr:from>
    <xdr:to>
      <xdr:col>263</xdr:col>
      <xdr:colOff>3175</xdr:colOff>
      <xdr:row>6</xdr:row>
      <xdr:rowOff>1165225</xdr:rowOff>
    </xdr:to>
    <xdr:sp macro="" textlink="">
      <xdr:nvSpPr>
        <xdr:cNvPr id="54" name="Étoile à 5 branches 3">
          <a:extLst>
            <a:ext uri="{FF2B5EF4-FFF2-40B4-BE49-F238E27FC236}">
              <a16:creationId xmlns:a16="http://schemas.microsoft.com/office/drawing/2014/main" id="{00000000-0008-0000-0300-000036000000}"/>
            </a:ext>
          </a:extLst>
        </xdr:cNvPr>
        <xdr:cNvSpPr/>
      </xdr:nvSpPr>
      <xdr:spPr>
        <a:xfrm>
          <a:off x="36601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267</xdr:col>
      <xdr:colOff>0</xdr:colOff>
      <xdr:row>6</xdr:row>
      <xdr:rowOff>0</xdr:rowOff>
    </xdr:from>
    <xdr:to>
      <xdr:col>268</xdr:col>
      <xdr:colOff>3175</xdr:colOff>
      <xdr:row>6</xdr:row>
      <xdr:rowOff>1165225</xdr:rowOff>
    </xdr:to>
    <xdr:sp macro="" textlink="">
      <xdr:nvSpPr>
        <xdr:cNvPr id="55" name="Étoile à 5 branches 3">
          <a:extLst>
            <a:ext uri="{FF2B5EF4-FFF2-40B4-BE49-F238E27FC236}">
              <a16:creationId xmlns:a16="http://schemas.microsoft.com/office/drawing/2014/main" id="{00000000-0008-0000-0300-000037000000}"/>
            </a:ext>
          </a:extLst>
        </xdr:cNvPr>
        <xdr:cNvSpPr/>
      </xdr:nvSpPr>
      <xdr:spPr>
        <a:xfrm>
          <a:off x="37299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272</xdr:col>
      <xdr:colOff>0</xdr:colOff>
      <xdr:row>6</xdr:row>
      <xdr:rowOff>0</xdr:rowOff>
    </xdr:from>
    <xdr:to>
      <xdr:col>273</xdr:col>
      <xdr:colOff>3175</xdr:colOff>
      <xdr:row>6</xdr:row>
      <xdr:rowOff>1165225</xdr:rowOff>
    </xdr:to>
    <xdr:sp macro="" textlink="">
      <xdr:nvSpPr>
        <xdr:cNvPr id="56" name="Étoile à 5 branches 3">
          <a:extLst>
            <a:ext uri="{FF2B5EF4-FFF2-40B4-BE49-F238E27FC236}">
              <a16:creationId xmlns:a16="http://schemas.microsoft.com/office/drawing/2014/main" id="{00000000-0008-0000-0300-000038000000}"/>
            </a:ext>
          </a:extLst>
        </xdr:cNvPr>
        <xdr:cNvSpPr/>
      </xdr:nvSpPr>
      <xdr:spPr>
        <a:xfrm>
          <a:off x="37998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277</xdr:col>
      <xdr:colOff>0</xdr:colOff>
      <xdr:row>6</xdr:row>
      <xdr:rowOff>0</xdr:rowOff>
    </xdr:from>
    <xdr:to>
      <xdr:col>278</xdr:col>
      <xdr:colOff>3175</xdr:colOff>
      <xdr:row>6</xdr:row>
      <xdr:rowOff>1165225</xdr:rowOff>
    </xdr:to>
    <xdr:sp macro="" textlink="">
      <xdr:nvSpPr>
        <xdr:cNvPr id="57" name="Étoile à 5 branches 3">
          <a:extLst>
            <a:ext uri="{FF2B5EF4-FFF2-40B4-BE49-F238E27FC236}">
              <a16:creationId xmlns:a16="http://schemas.microsoft.com/office/drawing/2014/main" id="{00000000-0008-0000-0300-000039000000}"/>
            </a:ext>
          </a:extLst>
        </xdr:cNvPr>
        <xdr:cNvSpPr/>
      </xdr:nvSpPr>
      <xdr:spPr>
        <a:xfrm>
          <a:off x="38696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282</xdr:col>
      <xdr:colOff>0</xdr:colOff>
      <xdr:row>6</xdr:row>
      <xdr:rowOff>0</xdr:rowOff>
    </xdr:from>
    <xdr:to>
      <xdr:col>283</xdr:col>
      <xdr:colOff>3175</xdr:colOff>
      <xdr:row>6</xdr:row>
      <xdr:rowOff>1165225</xdr:rowOff>
    </xdr:to>
    <xdr:sp macro="" textlink="">
      <xdr:nvSpPr>
        <xdr:cNvPr id="58" name="Étoile à 5 branches 3">
          <a:extLst>
            <a:ext uri="{FF2B5EF4-FFF2-40B4-BE49-F238E27FC236}">
              <a16:creationId xmlns:a16="http://schemas.microsoft.com/office/drawing/2014/main" id="{00000000-0008-0000-0300-00003A000000}"/>
            </a:ext>
          </a:extLst>
        </xdr:cNvPr>
        <xdr:cNvSpPr/>
      </xdr:nvSpPr>
      <xdr:spPr>
        <a:xfrm>
          <a:off x="39395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287</xdr:col>
      <xdr:colOff>0</xdr:colOff>
      <xdr:row>6</xdr:row>
      <xdr:rowOff>0</xdr:rowOff>
    </xdr:from>
    <xdr:to>
      <xdr:col>288</xdr:col>
      <xdr:colOff>3175</xdr:colOff>
      <xdr:row>6</xdr:row>
      <xdr:rowOff>1165225</xdr:rowOff>
    </xdr:to>
    <xdr:sp macro="" textlink="">
      <xdr:nvSpPr>
        <xdr:cNvPr id="59" name="Étoile à 5 branches 3">
          <a:extLst>
            <a:ext uri="{FF2B5EF4-FFF2-40B4-BE49-F238E27FC236}">
              <a16:creationId xmlns:a16="http://schemas.microsoft.com/office/drawing/2014/main" id="{00000000-0008-0000-0300-00003B000000}"/>
            </a:ext>
          </a:extLst>
        </xdr:cNvPr>
        <xdr:cNvSpPr/>
      </xdr:nvSpPr>
      <xdr:spPr>
        <a:xfrm>
          <a:off x="40093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292</xdr:col>
      <xdr:colOff>0</xdr:colOff>
      <xdr:row>6</xdr:row>
      <xdr:rowOff>0</xdr:rowOff>
    </xdr:from>
    <xdr:to>
      <xdr:col>293</xdr:col>
      <xdr:colOff>3175</xdr:colOff>
      <xdr:row>6</xdr:row>
      <xdr:rowOff>1165225</xdr:rowOff>
    </xdr:to>
    <xdr:sp macro="" textlink="">
      <xdr:nvSpPr>
        <xdr:cNvPr id="60" name="Étoile à 5 branches 3">
          <a:extLst>
            <a:ext uri="{FF2B5EF4-FFF2-40B4-BE49-F238E27FC236}">
              <a16:creationId xmlns:a16="http://schemas.microsoft.com/office/drawing/2014/main" id="{00000000-0008-0000-0300-00003C000000}"/>
            </a:ext>
          </a:extLst>
        </xdr:cNvPr>
        <xdr:cNvSpPr/>
      </xdr:nvSpPr>
      <xdr:spPr>
        <a:xfrm>
          <a:off x="40792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297</xdr:col>
      <xdr:colOff>0</xdr:colOff>
      <xdr:row>6</xdr:row>
      <xdr:rowOff>0</xdr:rowOff>
    </xdr:from>
    <xdr:to>
      <xdr:col>298</xdr:col>
      <xdr:colOff>3175</xdr:colOff>
      <xdr:row>6</xdr:row>
      <xdr:rowOff>1165225</xdr:rowOff>
    </xdr:to>
    <xdr:sp macro="" textlink="">
      <xdr:nvSpPr>
        <xdr:cNvPr id="61" name="Étoile à 5 branches 3">
          <a:extLst>
            <a:ext uri="{FF2B5EF4-FFF2-40B4-BE49-F238E27FC236}">
              <a16:creationId xmlns:a16="http://schemas.microsoft.com/office/drawing/2014/main" id="{00000000-0008-0000-0300-00003D000000}"/>
            </a:ext>
          </a:extLst>
        </xdr:cNvPr>
        <xdr:cNvSpPr/>
      </xdr:nvSpPr>
      <xdr:spPr>
        <a:xfrm>
          <a:off x="41490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302</xdr:col>
      <xdr:colOff>0</xdr:colOff>
      <xdr:row>6</xdr:row>
      <xdr:rowOff>0</xdr:rowOff>
    </xdr:from>
    <xdr:to>
      <xdr:col>303</xdr:col>
      <xdr:colOff>3175</xdr:colOff>
      <xdr:row>6</xdr:row>
      <xdr:rowOff>1165225</xdr:rowOff>
    </xdr:to>
    <xdr:sp macro="" textlink="">
      <xdr:nvSpPr>
        <xdr:cNvPr id="62" name="Étoile à 5 branches 3">
          <a:extLst>
            <a:ext uri="{FF2B5EF4-FFF2-40B4-BE49-F238E27FC236}">
              <a16:creationId xmlns:a16="http://schemas.microsoft.com/office/drawing/2014/main" id="{00000000-0008-0000-0300-00003E000000}"/>
            </a:ext>
          </a:extLst>
        </xdr:cNvPr>
        <xdr:cNvSpPr/>
      </xdr:nvSpPr>
      <xdr:spPr>
        <a:xfrm>
          <a:off x="42189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307</xdr:col>
      <xdr:colOff>0</xdr:colOff>
      <xdr:row>6</xdr:row>
      <xdr:rowOff>0</xdr:rowOff>
    </xdr:from>
    <xdr:to>
      <xdr:col>308</xdr:col>
      <xdr:colOff>3175</xdr:colOff>
      <xdr:row>6</xdr:row>
      <xdr:rowOff>1165225</xdr:rowOff>
    </xdr:to>
    <xdr:sp macro="" textlink="">
      <xdr:nvSpPr>
        <xdr:cNvPr id="63" name="Étoile à 5 branches 3">
          <a:extLst>
            <a:ext uri="{FF2B5EF4-FFF2-40B4-BE49-F238E27FC236}">
              <a16:creationId xmlns:a16="http://schemas.microsoft.com/office/drawing/2014/main" id="{00000000-0008-0000-0300-00003F000000}"/>
            </a:ext>
          </a:extLst>
        </xdr:cNvPr>
        <xdr:cNvSpPr/>
      </xdr:nvSpPr>
      <xdr:spPr>
        <a:xfrm>
          <a:off x="42887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312</xdr:col>
      <xdr:colOff>0</xdr:colOff>
      <xdr:row>6</xdr:row>
      <xdr:rowOff>0</xdr:rowOff>
    </xdr:from>
    <xdr:to>
      <xdr:col>313</xdr:col>
      <xdr:colOff>3175</xdr:colOff>
      <xdr:row>6</xdr:row>
      <xdr:rowOff>1165225</xdr:rowOff>
    </xdr:to>
    <xdr:sp macro="" textlink="">
      <xdr:nvSpPr>
        <xdr:cNvPr id="64" name="Étoile à 5 branches 3">
          <a:extLst>
            <a:ext uri="{FF2B5EF4-FFF2-40B4-BE49-F238E27FC236}">
              <a16:creationId xmlns:a16="http://schemas.microsoft.com/office/drawing/2014/main" id="{00000000-0008-0000-0300-000040000000}"/>
            </a:ext>
          </a:extLst>
        </xdr:cNvPr>
        <xdr:cNvSpPr/>
      </xdr:nvSpPr>
      <xdr:spPr>
        <a:xfrm>
          <a:off x="43586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317</xdr:col>
      <xdr:colOff>0</xdr:colOff>
      <xdr:row>6</xdr:row>
      <xdr:rowOff>0</xdr:rowOff>
    </xdr:from>
    <xdr:to>
      <xdr:col>318</xdr:col>
      <xdr:colOff>3175</xdr:colOff>
      <xdr:row>6</xdr:row>
      <xdr:rowOff>1165225</xdr:rowOff>
    </xdr:to>
    <xdr:sp macro="" textlink="">
      <xdr:nvSpPr>
        <xdr:cNvPr id="65" name="Étoile à 5 branches 3">
          <a:extLst>
            <a:ext uri="{FF2B5EF4-FFF2-40B4-BE49-F238E27FC236}">
              <a16:creationId xmlns:a16="http://schemas.microsoft.com/office/drawing/2014/main" id="{00000000-0008-0000-0300-000041000000}"/>
            </a:ext>
          </a:extLst>
        </xdr:cNvPr>
        <xdr:cNvSpPr/>
      </xdr:nvSpPr>
      <xdr:spPr>
        <a:xfrm>
          <a:off x="44284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322</xdr:col>
      <xdr:colOff>0</xdr:colOff>
      <xdr:row>6</xdr:row>
      <xdr:rowOff>0</xdr:rowOff>
    </xdr:from>
    <xdr:to>
      <xdr:col>323</xdr:col>
      <xdr:colOff>3175</xdr:colOff>
      <xdr:row>6</xdr:row>
      <xdr:rowOff>1165225</xdr:rowOff>
    </xdr:to>
    <xdr:sp macro="" textlink="">
      <xdr:nvSpPr>
        <xdr:cNvPr id="66" name="Étoile à 5 branches 3">
          <a:extLst>
            <a:ext uri="{FF2B5EF4-FFF2-40B4-BE49-F238E27FC236}">
              <a16:creationId xmlns:a16="http://schemas.microsoft.com/office/drawing/2014/main" id="{00000000-0008-0000-0300-000042000000}"/>
            </a:ext>
          </a:extLst>
        </xdr:cNvPr>
        <xdr:cNvSpPr/>
      </xdr:nvSpPr>
      <xdr:spPr>
        <a:xfrm>
          <a:off x="44983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327</xdr:col>
      <xdr:colOff>0</xdr:colOff>
      <xdr:row>6</xdr:row>
      <xdr:rowOff>0</xdr:rowOff>
    </xdr:from>
    <xdr:to>
      <xdr:col>328</xdr:col>
      <xdr:colOff>3175</xdr:colOff>
      <xdr:row>6</xdr:row>
      <xdr:rowOff>1165225</xdr:rowOff>
    </xdr:to>
    <xdr:sp macro="" textlink="">
      <xdr:nvSpPr>
        <xdr:cNvPr id="67" name="Étoile à 5 branches 3">
          <a:extLst>
            <a:ext uri="{FF2B5EF4-FFF2-40B4-BE49-F238E27FC236}">
              <a16:creationId xmlns:a16="http://schemas.microsoft.com/office/drawing/2014/main" id="{00000000-0008-0000-0300-000043000000}"/>
            </a:ext>
          </a:extLst>
        </xdr:cNvPr>
        <xdr:cNvSpPr/>
      </xdr:nvSpPr>
      <xdr:spPr>
        <a:xfrm>
          <a:off x="45681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332</xdr:col>
      <xdr:colOff>0</xdr:colOff>
      <xdr:row>6</xdr:row>
      <xdr:rowOff>0</xdr:rowOff>
    </xdr:from>
    <xdr:to>
      <xdr:col>333</xdr:col>
      <xdr:colOff>3175</xdr:colOff>
      <xdr:row>6</xdr:row>
      <xdr:rowOff>1165225</xdr:rowOff>
    </xdr:to>
    <xdr:sp macro="" textlink="">
      <xdr:nvSpPr>
        <xdr:cNvPr id="68" name="Étoile à 5 branches 3">
          <a:extLst>
            <a:ext uri="{FF2B5EF4-FFF2-40B4-BE49-F238E27FC236}">
              <a16:creationId xmlns:a16="http://schemas.microsoft.com/office/drawing/2014/main" id="{00000000-0008-0000-0300-000044000000}"/>
            </a:ext>
          </a:extLst>
        </xdr:cNvPr>
        <xdr:cNvSpPr/>
      </xdr:nvSpPr>
      <xdr:spPr>
        <a:xfrm>
          <a:off x="46380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337</xdr:col>
      <xdr:colOff>0</xdr:colOff>
      <xdr:row>6</xdr:row>
      <xdr:rowOff>0</xdr:rowOff>
    </xdr:from>
    <xdr:to>
      <xdr:col>338</xdr:col>
      <xdr:colOff>3175</xdr:colOff>
      <xdr:row>6</xdr:row>
      <xdr:rowOff>1165225</xdr:rowOff>
    </xdr:to>
    <xdr:sp macro="" textlink="">
      <xdr:nvSpPr>
        <xdr:cNvPr id="69" name="Étoile à 5 branches 3">
          <a:extLst>
            <a:ext uri="{FF2B5EF4-FFF2-40B4-BE49-F238E27FC236}">
              <a16:creationId xmlns:a16="http://schemas.microsoft.com/office/drawing/2014/main" id="{00000000-0008-0000-0300-000045000000}"/>
            </a:ext>
          </a:extLst>
        </xdr:cNvPr>
        <xdr:cNvSpPr/>
      </xdr:nvSpPr>
      <xdr:spPr>
        <a:xfrm>
          <a:off x="47078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342</xdr:col>
      <xdr:colOff>0</xdr:colOff>
      <xdr:row>6</xdr:row>
      <xdr:rowOff>0</xdr:rowOff>
    </xdr:from>
    <xdr:to>
      <xdr:col>343</xdr:col>
      <xdr:colOff>3175</xdr:colOff>
      <xdr:row>6</xdr:row>
      <xdr:rowOff>1165225</xdr:rowOff>
    </xdr:to>
    <xdr:sp macro="" textlink="">
      <xdr:nvSpPr>
        <xdr:cNvPr id="70" name="Étoile à 5 branches 3">
          <a:extLst>
            <a:ext uri="{FF2B5EF4-FFF2-40B4-BE49-F238E27FC236}">
              <a16:creationId xmlns:a16="http://schemas.microsoft.com/office/drawing/2014/main" id="{00000000-0008-0000-0300-000046000000}"/>
            </a:ext>
          </a:extLst>
        </xdr:cNvPr>
        <xdr:cNvSpPr/>
      </xdr:nvSpPr>
      <xdr:spPr>
        <a:xfrm>
          <a:off x="47777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347</xdr:col>
      <xdr:colOff>0</xdr:colOff>
      <xdr:row>6</xdr:row>
      <xdr:rowOff>0</xdr:rowOff>
    </xdr:from>
    <xdr:to>
      <xdr:col>348</xdr:col>
      <xdr:colOff>3175</xdr:colOff>
      <xdr:row>6</xdr:row>
      <xdr:rowOff>1165225</xdr:rowOff>
    </xdr:to>
    <xdr:sp macro="" textlink="">
      <xdr:nvSpPr>
        <xdr:cNvPr id="71" name="Étoile à 5 branches 3">
          <a:extLst>
            <a:ext uri="{FF2B5EF4-FFF2-40B4-BE49-F238E27FC236}">
              <a16:creationId xmlns:a16="http://schemas.microsoft.com/office/drawing/2014/main" id="{00000000-0008-0000-0300-000047000000}"/>
            </a:ext>
          </a:extLst>
        </xdr:cNvPr>
        <xdr:cNvSpPr/>
      </xdr:nvSpPr>
      <xdr:spPr>
        <a:xfrm>
          <a:off x="48475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352</xdr:col>
      <xdr:colOff>0</xdr:colOff>
      <xdr:row>6</xdr:row>
      <xdr:rowOff>0</xdr:rowOff>
    </xdr:from>
    <xdr:to>
      <xdr:col>353</xdr:col>
      <xdr:colOff>3175</xdr:colOff>
      <xdr:row>6</xdr:row>
      <xdr:rowOff>1165225</xdr:rowOff>
    </xdr:to>
    <xdr:sp macro="" textlink="">
      <xdr:nvSpPr>
        <xdr:cNvPr id="72" name="Étoile à 5 branches 3">
          <a:extLst>
            <a:ext uri="{FF2B5EF4-FFF2-40B4-BE49-F238E27FC236}">
              <a16:creationId xmlns:a16="http://schemas.microsoft.com/office/drawing/2014/main" id="{00000000-0008-0000-0300-000048000000}"/>
            </a:ext>
          </a:extLst>
        </xdr:cNvPr>
        <xdr:cNvSpPr/>
      </xdr:nvSpPr>
      <xdr:spPr>
        <a:xfrm>
          <a:off x="49174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357</xdr:col>
      <xdr:colOff>0</xdr:colOff>
      <xdr:row>6</xdr:row>
      <xdr:rowOff>0</xdr:rowOff>
    </xdr:from>
    <xdr:to>
      <xdr:col>358</xdr:col>
      <xdr:colOff>3175</xdr:colOff>
      <xdr:row>6</xdr:row>
      <xdr:rowOff>1165225</xdr:rowOff>
    </xdr:to>
    <xdr:sp macro="" textlink="">
      <xdr:nvSpPr>
        <xdr:cNvPr id="73" name="Étoile à 5 branches 3">
          <a:extLst>
            <a:ext uri="{FF2B5EF4-FFF2-40B4-BE49-F238E27FC236}">
              <a16:creationId xmlns:a16="http://schemas.microsoft.com/office/drawing/2014/main" id="{00000000-0008-0000-0300-000049000000}"/>
            </a:ext>
          </a:extLst>
        </xdr:cNvPr>
        <xdr:cNvSpPr/>
      </xdr:nvSpPr>
      <xdr:spPr>
        <a:xfrm>
          <a:off x="49872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362</xdr:col>
      <xdr:colOff>0</xdr:colOff>
      <xdr:row>6</xdr:row>
      <xdr:rowOff>0</xdr:rowOff>
    </xdr:from>
    <xdr:to>
      <xdr:col>363</xdr:col>
      <xdr:colOff>3175</xdr:colOff>
      <xdr:row>6</xdr:row>
      <xdr:rowOff>1165225</xdr:rowOff>
    </xdr:to>
    <xdr:sp macro="" textlink="">
      <xdr:nvSpPr>
        <xdr:cNvPr id="74" name="Étoile à 5 branches 3">
          <a:extLst>
            <a:ext uri="{FF2B5EF4-FFF2-40B4-BE49-F238E27FC236}">
              <a16:creationId xmlns:a16="http://schemas.microsoft.com/office/drawing/2014/main" id="{00000000-0008-0000-0300-00004A000000}"/>
            </a:ext>
          </a:extLst>
        </xdr:cNvPr>
        <xdr:cNvSpPr/>
      </xdr:nvSpPr>
      <xdr:spPr>
        <a:xfrm>
          <a:off x="50571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367</xdr:col>
      <xdr:colOff>0</xdr:colOff>
      <xdr:row>6</xdr:row>
      <xdr:rowOff>0</xdr:rowOff>
    </xdr:from>
    <xdr:to>
      <xdr:col>368</xdr:col>
      <xdr:colOff>3175</xdr:colOff>
      <xdr:row>6</xdr:row>
      <xdr:rowOff>1165225</xdr:rowOff>
    </xdr:to>
    <xdr:sp macro="" textlink="">
      <xdr:nvSpPr>
        <xdr:cNvPr id="75" name="Étoile à 5 branches 3">
          <a:extLst>
            <a:ext uri="{FF2B5EF4-FFF2-40B4-BE49-F238E27FC236}">
              <a16:creationId xmlns:a16="http://schemas.microsoft.com/office/drawing/2014/main" id="{00000000-0008-0000-0300-00004B000000}"/>
            </a:ext>
          </a:extLst>
        </xdr:cNvPr>
        <xdr:cNvSpPr/>
      </xdr:nvSpPr>
      <xdr:spPr>
        <a:xfrm>
          <a:off x="51269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372</xdr:col>
      <xdr:colOff>0</xdr:colOff>
      <xdr:row>6</xdr:row>
      <xdr:rowOff>0</xdr:rowOff>
    </xdr:from>
    <xdr:to>
      <xdr:col>373</xdr:col>
      <xdr:colOff>3175</xdr:colOff>
      <xdr:row>6</xdr:row>
      <xdr:rowOff>1165225</xdr:rowOff>
    </xdr:to>
    <xdr:sp macro="" textlink="">
      <xdr:nvSpPr>
        <xdr:cNvPr id="76" name="Étoile à 5 branches 3">
          <a:extLst>
            <a:ext uri="{FF2B5EF4-FFF2-40B4-BE49-F238E27FC236}">
              <a16:creationId xmlns:a16="http://schemas.microsoft.com/office/drawing/2014/main" id="{00000000-0008-0000-0300-00004C000000}"/>
            </a:ext>
          </a:extLst>
        </xdr:cNvPr>
        <xdr:cNvSpPr/>
      </xdr:nvSpPr>
      <xdr:spPr>
        <a:xfrm>
          <a:off x="51968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377</xdr:col>
      <xdr:colOff>0</xdr:colOff>
      <xdr:row>6</xdr:row>
      <xdr:rowOff>0</xdr:rowOff>
    </xdr:from>
    <xdr:to>
      <xdr:col>378</xdr:col>
      <xdr:colOff>3175</xdr:colOff>
      <xdr:row>6</xdr:row>
      <xdr:rowOff>1165225</xdr:rowOff>
    </xdr:to>
    <xdr:sp macro="" textlink="">
      <xdr:nvSpPr>
        <xdr:cNvPr id="77" name="Étoile à 5 branches 3">
          <a:extLst>
            <a:ext uri="{FF2B5EF4-FFF2-40B4-BE49-F238E27FC236}">
              <a16:creationId xmlns:a16="http://schemas.microsoft.com/office/drawing/2014/main" id="{00000000-0008-0000-0300-00004D000000}"/>
            </a:ext>
          </a:extLst>
        </xdr:cNvPr>
        <xdr:cNvSpPr/>
      </xdr:nvSpPr>
      <xdr:spPr>
        <a:xfrm>
          <a:off x="52666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382</xdr:col>
      <xdr:colOff>0</xdr:colOff>
      <xdr:row>6</xdr:row>
      <xdr:rowOff>0</xdr:rowOff>
    </xdr:from>
    <xdr:to>
      <xdr:col>383</xdr:col>
      <xdr:colOff>3175</xdr:colOff>
      <xdr:row>6</xdr:row>
      <xdr:rowOff>1165225</xdr:rowOff>
    </xdr:to>
    <xdr:sp macro="" textlink="">
      <xdr:nvSpPr>
        <xdr:cNvPr id="78" name="Étoile à 5 branches 3">
          <a:extLst>
            <a:ext uri="{FF2B5EF4-FFF2-40B4-BE49-F238E27FC236}">
              <a16:creationId xmlns:a16="http://schemas.microsoft.com/office/drawing/2014/main" id="{00000000-0008-0000-0300-00004E000000}"/>
            </a:ext>
          </a:extLst>
        </xdr:cNvPr>
        <xdr:cNvSpPr/>
      </xdr:nvSpPr>
      <xdr:spPr>
        <a:xfrm>
          <a:off x="53365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387</xdr:col>
      <xdr:colOff>0</xdr:colOff>
      <xdr:row>6</xdr:row>
      <xdr:rowOff>0</xdr:rowOff>
    </xdr:from>
    <xdr:to>
      <xdr:col>388</xdr:col>
      <xdr:colOff>3175</xdr:colOff>
      <xdr:row>6</xdr:row>
      <xdr:rowOff>1165225</xdr:rowOff>
    </xdr:to>
    <xdr:sp macro="" textlink="">
      <xdr:nvSpPr>
        <xdr:cNvPr id="79" name="Étoile à 5 branches 3">
          <a:extLst>
            <a:ext uri="{FF2B5EF4-FFF2-40B4-BE49-F238E27FC236}">
              <a16:creationId xmlns:a16="http://schemas.microsoft.com/office/drawing/2014/main" id="{00000000-0008-0000-0300-00004F000000}"/>
            </a:ext>
          </a:extLst>
        </xdr:cNvPr>
        <xdr:cNvSpPr/>
      </xdr:nvSpPr>
      <xdr:spPr>
        <a:xfrm>
          <a:off x="54063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392</xdr:col>
      <xdr:colOff>0</xdr:colOff>
      <xdr:row>6</xdr:row>
      <xdr:rowOff>0</xdr:rowOff>
    </xdr:from>
    <xdr:to>
      <xdr:col>393</xdr:col>
      <xdr:colOff>3175</xdr:colOff>
      <xdr:row>6</xdr:row>
      <xdr:rowOff>1165225</xdr:rowOff>
    </xdr:to>
    <xdr:sp macro="" textlink="">
      <xdr:nvSpPr>
        <xdr:cNvPr id="80" name="Étoile à 5 branches 3">
          <a:extLst>
            <a:ext uri="{FF2B5EF4-FFF2-40B4-BE49-F238E27FC236}">
              <a16:creationId xmlns:a16="http://schemas.microsoft.com/office/drawing/2014/main" id="{00000000-0008-0000-0300-000050000000}"/>
            </a:ext>
          </a:extLst>
        </xdr:cNvPr>
        <xdr:cNvSpPr/>
      </xdr:nvSpPr>
      <xdr:spPr>
        <a:xfrm>
          <a:off x="54762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397</xdr:col>
      <xdr:colOff>0</xdr:colOff>
      <xdr:row>6</xdr:row>
      <xdr:rowOff>0</xdr:rowOff>
    </xdr:from>
    <xdr:to>
      <xdr:col>398</xdr:col>
      <xdr:colOff>3175</xdr:colOff>
      <xdr:row>6</xdr:row>
      <xdr:rowOff>1165225</xdr:rowOff>
    </xdr:to>
    <xdr:sp macro="" textlink="">
      <xdr:nvSpPr>
        <xdr:cNvPr id="81" name="Étoile à 5 branches 3">
          <a:extLst>
            <a:ext uri="{FF2B5EF4-FFF2-40B4-BE49-F238E27FC236}">
              <a16:creationId xmlns:a16="http://schemas.microsoft.com/office/drawing/2014/main" id="{00000000-0008-0000-0300-000051000000}"/>
            </a:ext>
          </a:extLst>
        </xdr:cNvPr>
        <xdr:cNvSpPr/>
      </xdr:nvSpPr>
      <xdr:spPr>
        <a:xfrm>
          <a:off x="55460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402</xdr:col>
      <xdr:colOff>0</xdr:colOff>
      <xdr:row>6</xdr:row>
      <xdr:rowOff>0</xdr:rowOff>
    </xdr:from>
    <xdr:to>
      <xdr:col>403</xdr:col>
      <xdr:colOff>3175</xdr:colOff>
      <xdr:row>6</xdr:row>
      <xdr:rowOff>1165225</xdr:rowOff>
    </xdr:to>
    <xdr:sp macro="" textlink="">
      <xdr:nvSpPr>
        <xdr:cNvPr id="82" name="Étoile à 5 branches 3">
          <a:extLst>
            <a:ext uri="{FF2B5EF4-FFF2-40B4-BE49-F238E27FC236}">
              <a16:creationId xmlns:a16="http://schemas.microsoft.com/office/drawing/2014/main" id="{00000000-0008-0000-0300-000052000000}"/>
            </a:ext>
          </a:extLst>
        </xdr:cNvPr>
        <xdr:cNvSpPr/>
      </xdr:nvSpPr>
      <xdr:spPr>
        <a:xfrm>
          <a:off x="56159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407</xdr:col>
      <xdr:colOff>0</xdr:colOff>
      <xdr:row>6</xdr:row>
      <xdr:rowOff>0</xdr:rowOff>
    </xdr:from>
    <xdr:to>
      <xdr:col>408</xdr:col>
      <xdr:colOff>3175</xdr:colOff>
      <xdr:row>6</xdr:row>
      <xdr:rowOff>1165225</xdr:rowOff>
    </xdr:to>
    <xdr:sp macro="" textlink="">
      <xdr:nvSpPr>
        <xdr:cNvPr id="83" name="Étoile à 5 branches 3">
          <a:extLst>
            <a:ext uri="{FF2B5EF4-FFF2-40B4-BE49-F238E27FC236}">
              <a16:creationId xmlns:a16="http://schemas.microsoft.com/office/drawing/2014/main" id="{00000000-0008-0000-0300-000053000000}"/>
            </a:ext>
          </a:extLst>
        </xdr:cNvPr>
        <xdr:cNvSpPr/>
      </xdr:nvSpPr>
      <xdr:spPr>
        <a:xfrm>
          <a:off x="56857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412</xdr:col>
      <xdr:colOff>0</xdr:colOff>
      <xdr:row>6</xdr:row>
      <xdr:rowOff>0</xdr:rowOff>
    </xdr:from>
    <xdr:to>
      <xdr:col>413</xdr:col>
      <xdr:colOff>3175</xdr:colOff>
      <xdr:row>6</xdr:row>
      <xdr:rowOff>1165225</xdr:rowOff>
    </xdr:to>
    <xdr:sp macro="" textlink="">
      <xdr:nvSpPr>
        <xdr:cNvPr id="84" name="Étoile à 5 branches 3">
          <a:extLst>
            <a:ext uri="{FF2B5EF4-FFF2-40B4-BE49-F238E27FC236}">
              <a16:creationId xmlns:a16="http://schemas.microsoft.com/office/drawing/2014/main" id="{00000000-0008-0000-0300-000054000000}"/>
            </a:ext>
          </a:extLst>
        </xdr:cNvPr>
        <xdr:cNvSpPr/>
      </xdr:nvSpPr>
      <xdr:spPr>
        <a:xfrm>
          <a:off x="57556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417</xdr:col>
      <xdr:colOff>0</xdr:colOff>
      <xdr:row>6</xdr:row>
      <xdr:rowOff>0</xdr:rowOff>
    </xdr:from>
    <xdr:to>
      <xdr:col>418</xdr:col>
      <xdr:colOff>3175</xdr:colOff>
      <xdr:row>6</xdr:row>
      <xdr:rowOff>1165225</xdr:rowOff>
    </xdr:to>
    <xdr:sp macro="" textlink="">
      <xdr:nvSpPr>
        <xdr:cNvPr id="85" name="Étoile à 5 branches 3">
          <a:extLst>
            <a:ext uri="{FF2B5EF4-FFF2-40B4-BE49-F238E27FC236}">
              <a16:creationId xmlns:a16="http://schemas.microsoft.com/office/drawing/2014/main" id="{00000000-0008-0000-0300-000055000000}"/>
            </a:ext>
          </a:extLst>
        </xdr:cNvPr>
        <xdr:cNvSpPr/>
      </xdr:nvSpPr>
      <xdr:spPr>
        <a:xfrm>
          <a:off x="58254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422</xdr:col>
      <xdr:colOff>0</xdr:colOff>
      <xdr:row>6</xdr:row>
      <xdr:rowOff>0</xdr:rowOff>
    </xdr:from>
    <xdr:to>
      <xdr:col>423</xdr:col>
      <xdr:colOff>3175</xdr:colOff>
      <xdr:row>6</xdr:row>
      <xdr:rowOff>1165225</xdr:rowOff>
    </xdr:to>
    <xdr:sp macro="" textlink="">
      <xdr:nvSpPr>
        <xdr:cNvPr id="86" name="Étoile à 5 branches 3">
          <a:extLst>
            <a:ext uri="{FF2B5EF4-FFF2-40B4-BE49-F238E27FC236}">
              <a16:creationId xmlns:a16="http://schemas.microsoft.com/office/drawing/2014/main" id="{00000000-0008-0000-0300-000056000000}"/>
            </a:ext>
          </a:extLst>
        </xdr:cNvPr>
        <xdr:cNvSpPr/>
      </xdr:nvSpPr>
      <xdr:spPr>
        <a:xfrm>
          <a:off x="58953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427</xdr:col>
      <xdr:colOff>0</xdr:colOff>
      <xdr:row>6</xdr:row>
      <xdr:rowOff>0</xdr:rowOff>
    </xdr:from>
    <xdr:to>
      <xdr:col>428</xdr:col>
      <xdr:colOff>3175</xdr:colOff>
      <xdr:row>6</xdr:row>
      <xdr:rowOff>1165225</xdr:rowOff>
    </xdr:to>
    <xdr:sp macro="" textlink="">
      <xdr:nvSpPr>
        <xdr:cNvPr id="87" name="Étoile à 5 branches 3">
          <a:extLst>
            <a:ext uri="{FF2B5EF4-FFF2-40B4-BE49-F238E27FC236}">
              <a16:creationId xmlns:a16="http://schemas.microsoft.com/office/drawing/2014/main" id="{00000000-0008-0000-0300-000057000000}"/>
            </a:ext>
          </a:extLst>
        </xdr:cNvPr>
        <xdr:cNvSpPr/>
      </xdr:nvSpPr>
      <xdr:spPr>
        <a:xfrm>
          <a:off x="59651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432</xdr:col>
      <xdr:colOff>0</xdr:colOff>
      <xdr:row>6</xdr:row>
      <xdr:rowOff>0</xdr:rowOff>
    </xdr:from>
    <xdr:to>
      <xdr:col>433</xdr:col>
      <xdr:colOff>3175</xdr:colOff>
      <xdr:row>6</xdr:row>
      <xdr:rowOff>1165225</xdr:rowOff>
    </xdr:to>
    <xdr:sp macro="" textlink="">
      <xdr:nvSpPr>
        <xdr:cNvPr id="88" name="Étoile à 5 branches 3">
          <a:extLst>
            <a:ext uri="{FF2B5EF4-FFF2-40B4-BE49-F238E27FC236}">
              <a16:creationId xmlns:a16="http://schemas.microsoft.com/office/drawing/2014/main" id="{00000000-0008-0000-0300-000058000000}"/>
            </a:ext>
          </a:extLst>
        </xdr:cNvPr>
        <xdr:cNvSpPr/>
      </xdr:nvSpPr>
      <xdr:spPr>
        <a:xfrm>
          <a:off x="60350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437</xdr:col>
      <xdr:colOff>0</xdr:colOff>
      <xdr:row>6</xdr:row>
      <xdr:rowOff>0</xdr:rowOff>
    </xdr:from>
    <xdr:to>
      <xdr:col>438</xdr:col>
      <xdr:colOff>3175</xdr:colOff>
      <xdr:row>6</xdr:row>
      <xdr:rowOff>1165225</xdr:rowOff>
    </xdr:to>
    <xdr:sp macro="" textlink="">
      <xdr:nvSpPr>
        <xdr:cNvPr id="89" name="Étoile à 5 branches 3">
          <a:extLst>
            <a:ext uri="{FF2B5EF4-FFF2-40B4-BE49-F238E27FC236}">
              <a16:creationId xmlns:a16="http://schemas.microsoft.com/office/drawing/2014/main" id="{00000000-0008-0000-0300-000059000000}"/>
            </a:ext>
          </a:extLst>
        </xdr:cNvPr>
        <xdr:cNvSpPr/>
      </xdr:nvSpPr>
      <xdr:spPr>
        <a:xfrm>
          <a:off x="61048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442</xdr:col>
      <xdr:colOff>0</xdr:colOff>
      <xdr:row>6</xdr:row>
      <xdr:rowOff>0</xdr:rowOff>
    </xdr:from>
    <xdr:to>
      <xdr:col>443</xdr:col>
      <xdr:colOff>3175</xdr:colOff>
      <xdr:row>6</xdr:row>
      <xdr:rowOff>1165225</xdr:rowOff>
    </xdr:to>
    <xdr:sp macro="" textlink="">
      <xdr:nvSpPr>
        <xdr:cNvPr id="90" name="Étoile à 5 branches 3">
          <a:extLst>
            <a:ext uri="{FF2B5EF4-FFF2-40B4-BE49-F238E27FC236}">
              <a16:creationId xmlns:a16="http://schemas.microsoft.com/office/drawing/2014/main" id="{00000000-0008-0000-0300-00005A000000}"/>
            </a:ext>
          </a:extLst>
        </xdr:cNvPr>
        <xdr:cNvSpPr/>
      </xdr:nvSpPr>
      <xdr:spPr>
        <a:xfrm>
          <a:off x="61747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447</xdr:col>
      <xdr:colOff>0</xdr:colOff>
      <xdr:row>6</xdr:row>
      <xdr:rowOff>0</xdr:rowOff>
    </xdr:from>
    <xdr:to>
      <xdr:col>448</xdr:col>
      <xdr:colOff>3175</xdr:colOff>
      <xdr:row>6</xdr:row>
      <xdr:rowOff>1165225</xdr:rowOff>
    </xdr:to>
    <xdr:sp macro="" textlink="">
      <xdr:nvSpPr>
        <xdr:cNvPr id="91" name="Étoile à 5 branches 3">
          <a:extLst>
            <a:ext uri="{FF2B5EF4-FFF2-40B4-BE49-F238E27FC236}">
              <a16:creationId xmlns:a16="http://schemas.microsoft.com/office/drawing/2014/main" id="{00000000-0008-0000-0300-00005B000000}"/>
            </a:ext>
          </a:extLst>
        </xdr:cNvPr>
        <xdr:cNvSpPr/>
      </xdr:nvSpPr>
      <xdr:spPr>
        <a:xfrm>
          <a:off x="62445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452</xdr:col>
      <xdr:colOff>0</xdr:colOff>
      <xdr:row>6</xdr:row>
      <xdr:rowOff>0</xdr:rowOff>
    </xdr:from>
    <xdr:to>
      <xdr:col>453</xdr:col>
      <xdr:colOff>3175</xdr:colOff>
      <xdr:row>6</xdr:row>
      <xdr:rowOff>1165225</xdr:rowOff>
    </xdr:to>
    <xdr:sp macro="" textlink="">
      <xdr:nvSpPr>
        <xdr:cNvPr id="92" name="Étoile à 5 branches 3">
          <a:extLst>
            <a:ext uri="{FF2B5EF4-FFF2-40B4-BE49-F238E27FC236}">
              <a16:creationId xmlns:a16="http://schemas.microsoft.com/office/drawing/2014/main" id="{00000000-0008-0000-0300-00005C000000}"/>
            </a:ext>
          </a:extLst>
        </xdr:cNvPr>
        <xdr:cNvSpPr/>
      </xdr:nvSpPr>
      <xdr:spPr>
        <a:xfrm>
          <a:off x="63144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457</xdr:col>
      <xdr:colOff>0</xdr:colOff>
      <xdr:row>6</xdr:row>
      <xdr:rowOff>0</xdr:rowOff>
    </xdr:from>
    <xdr:to>
      <xdr:col>458</xdr:col>
      <xdr:colOff>3175</xdr:colOff>
      <xdr:row>6</xdr:row>
      <xdr:rowOff>1165225</xdr:rowOff>
    </xdr:to>
    <xdr:sp macro="" textlink="">
      <xdr:nvSpPr>
        <xdr:cNvPr id="93" name="Étoile à 5 branches 3">
          <a:extLst>
            <a:ext uri="{FF2B5EF4-FFF2-40B4-BE49-F238E27FC236}">
              <a16:creationId xmlns:a16="http://schemas.microsoft.com/office/drawing/2014/main" id="{00000000-0008-0000-0300-00005D000000}"/>
            </a:ext>
          </a:extLst>
        </xdr:cNvPr>
        <xdr:cNvSpPr/>
      </xdr:nvSpPr>
      <xdr:spPr>
        <a:xfrm>
          <a:off x="63842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462</xdr:col>
      <xdr:colOff>0</xdr:colOff>
      <xdr:row>6</xdr:row>
      <xdr:rowOff>0</xdr:rowOff>
    </xdr:from>
    <xdr:to>
      <xdr:col>463</xdr:col>
      <xdr:colOff>3175</xdr:colOff>
      <xdr:row>6</xdr:row>
      <xdr:rowOff>1165225</xdr:rowOff>
    </xdr:to>
    <xdr:sp macro="" textlink="">
      <xdr:nvSpPr>
        <xdr:cNvPr id="94" name="Étoile à 5 branches 3">
          <a:extLst>
            <a:ext uri="{FF2B5EF4-FFF2-40B4-BE49-F238E27FC236}">
              <a16:creationId xmlns:a16="http://schemas.microsoft.com/office/drawing/2014/main" id="{00000000-0008-0000-0300-00005E000000}"/>
            </a:ext>
          </a:extLst>
        </xdr:cNvPr>
        <xdr:cNvSpPr/>
      </xdr:nvSpPr>
      <xdr:spPr>
        <a:xfrm>
          <a:off x="64541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467</xdr:col>
      <xdr:colOff>0</xdr:colOff>
      <xdr:row>6</xdr:row>
      <xdr:rowOff>0</xdr:rowOff>
    </xdr:from>
    <xdr:to>
      <xdr:col>468</xdr:col>
      <xdr:colOff>3175</xdr:colOff>
      <xdr:row>6</xdr:row>
      <xdr:rowOff>1165225</xdr:rowOff>
    </xdr:to>
    <xdr:sp macro="" textlink="">
      <xdr:nvSpPr>
        <xdr:cNvPr id="95" name="Étoile à 5 branches 3">
          <a:extLst>
            <a:ext uri="{FF2B5EF4-FFF2-40B4-BE49-F238E27FC236}">
              <a16:creationId xmlns:a16="http://schemas.microsoft.com/office/drawing/2014/main" id="{00000000-0008-0000-0300-00005F000000}"/>
            </a:ext>
          </a:extLst>
        </xdr:cNvPr>
        <xdr:cNvSpPr/>
      </xdr:nvSpPr>
      <xdr:spPr>
        <a:xfrm>
          <a:off x="65239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472</xdr:col>
      <xdr:colOff>0</xdr:colOff>
      <xdr:row>6</xdr:row>
      <xdr:rowOff>0</xdr:rowOff>
    </xdr:from>
    <xdr:to>
      <xdr:col>473</xdr:col>
      <xdr:colOff>3175</xdr:colOff>
      <xdr:row>6</xdr:row>
      <xdr:rowOff>1165225</xdr:rowOff>
    </xdr:to>
    <xdr:sp macro="" textlink="">
      <xdr:nvSpPr>
        <xdr:cNvPr id="96" name="Étoile à 5 branches 3">
          <a:extLst>
            <a:ext uri="{FF2B5EF4-FFF2-40B4-BE49-F238E27FC236}">
              <a16:creationId xmlns:a16="http://schemas.microsoft.com/office/drawing/2014/main" id="{00000000-0008-0000-0300-000060000000}"/>
            </a:ext>
          </a:extLst>
        </xdr:cNvPr>
        <xdr:cNvSpPr/>
      </xdr:nvSpPr>
      <xdr:spPr>
        <a:xfrm>
          <a:off x="65938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477</xdr:col>
      <xdr:colOff>0</xdr:colOff>
      <xdr:row>6</xdr:row>
      <xdr:rowOff>0</xdr:rowOff>
    </xdr:from>
    <xdr:to>
      <xdr:col>478</xdr:col>
      <xdr:colOff>3175</xdr:colOff>
      <xdr:row>6</xdr:row>
      <xdr:rowOff>1165225</xdr:rowOff>
    </xdr:to>
    <xdr:sp macro="" textlink="">
      <xdr:nvSpPr>
        <xdr:cNvPr id="97" name="Étoile à 5 branches 3">
          <a:extLst>
            <a:ext uri="{FF2B5EF4-FFF2-40B4-BE49-F238E27FC236}">
              <a16:creationId xmlns:a16="http://schemas.microsoft.com/office/drawing/2014/main" id="{00000000-0008-0000-0300-000061000000}"/>
            </a:ext>
          </a:extLst>
        </xdr:cNvPr>
        <xdr:cNvSpPr/>
      </xdr:nvSpPr>
      <xdr:spPr>
        <a:xfrm>
          <a:off x="66636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482</xdr:col>
      <xdr:colOff>0</xdr:colOff>
      <xdr:row>6</xdr:row>
      <xdr:rowOff>0</xdr:rowOff>
    </xdr:from>
    <xdr:to>
      <xdr:col>483</xdr:col>
      <xdr:colOff>3175</xdr:colOff>
      <xdr:row>6</xdr:row>
      <xdr:rowOff>1165225</xdr:rowOff>
    </xdr:to>
    <xdr:sp macro="" textlink="">
      <xdr:nvSpPr>
        <xdr:cNvPr id="98" name="Étoile à 5 branches 3">
          <a:extLst>
            <a:ext uri="{FF2B5EF4-FFF2-40B4-BE49-F238E27FC236}">
              <a16:creationId xmlns:a16="http://schemas.microsoft.com/office/drawing/2014/main" id="{00000000-0008-0000-0300-000062000000}"/>
            </a:ext>
          </a:extLst>
        </xdr:cNvPr>
        <xdr:cNvSpPr/>
      </xdr:nvSpPr>
      <xdr:spPr>
        <a:xfrm>
          <a:off x="67335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487</xdr:col>
      <xdr:colOff>0</xdr:colOff>
      <xdr:row>6</xdr:row>
      <xdr:rowOff>0</xdr:rowOff>
    </xdr:from>
    <xdr:to>
      <xdr:col>488</xdr:col>
      <xdr:colOff>3175</xdr:colOff>
      <xdr:row>6</xdr:row>
      <xdr:rowOff>1165225</xdr:rowOff>
    </xdr:to>
    <xdr:sp macro="" textlink="">
      <xdr:nvSpPr>
        <xdr:cNvPr id="99" name="Étoile à 5 branches 3">
          <a:extLst>
            <a:ext uri="{FF2B5EF4-FFF2-40B4-BE49-F238E27FC236}">
              <a16:creationId xmlns:a16="http://schemas.microsoft.com/office/drawing/2014/main" id="{00000000-0008-0000-0300-000063000000}"/>
            </a:ext>
          </a:extLst>
        </xdr:cNvPr>
        <xdr:cNvSpPr/>
      </xdr:nvSpPr>
      <xdr:spPr>
        <a:xfrm>
          <a:off x="68033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492</xdr:col>
      <xdr:colOff>0</xdr:colOff>
      <xdr:row>6</xdr:row>
      <xdr:rowOff>0</xdr:rowOff>
    </xdr:from>
    <xdr:to>
      <xdr:col>493</xdr:col>
      <xdr:colOff>3175</xdr:colOff>
      <xdr:row>6</xdr:row>
      <xdr:rowOff>1165225</xdr:rowOff>
    </xdr:to>
    <xdr:sp macro="" textlink="">
      <xdr:nvSpPr>
        <xdr:cNvPr id="100" name="Étoile à 5 branches 3">
          <a:extLst>
            <a:ext uri="{FF2B5EF4-FFF2-40B4-BE49-F238E27FC236}">
              <a16:creationId xmlns:a16="http://schemas.microsoft.com/office/drawing/2014/main" id="{00000000-0008-0000-0300-000064000000}"/>
            </a:ext>
          </a:extLst>
        </xdr:cNvPr>
        <xdr:cNvSpPr/>
      </xdr:nvSpPr>
      <xdr:spPr>
        <a:xfrm>
          <a:off x="687324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497</xdr:col>
      <xdr:colOff>0</xdr:colOff>
      <xdr:row>6</xdr:row>
      <xdr:rowOff>0</xdr:rowOff>
    </xdr:from>
    <xdr:to>
      <xdr:col>498</xdr:col>
      <xdr:colOff>3175</xdr:colOff>
      <xdr:row>6</xdr:row>
      <xdr:rowOff>1165225</xdr:rowOff>
    </xdr:to>
    <xdr:sp macro="" textlink="">
      <xdr:nvSpPr>
        <xdr:cNvPr id="101" name="Étoile à 5 branches 3">
          <a:extLst>
            <a:ext uri="{FF2B5EF4-FFF2-40B4-BE49-F238E27FC236}">
              <a16:creationId xmlns:a16="http://schemas.microsoft.com/office/drawing/2014/main" id="{00000000-0008-0000-0300-000065000000}"/>
            </a:ext>
          </a:extLst>
        </xdr:cNvPr>
        <xdr:cNvSpPr/>
      </xdr:nvSpPr>
      <xdr:spPr>
        <a:xfrm>
          <a:off x="694309000" y="4445000"/>
          <a:ext cx="1400175" cy="1165225"/>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editAs="oneCell">
    <xdr:from>
      <xdr:col>2</xdr:col>
      <xdr:colOff>31750</xdr:colOff>
      <xdr:row>4</xdr:row>
      <xdr:rowOff>31750</xdr:rowOff>
    </xdr:from>
    <xdr:to>
      <xdr:col>2</xdr:col>
      <xdr:colOff>1371599</xdr:colOff>
      <xdr:row>4</xdr:row>
      <xdr:rowOff>275570</xdr:rowOff>
    </xdr:to>
    <xdr:pic>
      <xdr:nvPicPr>
        <xdr:cNvPr id="204" name="Picture 203">
          <a:extLst>
            <a:ext uri="{FF2B5EF4-FFF2-40B4-BE49-F238E27FC236}">
              <a16:creationId xmlns:a16="http://schemas.microsoft.com/office/drawing/2014/main" id="{00000000-0008-0000-0300-0000CC000000}"/>
            </a:ext>
          </a:extLst>
        </xdr:cNvPr>
        <xdr:cNvPicPr>
          <a:picLocks noChangeAspect="1"/>
        </xdr:cNvPicPr>
      </xdr:nvPicPr>
      <xdr:blipFill>
        <a:blip xmlns:r="http://schemas.openxmlformats.org/officeDocument/2006/relationships" r:embed="rId1"/>
        <a:stretch>
          <a:fillRect/>
        </a:stretch>
      </xdr:blipFill>
      <xdr:spPr>
        <a:xfrm>
          <a:off x="2825750" y="2127250"/>
          <a:ext cx="1339849" cy="243820"/>
        </a:xfrm>
        <a:prstGeom prst="rect">
          <a:avLst/>
        </a:prstGeom>
      </xdr:spPr>
    </xdr:pic>
    <xdr:clientData/>
  </xdr:twoCellAnchor>
  <xdr:twoCellAnchor editAs="oneCell">
    <xdr:from>
      <xdr:col>7</xdr:col>
      <xdr:colOff>31750</xdr:colOff>
      <xdr:row>4</xdr:row>
      <xdr:rowOff>31750</xdr:rowOff>
    </xdr:from>
    <xdr:to>
      <xdr:col>7</xdr:col>
      <xdr:colOff>1371599</xdr:colOff>
      <xdr:row>4</xdr:row>
      <xdr:rowOff>275570</xdr:rowOff>
    </xdr:to>
    <xdr:pic>
      <xdr:nvPicPr>
        <xdr:cNvPr id="205" name="Picture 204">
          <a:extLst>
            <a:ext uri="{FF2B5EF4-FFF2-40B4-BE49-F238E27FC236}">
              <a16:creationId xmlns:a16="http://schemas.microsoft.com/office/drawing/2014/main" id="{00000000-0008-0000-0300-0000CD000000}"/>
            </a:ext>
          </a:extLst>
        </xdr:cNvPr>
        <xdr:cNvPicPr>
          <a:picLocks noChangeAspect="1"/>
        </xdr:cNvPicPr>
      </xdr:nvPicPr>
      <xdr:blipFill>
        <a:blip xmlns:r="http://schemas.openxmlformats.org/officeDocument/2006/relationships" r:embed="rId1"/>
        <a:stretch>
          <a:fillRect/>
        </a:stretch>
      </xdr:blipFill>
      <xdr:spPr>
        <a:xfrm>
          <a:off x="9810750" y="2127250"/>
          <a:ext cx="1339849" cy="243820"/>
        </a:xfrm>
        <a:prstGeom prst="rect">
          <a:avLst/>
        </a:prstGeom>
      </xdr:spPr>
    </xdr:pic>
    <xdr:clientData/>
  </xdr:twoCellAnchor>
  <xdr:twoCellAnchor editAs="oneCell">
    <xdr:from>
      <xdr:col>12</xdr:col>
      <xdr:colOff>31750</xdr:colOff>
      <xdr:row>4</xdr:row>
      <xdr:rowOff>31750</xdr:rowOff>
    </xdr:from>
    <xdr:to>
      <xdr:col>12</xdr:col>
      <xdr:colOff>1371599</xdr:colOff>
      <xdr:row>4</xdr:row>
      <xdr:rowOff>275570</xdr:rowOff>
    </xdr:to>
    <xdr:pic>
      <xdr:nvPicPr>
        <xdr:cNvPr id="206" name="Picture 205">
          <a:extLst>
            <a:ext uri="{FF2B5EF4-FFF2-40B4-BE49-F238E27FC236}">
              <a16:creationId xmlns:a16="http://schemas.microsoft.com/office/drawing/2014/main" id="{00000000-0008-0000-0300-0000CE000000}"/>
            </a:ext>
          </a:extLst>
        </xdr:cNvPr>
        <xdr:cNvPicPr>
          <a:picLocks noChangeAspect="1"/>
        </xdr:cNvPicPr>
      </xdr:nvPicPr>
      <xdr:blipFill>
        <a:blip xmlns:r="http://schemas.openxmlformats.org/officeDocument/2006/relationships" r:embed="rId1"/>
        <a:stretch>
          <a:fillRect/>
        </a:stretch>
      </xdr:blipFill>
      <xdr:spPr>
        <a:xfrm>
          <a:off x="16795750" y="2127250"/>
          <a:ext cx="1339849" cy="243820"/>
        </a:xfrm>
        <a:prstGeom prst="rect">
          <a:avLst/>
        </a:prstGeom>
      </xdr:spPr>
    </xdr:pic>
    <xdr:clientData/>
  </xdr:twoCellAnchor>
  <xdr:twoCellAnchor editAs="oneCell">
    <xdr:from>
      <xdr:col>17</xdr:col>
      <xdr:colOff>31750</xdr:colOff>
      <xdr:row>4</xdr:row>
      <xdr:rowOff>31750</xdr:rowOff>
    </xdr:from>
    <xdr:to>
      <xdr:col>17</xdr:col>
      <xdr:colOff>1371599</xdr:colOff>
      <xdr:row>4</xdr:row>
      <xdr:rowOff>275570</xdr:rowOff>
    </xdr:to>
    <xdr:pic>
      <xdr:nvPicPr>
        <xdr:cNvPr id="207" name="Picture 206">
          <a:extLst>
            <a:ext uri="{FF2B5EF4-FFF2-40B4-BE49-F238E27FC236}">
              <a16:creationId xmlns:a16="http://schemas.microsoft.com/office/drawing/2014/main" id="{00000000-0008-0000-0300-0000CF000000}"/>
            </a:ext>
          </a:extLst>
        </xdr:cNvPr>
        <xdr:cNvPicPr>
          <a:picLocks noChangeAspect="1"/>
        </xdr:cNvPicPr>
      </xdr:nvPicPr>
      <xdr:blipFill>
        <a:blip xmlns:r="http://schemas.openxmlformats.org/officeDocument/2006/relationships" r:embed="rId1"/>
        <a:stretch>
          <a:fillRect/>
        </a:stretch>
      </xdr:blipFill>
      <xdr:spPr>
        <a:xfrm>
          <a:off x="23780750" y="2127250"/>
          <a:ext cx="1339849" cy="243820"/>
        </a:xfrm>
        <a:prstGeom prst="rect">
          <a:avLst/>
        </a:prstGeom>
      </xdr:spPr>
    </xdr:pic>
    <xdr:clientData/>
  </xdr:twoCellAnchor>
  <xdr:twoCellAnchor editAs="oneCell">
    <xdr:from>
      <xdr:col>22</xdr:col>
      <xdr:colOff>31750</xdr:colOff>
      <xdr:row>4</xdr:row>
      <xdr:rowOff>31750</xdr:rowOff>
    </xdr:from>
    <xdr:to>
      <xdr:col>22</xdr:col>
      <xdr:colOff>1371599</xdr:colOff>
      <xdr:row>4</xdr:row>
      <xdr:rowOff>275570</xdr:rowOff>
    </xdr:to>
    <xdr:pic>
      <xdr:nvPicPr>
        <xdr:cNvPr id="208" name="Picture 207">
          <a:extLst>
            <a:ext uri="{FF2B5EF4-FFF2-40B4-BE49-F238E27FC236}">
              <a16:creationId xmlns:a16="http://schemas.microsoft.com/office/drawing/2014/main" id="{00000000-0008-0000-0300-0000D0000000}"/>
            </a:ext>
          </a:extLst>
        </xdr:cNvPr>
        <xdr:cNvPicPr>
          <a:picLocks noChangeAspect="1"/>
        </xdr:cNvPicPr>
      </xdr:nvPicPr>
      <xdr:blipFill>
        <a:blip xmlns:r="http://schemas.openxmlformats.org/officeDocument/2006/relationships" r:embed="rId1"/>
        <a:stretch>
          <a:fillRect/>
        </a:stretch>
      </xdr:blipFill>
      <xdr:spPr>
        <a:xfrm>
          <a:off x="30765750" y="2127250"/>
          <a:ext cx="1339849" cy="243820"/>
        </a:xfrm>
        <a:prstGeom prst="rect">
          <a:avLst/>
        </a:prstGeom>
      </xdr:spPr>
    </xdr:pic>
    <xdr:clientData/>
  </xdr:twoCellAnchor>
  <xdr:twoCellAnchor editAs="oneCell">
    <xdr:from>
      <xdr:col>27</xdr:col>
      <xdr:colOff>31750</xdr:colOff>
      <xdr:row>4</xdr:row>
      <xdr:rowOff>31750</xdr:rowOff>
    </xdr:from>
    <xdr:to>
      <xdr:col>27</xdr:col>
      <xdr:colOff>1371599</xdr:colOff>
      <xdr:row>4</xdr:row>
      <xdr:rowOff>275570</xdr:rowOff>
    </xdr:to>
    <xdr:pic>
      <xdr:nvPicPr>
        <xdr:cNvPr id="209" name="Picture 208">
          <a:extLst>
            <a:ext uri="{FF2B5EF4-FFF2-40B4-BE49-F238E27FC236}">
              <a16:creationId xmlns:a16="http://schemas.microsoft.com/office/drawing/2014/main" id="{00000000-0008-0000-0300-0000D1000000}"/>
            </a:ext>
          </a:extLst>
        </xdr:cNvPr>
        <xdr:cNvPicPr>
          <a:picLocks noChangeAspect="1"/>
        </xdr:cNvPicPr>
      </xdr:nvPicPr>
      <xdr:blipFill>
        <a:blip xmlns:r="http://schemas.openxmlformats.org/officeDocument/2006/relationships" r:embed="rId1"/>
        <a:stretch>
          <a:fillRect/>
        </a:stretch>
      </xdr:blipFill>
      <xdr:spPr>
        <a:xfrm>
          <a:off x="37750750" y="2127250"/>
          <a:ext cx="1339849" cy="243820"/>
        </a:xfrm>
        <a:prstGeom prst="rect">
          <a:avLst/>
        </a:prstGeom>
      </xdr:spPr>
    </xdr:pic>
    <xdr:clientData/>
  </xdr:twoCellAnchor>
  <xdr:twoCellAnchor editAs="oneCell">
    <xdr:from>
      <xdr:col>32</xdr:col>
      <xdr:colOff>31750</xdr:colOff>
      <xdr:row>4</xdr:row>
      <xdr:rowOff>31750</xdr:rowOff>
    </xdr:from>
    <xdr:to>
      <xdr:col>32</xdr:col>
      <xdr:colOff>1371599</xdr:colOff>
      <xdr:row>4</xdr:row>
      <xdr:rowOff>275570</xdr:rowOff>
    </xdr:to>
    <xdr:pic>
      <xdr:nvPicPr>
        <xdr:cNvPr id="210" name="Picture 209">
          <a:extLst>
            <a:ext uri="{FF2B5EF4-FFF2-40B4-BE49-F238E27FC236}">
              <a16:creationId xmlns:a16="http://schemas.microsoft.com/office/drawing/2014/main" id="{00000000-0008-0000-0300-0000D2000000}"/>
            </a:ext>
          </a:extLst>
        </xdr:cNvPr>
        <xdr:cNvPicPr>
          <a:picLocks noChangeAspect="1"/>
        </xdr:cNvPicPr>
      </xdr:nvPicPr>
      <xdr:blipFill>
        <a:blip xmlns:r="http://schemas.openxmlformats.org/officeDocument/2006/relationships" r:embed="rId1"/>
        <a:stretch>
          <a:fillRect/>
        </a:stretch>
      </xdr:blipFill>
      <xdr:spPr>
        <a:xfrm>
          <a:off x="44735750" y="2127250"/>
          <a:ext cx="1339849" cy="243820"/>
        </a:xfrm>
        <a:prstGeom prst="rect">
          <a:avLst/>
        </a:prstGeom>
      </xdr:spPr>
    </xdr:pic>
    <xdr:clientData/>
  </xdr:twoCellAnchor>
  <xdr:twoCellAnchor editAs="oneCell">
    <xdr:from>
      <xdr:col>37</xdr:col>
      <xdr:colOff>31750</xdr:colOff>
      <xdr:row>4</xdr:row>
      <xdr:rowOff>31750</xdr:rowOff>
    </xdr:from>
    <xdr:to>
      <xdr:col>37</xdr:col>
      <xdr:colOff>1371599</xdr:colOff>
      <xdr:row>4</xdr:row>
      <xdr:rowOff>275570</xdr:rowOff>
    </xdr:to>
    <xdr:pic>
      <xdr:nvPicPr>
        <xdr:cNvPr id="211" name="Picture 210">
          <a:extLst>
            <a:ext uri="{FF2B5EF4-FFF2-40B4-BE49-F238E27FC236}">
              <a16:creationId xmlns:a16="http://schemas.microsoft.com/office/drawing/2014/main" id="{00000000-0008-0000-0300-0000D3000000}"/>
            </a:ext>
          </a:extLst>
        </xdr:cNvPr>
        <xdr:cNvPicPr>
          <a:picLocks noChangeAspect="1"/>
        </xdr:cNvPicPr>
      </xdr:nvPicPr>
      <xdr:blipFill>
        <a:blip xmlns:r="http://schemas.openxmlformats.org/officeDocument/2006/relationships" r:embed="rId1"/>
        <a:stretch>
          <a:fillRect/>
        </a:stretch>
      </xdr:blipFill>
      <xdr:spPr>
        <a:xfrm>
          <a:off x="51720750" y="2127250"/>
          <a:ext cx="1339849" cy="243820"/>
        </a:xfrm>
        <a:prstGeom prst="rect">
          <a:avLst/>
        </a:prstGeom>
      </xdr:spPr>
    </xdr:pic>
    <xdr:clientData/>
  </xdr:twoCellAnchor>
  <xdr:twoCellAnchor editAs="oneCell">
    <xdr:from>
      <xdr:col>42</xdr:col>
      <xdr:colOff>31750</xdr:colOff>
      <xdr:row>4</xdr:row>
      <xdr:rowOff>31750</xdr:rowOff>
    </xdr:from>
    <xdr:to>
      <xdr:col>42</xdr:col>
      <xdr:colOff>1371599</xdr:colOff>
      <xdr:row>4</xdr:row>
      <xdr:rowOff>275570</xdr:rowOff>
    </xdr:to>
    <xdr:pic>
      <xdr:nvPicPr>
        <xdr:cNvPr id="212" name="Picture 211">
          <a:extLst>
            <a:ext uri="{FF2B5EF4-FFF2-40B4-BE49-F238E27FC236}">
              <a16:creationId xmlns:a16="http://schemas.microsoft.com/office/drawing/2014/main" id="{00000000-0008-0000-0300-0000D4000000}"/>
            </a:ext>
          </a:extLst>
        </xdr:cNvPr>
        <xdr:cNvPicPr>
          <a:picLocks noChangeAspect="1"/>
        </xdr:cNvPicPr>
      </xdr:nvPicPr>
      <xdr:blipFill>
        <a:blip xmlns:r="http://schemas.openxmlformats.org/officeDocument/2006/relationships" r:embed="rId1"/>
        <a:stretch>
          <a:fillRect/>
        </a:stretch>
      </xdr:blipFill>
      <xdr:spPr>
        <a:xfrm>
          <a:off x="58705750" y="2127250"/>
          <a:ext cx="1339849" cy="243820"/>
        </a:xfrm>
        <a:prstGeom prst="rect">
          <a:avLst/>
        </a:prstGeom>
      </xdr:spPr>
    </xdr:pic>
    <xdr:clientData/>
  </xdr:twoCellAnchor>
  <xdr:twoCellAnchor editAs="oneCell">
    <xdr:from>
      <xdr:col>47</xdr:col>
      <xdr:colOff>31750</xdr:colOff>
      <xdr:row>4</xdr:row>
      <xdr:rowOff>31750</xdr:rowOff>
    </xdr:from>
    <xdr:to>
      <xdr:col>47</xdr:col>
      <xdr:colOff>1371599</xdr:colOff>
      <xdr:row>4</xdr:row>
      <xdr:rowOff>275570</xdr:rowOff>
    </xdr:to>
    <xdr:pic>
      <xdr:nvPicPr>
        <xdr:cNvPr id="213" name="Picture 212">
          <a:extLst>
            <a:ext uri="{FF2B5EF4-FFF2-40B4-BE49-F238E27FC236}">
              <a16:creationId xmlns:a16="http://schemas.microsoft.com/office/drawing/2014/main" id="{00000000-0008-0000-0300-0000D5000000}"/>
            </a:ext>
          </a:extLst>
        </xdr:cNvPr>
        <xdr:cNvPicPr>
          <a:picLocks noChangeAspect="1"/>
        </xdr:cNvPicPr>
      </xdr:nvPicPr>
      <xdr:blipFill>
        <a:blip xmlns:r="http://schemas.openxmlformats.org/officeDocument/2006/relationships" r:embed="rId1"/>
        <a:stretch>
          <a:fillRect/>
        </a:stretch>
      </xdr:blipFill>
      <xdr:spPr>
        <a:xfrm>
          <a:off x="65690750" y="2127250"/>
          <a:ext cx="1339849" cy="243820"/>
        </a:xfrm>
        <a:prstGeom prst="rect">
          <a:avLst/>
        </a:prstGeom>
      </xdr:spPr>
    </xdr:pic>
    <xdr:clientData/>
  </xdr:twoCellAnchor>
  <xdr:twoCellAnchor editAs="oneCell">
    <xdr:from>
      <xdr:col>52</xdr:col>
      <xdr:colOff>31750</xdr:colOff>
      <xdr:row>4</xdr:row>
      <xdr:rowOff>31750</xdr:rowOff>
    </xdr:from>
    <xdr:to>
      <xdr:col>52</xdr:col>
      <xdr:colOff>1371599</xdr:colOff>
      <xdr:row>4</xdr:row>
      <xdr:rowOff>275570</xdr:rowOff>
    </xdr:to>
    <xdr:pic>
      <xdr:nvPicPr>
        <xdr:cNvPr id="214" name="Picture 213">
          <a:extLst>
            <a:ext uri="{FF2B5EF4-FFF2-40B4-BE49-F238E27FC236}">
              <a16:creationId xmlns:a16="http://schemas.microsoft.com/office/drawing/2014/main" id="{00000000-0008-0000-0300-0000D6000000}"/>
            </a:ext>
          </a:extLst>
        </xdr:cNvPr>
        <xdr:cNvPicPr>
          <a:picLocks noChangeAspect="1"/>
        </xdr:cNvPicPr>
      </xdr:nvPicPr>
      <xdr:blipFill>
        <a:blip xmlns:r="http://schemas.openxmlformats.org/officeDocument/2006/relationships" r:embed="rId1"/>
        <a:stretch>
          <a:fillRect/>
        </a:stretch>
      </xdr:blipFill>
      <xdr:spPr>
        <a:xfrm>
          <a:off x="72675750" y="2127250"/>
          <a:ext cx="1339849" cy="243820"/>
        </a:xfrm>
        <a:prstGeom prst="rect">
          <a:avLst/>
        </a:prstGeom>
      </xdr:spPr>
    </xdr:pic>
    <xdr:clientData/>
  </xdr:twoCellAnchor>
  <xdr:twoCellAnchor editAs="oneCell">
    <xdr:from>
      <xdr:col>57</xdr:col>
      <xdr:colOff>31750</xdr:colOff>
      <xdr:row>4</xdr:row>
      <xdr:rowOff>31750</xdr:rowOff>
    </xdr:from>
    <xdr:to>
      <xdr:col>57</xdr:col>
      <xdr:colOff>1371599</xdr:colOff>
      <xdr:row>4</xdr:row>
      <xdr:rowOff>275570</xdr:rowOff>
    </xdr:to>
    <xdr:pic>
      <xdr:nvPicPr>
        <xdr:cNvPr id="215" name="Picture 214">
          <a:extLst>
            <a:ext uri="{FF2B5EF4-FFF2-40B4-BE49-F238E27FC236}">
              <a16:creationId xmlns:a16="http://schemas.microsoft.com/office/drawing/2014/main" id="{00000000-0008-0000-0300-0000D7000000}"/>
            </a:ext>
          </a:extLst>
        </xdr:cNvPr>
        <xdr:cNvPicPr>
          <a:picLocks noChangeAspect="1"/>
        </xdr:cNvPicPr>
      </xdr:nvPicPr>
      <xdr:blipFill>
        <a:blip xmlns:r="http://schemas.openxmlformats.org/officeDocument/2006/relationships" r:embed="rId1"/>
        <a:stretch>
          <a:fillRect/>
        </a:stretch>
      </xdr:blipFill>
      <xdr:spPr>
        <a:xfrm>
          <a:off x="79660750" y="2127250"/>
          <a:ext cx="1339849" cy="243820"/>
        </a:xfrm>
        <a:prstGeom prst="rect">
          <a:avLst/>
        </a:prstGeom>
      </xdr:spPr>
    </xdr:pic>
    <xdr:clientData/>
  </xdr:twoCellAnchor>
  <xdr:twoCellAnchor editAs="oneCell">
    <xdr:from>
      <xdr:col>62</xdr:col>
      <xdr:colOff>31750</xdr:colOff>
      <xdr:row>4</xdr:row>
      <xdr:rowOff>31750</xdr:rowOff>
    </xdr:from>
    <xdr:to>
      <xdr:col>62</xdr:col>
      <xdr:colOff>1371599</xdr:colOff>
      <xdr:row>4</xdr:row>
      <xdr:rowOff>275570</xdr:rowOff>
    </xdr:to>
    <xdr:pic>
      <xdr:nvPicPr>
        <xdr:cNvPr id="216" name="Picture 215">
          <a:extLst>
            <a:ext uri="{FF2B5EF4-FFF2-40B4-BE49-F238E27FC236}">
              <a16:creationId xmlns:a16="http://schemas.microsoft.com/office/drawing/2014/main" id="{00000000-0008-0000-0300-0000D8000000}"/>
            </a:ext>
          </a:extLst>
        </xdr:cNvPr>
        <xdr:cNvPicPr>
          <a:picLocks noChangeAspect="1"/>
        </xdr:cNvPicPr>
      </xdr:nvPicPr>
      <xdr:blipFill>
        <a:blip xmlns:r="http://schemas.openxmlformats.org/officeDocument/2006/relationships" r:embed="rId1"/>
        <a:stretch>
          <a:fillRect/>
        </a:stretch>
      </xdr:blipFill>
      <xdr:spPr>
        <a:xfrm>
          <a:off x="86645750" y="2127250"/>
          <a:ext cx="1339849" cy="243820"/>
        </a:xfrm>
        <a:prstGeom prst="rect">
          <a:avLst/>
        </a:prstGeom>
      </xdr:spPr>
    </xdr:pic>
    <xdr:clientData/>
  </xdr:twoCellAnchor>
  <xdr:twoCellAnchor editAs="oneCell">
    <xdr:from>
      <xdr:col>67</xdr:col>
      <xdr:colOff>31750</xdr:colOff>
      <xdr:row>4</xdr:row>
      <xdr:rowOff>31750</xdr:rowOff>
    </xdr:from>
    <xdr:to>
      <xdr:col>67</xdr:col>
      <xdr:colOff>1371599</xdr:colOff>
      <xdr:row>4</xdr:row>
      <xdr:rowOff>275570</xdr:rowOff>
    </xdr:to>
    <xdr:pic>
      <xdr:nvPicPr>
        <xdr:cNvPr id="217" name="Picture 216">
          <a:extLst>
            <a:ext uri="{FF2B5EF4-FFF2-40B4-BE49-F238E27FC236}">
              <a16:creationId xmlns:a16="http://schemas.microsoft.com/office/drawing/2014/main" id="{00000000-0008-0000-0300-0000D9000000}"/>
            </a:ext>
          </a:extLst>
        </xdr:cNvPr>
        <xdr:cNvPicPr>
          <a:picLocks noChangeAspect="1"/>
        </xdr:cNvPicPr>
      </xdr:nvPicPr>
      <xdr:blipFill>
        <a:blip xmlns:r="http://schemas.openxmlformats.org/officeDocument/2006/relationships" r:embed="rId1"/>
        <a:stretch>
          <a:fillRect/>
        </a:stretch>
      </xdr:blipFill>
      <xdr:spPr>
        <a:xfrm>
          <a:off x="93630750" y="2127250"/>
          <a:ext cx="1339849" cy="243820"/>
        </a:xfrm>
        <a:prstGeom prst="rect">
          <a:avLst/>
        </a:prstGeom>
      </xdr:spPr>
    </xdr:pic>
    <xdr:clientData/>
  </xdr:twoCellAnchor>
  <xdr:twoCellAnchor editAs="oneCell">
    <xdr:from>
      <xdr:col>72</xdr:col>
      <xdr:colOff>31750</xdr:colOff>
      <xdr:row>4</xdr:row>
      <xdr:rowOff>31750</xdr:rowOff>
    </xdr:from>
    <xdr:to>
      <xdr:col>72</xdr:col>
      <xdr:colOff>1371599</xdr:colOff>
      <xdr:row>4</xdr:row>
      <xdr:rowOff>275570</xdr:rowOff>
    </xdr:to>
    <xdr:pic>
      <xdr:nvPicPr>
        <xdr:cNvPr id="218" name="Picture 217">
          <a:extLst>
            <a:ext uri="{FF2B5EF4-FFF2-40B4-BE49-F238E27FC236}">
              <a16:creationId xmlns:a16="http://schemas.microsoft.com/office/drawing/2014/main" id="{00000000-0008-0000-0300-0000DA000000}"/>
            </a:ext>
          </a:extLst>
        </xdr:cNvPr>
        <xdr:cNvPicPr>
          <a:picLocks noChangeAspect="1"/>
        </xdr:cNvPicPr>
      </xdr:nvPicPr>
      <xdr:blipFill>
        <a:blip xmlns:r="http://schemas.openxmlformats.org/officeDocument/2006/relationships" r:embed="rId1"/>
        <a:stretch>
          <a:fillRect/>
        </a:stretch>
      </xdr:blipFill>
      <xdr:spPr>
        <a:xfrm>
          <a:off x="100615750" y="2127250"/>
          <a:ext cx="1339849" cy="243820"/>
        </a:xfrm>
        <a:prstGeom prst="rect">
          <a:avLst/>
        </a:prstGeom>
      </xdr:spPr>
    </xdr:pic>
    <xdr:clientData/>
  </xdr:twoCellAnchor>
  <xdr:twoCellAnchor editAs="oneCell">
    <xdr:from>
      <xdr:col>77</xdr:col>
      <xdr:colOff>31750</xdr:colOff>
      <xdr:row>4</xdr:row>
      <xdr:rowOff>31750</xdr:rowOff>
    </xdr:from>
    <xdr:to>
      <xdr:col>77</xdr:col>
      <xdr:colOff>1371599</xdr:colOff>
      <xdr:row>4</xdr:row>
      <xdr:rowOff>275570</xdr:rowOff>
    </xdr:to>
    <xdr:pic>
      <xdr:nvPicPr>
        <xdr:cNvPr id="219" name="Picture 218">
          <a:extLst>
            <a:ext uri="{FF2B5EF4-FFF2-40B4-BE49-F238E27FC236}">
              <a16:creationId xmlns:a16="http://schemas.microsoft.com/office/drawing/2014/main" id="{00000000-0008-0000-0300-0000DB000000}"/>
            </a:ext>
          </a:extLst>
        </xdr:cNvPr>
        <xdr:cNvPicPr>
          <a:picLocks noChangeAspect="1"/>
        </xdr:cNvPicPr>
      </xdr:nvPicPr>
      <xdr:blipFill>
        <a:blip xmlns:r="http://schemas.openxmlformats.org/officeDocument/2006/relationships" r:embed="rId1"/>
        <a:stretch>
          <a:fillRect/>
        </a:stretch>
      </xdr:blipFill>
      <xdr:spPr>
        <a:xfrm>
          <a:off x="107600750" y="2127250"/>
          <a:ext cx="1339849" cy="243820"/>
        </a:xfrm>
        <a:prstGeom prst="rect">
          <a:avLst/>
        </a:prstGeom>
      </xdr:spPr>
    </xdr:pic>
    <xdr:clientData/>
  </xdr:twoCellAnchor>
  <xdr:twoCellAnchor editAs="oneCell">
    <xdr:from>
      <xdr:col>82</xdr:col>
      <xdr:colOff>31750</xdr:colOff>
      <xdr:row>4</xdr:row>
      <xdr:rowOff>31750</xdr:rowOff>
    </xdr:from>
    <xdr:to>
      <xdr:col>82</xdr:col>
      <xdr:colOff>1371599</xdr:colOff>
      <xdr:row>4</xdr:row>
      <xdr:rowOff>275570</xdr:rowOff>
    </xdr:to>
    <xdr:pic>
      <xdr:nvPicPr>
        <xdr:cNvPr id="220" name="Picture 219">
          <a:extLst>
            <a:ext uri="{FF2B5EF4-FFF2-40B4-BE49-F238E27FC236}">
              <a16:creationId xmlns:a16="http://schemas.microsoft.com/office/drawing/2014/main" id="{00000000-0008-0000-0300-0000DC000000}"/>
            </a:ext>
          </a:extLst>
        </xdr:cNvPr>
        <xdr:cNvPicPr>
          <a:picLocks noChangeAspect="1"/>
        </xdr:cNvPicPr>
      </xdr:nvPicPr>
      <xdr:blipFill>
        <a:blip xmlns:r="http://schemas.openxmlformats.org/officeDocument/2006/relationships" r:embed="rId1"/>
        <a:stretch>
          <a:fillRect/>
        </a:stretch>
      </xdr:blipFill>
      <xdr:spPr>
        <a:xfrm>
          <a:off x="114585750" y="2127250"/>
          <a:ext cx="1339849" cy="243820"/>
        </a:xfrm>
        <a:prstGeom prst="rect">
          <a:avLst/>
        </a:prstGeom>
      </xdr:spPr>
    </xdr:pic>
    <xdr:clientData/>
  </xdr:twoCellAnchor>
  <xdr:twoCellAnchor editAs="oneCell">
    <xdr:from>
      <xdr:col>87</xdr:col>
      <xdr:colOff>31750</xdr:colOff>
      <xdr:row>4</xdr:row>
      <xdr:rowOff>31750</xdr:rowOff>
    </xdr:from>
    <xdr:to>
      <xdr:col>87</xdr:col>
      <xdr:colOff>1371599</xdr:colOff>
      <xdr:row>4</xdr:row>
      <xdr:rowOff>275570</xdr:rowOff>
    </xdr:to>
    <xdr:pic>
      <xdr:nvPicPr>
        <xdr:cNvPr id="221" name="Picture 220">
          <a:extLst>
            <a:ext uri="{FF2B5EF4-FFF2-40B4-BE49-F238E27FC236}">
              <a16:creationId xmlns:a16="http://schemas.microsoft.com/office/drawing/2014/main" id="{00000000-0008-0000-0300-0000DD000000}"/>
            </a:ext>
          </a:extLst>
        </xdr:cNvPr>
        <xdr:cNvPicPr>
          <a:picLocks noChangeAspect="1"/>
        </xdr:cNvPicPr>
      </xdr:nvPicPr>
      <xdr:blipFill>
        <a:blip xmlns:r="http://schemas.openxmlformats.org/officeDocument/2006/relationships" r:embed="rId1"/>
        <a:stretch>
          <a:fillRect/>
        </a:stretch>
      </xdr:blipFill>
      <xdr:spPr>
        <a:xfrm>
          <a:off x="121570750" y="2127250"/>
          <a:ext cx="1339849" cy="243820"/>
        </a:xfrm>
        <a:prstGeom prst="rect">
          <a:avLst/>
        </a:prstGeom>
      </xdr:spPr>
    </xdr:pic>
    <xdr:clientData/>
  </xdr:twoCellAnchor>
  <xdr:twoCellAnchor editAs="oneCell">
    <xdr:from>
      <xdr:col>92</xdr:col>
      <xdr:colOff>31750</xdr:colOff>
      <xdr:row>4</xdr:row>
      <xdr:rowOff>31750</xdr:rowOff>
    </xdr:from>
    <xdr:to>
      <xdr:col>92</xdr:col>
      <xdr:colOff>1371599</xdr:colOff>
      <xdr:row>4</xdr:row>
      <xdr:rowOff>275570</xdr:rowOff>
    </xdr:to>
    <xdr:pic>
      <xdr:nvPicPr>
        <xdr:cNvPr id="222" name="Picture 221">
          <a:extLst>
            <a:ext uri="{FF2B5EF4-FFF2-40B4-BE49-F238E27FC236}">
              <a16:creationId xmlns:a16="http://schemas.microsoft.com/office/drawing/2014/main" id="{00000000-0008-0000-0300-0000DE000000}"/>
            </a:ext>
          </a:extLst>
        </xdr:cNvPr>
        <xdr:cNvPicPr>
          <a:picLocks noChangeAspect="1"/>
        </xdr:cNvPicPr>
      </xdr:nvPicPr>
      <xdr:blipFill>
        <a:blip xmlns:r="http://schemas.openxmlformats.org/officeDocument/2006/relationships" r:embed="rId1"/>
        <a:stretch>
          <a:fillRect/>
        </a:stretch>
      </xdr:blipFill>
      <xdr:spPr>
        <a:xfrm>
          <a:off x="128555750" y="2127250"/>
          <a:ext cx="1339849" cy="243820"/>
        </a:xfrm>
        <a:prstGeom prst="rect">
          <a:avLst/>
        </a:prstGeom>
      </xdr:spPr>
    </xdr:pic>
    <xdr:clientData/>
  </xdr:twoCellAnchor>
  <xdr:twoCellAnchor editAs="oneCell">
    <xdr:from>
      <xdr:col>97</xdr:col>
      <xdr:colOff>31750</xdr:colOff>
      <xdr:row>4</xdr:row>
      <xdr:rowOff>31750</xdr:rowOff>
    </xdr:from>
    <xdr:to>
      <xdr:col>97</xdr:col>
      <xdr:colOff>1371599</xdr:colOff>
      <xdr:row>4</xdr:row>
      <xdr:rowOff>275570</xdr:rowOff>
    </xdr:to>
    <xdr:pic>
      <xdr:nvPicPr>
        <xdr:cNvPr id="223" name="Picture 222">
          <a:extLst>
            <a:ext uri="{FF2B5EF4-FFF2-40B4-BE49-F238E27FC236}">
              <a16:creationId xmlns:a16="http://schemas.microsoft.com/office/drawing/2014/main" id="{00000000-0008-0000-0300-0000DF000000}"/>
            </a:ext>
          </a:extLst>
        </xdr:cNvPr>
        <xdr:cNvPicPr>
          <a:picLocks noChangeAspect="1"/>
        </xdr:cNvPicPr>
      </xdr:nvPicPr>
      <xdr:blipFill>
        <a:blip xmlns:r="http://schemas.openxmlformats.org/officeDocument/2006/relationships" r:embed="rId1"/>
        <a:stretch>
          <a:fillRect/>
        </a:stretch>
      </xdr:blipFill>
      <xdr:spPr>
        <a:xfrm>
          <a:off x="135540750" y="2127250"/>
          <a:ext cx="1339849" cy="243820"/>
        </a:xfrm>
        <a:prstGeom prst="rect">
          <a:avLst/>
        </a:prstGeom>
      </xdr:spPr>
    </xdr:pic>
    <xdr:clientData/>
  </xdr:twoCellAnchor>
  <xdr:twoCellAnchor editAs="oneCell">
    <xdr:from>
      <xdr:col>102</xdr:col>
      <xdr:colOff>31750</xdr:colOff>
      <xdr:row>4</xdr:row>
      <xdr:rowOff>31750</xdr:rowOff>
    </xdr:from>
    <xdr:to>
      <xdr:col>102</xdr:col>
      <xdr:colOff>1371599</xdr:colOff>
      <xdr:row>4</xdr:row>
      <xdr:rowOff>275570</xdr:rowOff>
    </xdr:to>
    <xdr:pic>
      <xdr:nvPicPr>
        <xdr:cNvPr id="224" name="Picture 223">
          <a:extLst>
            <a:ext uri="{FF2B5EF4-FFF2-40B4-BE49-F238E27FC236}">
              <a16:creationId xmlns:a16="http://schemas.microsoft.com/office/drawing/2014/main" id="{00000000-0008-0000-0300-0000E0000000}"/>
            </a:ext>
          </a:extLst>
        </xdr:cNvPr>
        <xdr:cNvPicPr>
          <a:picLocks noChangeAspect="1"/>
        </xdr:cNvPicPr>
      </xdr:nvPicPr>
      <xdr:blipFill>
        <a:blip xmlns:r="http://schemas.openxmlformats.org/officeDocument/2006/relationships" r:embed="rId1"/>
        <a:stretch>
          <a:fillRect/>
        </a:stretch>
      </xdr:blipFill>
      <xdr:spPr>
        <a:xfrm>
          <a:off x="142525750" y="2127250"/>
          <a:ext cx="1339849" cy="243820"/>
        </a:xfrm>
        <a:prstGeom prst="rect">
          <a:avLst/>
        </a:prstGeom>
      </xdr:spPr>
    </xdr:pic>
    <xdr:clientData/>
  </xdr:twoCellAnchor>
  <xdr:twoCellAnchor editAs="oneCell">
    <xdr:from>
      <xdr:col>107</xdr:col>
      <xdr:colOff>31750</xdr:colOff>
      <xdr:row>4</xdr:row>
      <xdr:rowOff>31750</xdr:rowOff>
    </xdr:from>
    <xdr:to>
      <xdr:col>107</xdr:col>
      <xdr:colOff>1371599</xdr:colOff>
      <xdr:row>4</xdr:row>
      <xdr:rowOff>275570</xdr:rowOff>
    </xdr:to>
    <xdr:pic>
      <xdr:nvPicPr>
        <xdr:cNvPr id="225" name="Picture 224">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1"/>
        <a:stretch>
          <a:fillRect/>
        </a:stretch>
      </xdr:blipFill>
      <xdr:spPr>
        <a:xfrm>
          <a:off x="149510750" y="2127250"/>
          <a:ext cx="1339849" cy="243820"/>
        </a:xfrm>
        <a:prstGeom prst="rect">
          <a:avLst/>
        </a:prstGeom>
      </xdr:spPr>
    </xdr:pic>
    <xdr:clientData/>
  </xdr:twoCellAnchor>
  <xdr:twoCellAnchor editAs="oneCell">
    <xdr:from>
      <xdr:col>112</xdr:col>
      <xdr:colOff>31750</xdr:colOff>
      <xdr:row>4</xdr:row>
      <xdr:rowOff>31750</xdr:rowOff>
    </xdr:from>
    <xdr:to>
      <xdr:col>112</xdr:col>
      <xdr:colOff>1371599</xdr:colOff>
      <xdr:row>4</xdr:row>
      <xdr:rowOff>275570</xdr:rowOff>
    </xdr:to>
    <xdr:pic>
      <xdr:nvPicPr>
        <xdr:cNvPr id="226" name="Picture 225">
          <a:extLst>
            <a:ext uri="{FF2B5EF4-FFF2-40B4-BE49-F238E27FC236}">
              <a16:creationId xmlns:a16="http://schemas.microsoft.com/office/drawing/2014/main" id="{00000000-0008-0000-0300-0000E2000000}"/>
            </a:ext>
          </a:extLst>
        </xdr:cNvPr>
        <xdr:cNvPicPr>
          <a:picLocks noChangeAspect="1"/>
        </xdr:cNvPicPr>
      </xdr:nvPicPr>
      <xdr:blipFill>
        <a:blip xmlns:r="http://schemas.openxmlformats.org/officeDocument/2006/relationships" r:embed="rId1"/>
        <a:stretch>
          <a:fillRect/>
        </a:stretch>
      </xdr:blipFill>
      <xdr:spPr>
        <a:xfrm>
          <a:off x="156495750" y="2127250"/>
          <a:ext cx="1339849" cy="243820"/>
        </a:xfrm>
        <a:prstGeom prst="rect">
          <a:avLst/>
        </a:prstGeom>
      </xdr:spPr>
    </xdr:pic>
    <xdr:clientData/>
  </xdr:twoCellAnchor>
  <xdr:twoCellAnchor editAs="oneCell">
    <xdr:from>
      <xdr:col>117</xdr:col>
      <xdr:colOff>31750</xdr:colOff>
      <xdr:row>4</xdr:row>
      <xdr:rowOff>31750</xdr:rowOff>
    </xdr:from>
    <xdr:to>
      <xdr:col>117</xdr:col>
      <xdr:colOff>1371599</xdr:colOff>
      <xdr:row>4</xdr:row>
      <xdr:rowOff>275570</xdr:rowOff>
    </xdr:to>
    <xdr:pic>
      <xdr:nvPicPr>
        <xdr:cNvPr id="227" name="Picture 226">
          <a:extLst>
            <a:ext uri="{FF2B5EF4-FFF2-40B4-BE49-F238E27FC236}">
              <a16:creationId xmlns:a16="http://schemas.microsoft.com/office/drawing/2014/main" id="{00000000-0008-0000-0300-0000E3000000}"/>
            </a:ext>
          </a:extLst>
        </xdr:cNvPr>
        <xdr:cNvPicPr>
          <a:picLocks noChangeAspect="1"/>
        </xdr:cNvPicPr>
      </xdr:nvPicPr>
      <xdr:blipFill>
        <a:blip xmlns:r="http://schemas.openxmlformats.org/officeDocument/2006/relationships" r:embed="rId1"/>
        <a:stretch>
          <a:fillRect/>
        </a:stretch>
      </xdr:blipFill>
      <xdr:spPr>
        <a:xfrm>
          <a:off x="163480750" y="2127250"/>
          <a:ext cx="1339849" cy="243820"/>
        </a:xfrm>
        <a:prstGeom prst="rect">
          <a:avLst/>
        </a:prstGeom>
      </xdr:spPr>
    </xdr:pic>
    <xdr:clientData/>
  </xdr:twoCellAnchor>
  <xdr:twoCellAnchor editAs="oneCell">
    <xdr:from>
      <xdr:col>122</xdr:col>
      <xdr:colOff>31750</xdr:colOff>
      <xdr:row>4</xdr:row>
      <xdr:rowOff>31750</xdr:rowOff>
    </xdr:from>
    <xdr:to>
      <xdr:col>122</xdr:col>
      <xdr:colOff>1371599</xdr:colOff>
      <xdr:row>4</xdr:row>
      <xdr:rowOff>275570</xdr:rowOff>
    </xdr:to>
    <xdr:pic>
      <xdr:nvPicPr>
        <xdr:cNvPr id="228" name="Picture 227">
          <a:extLst>
            <a:ext uri="{FF2B5EF4-FFF2-40B4-BE49-F238E27FC236}">
              <a16:creationId xmlns:a16="http://schemas.microsoft.com/office/drawing/2014/main" id="{00000000-0008-0000-0300-0000E4000000}"/>
            </a:ext>
          </a:extLst>
        </xdr:cNvPr>
        <xdr:cNvPicPr>
          <a:picLocks noChangeAspect="1"/>
        </xdr:cNvPicPr>
      </xdr:nvPicPr>
      <xdr:blipFill>
        <a:blip xmlns:r="http://schemas.openxmlformats.org/officeDocument/2006/relationships" r:embed="rId1"/>
        <a:stretch>
          <a:fillRect/>
        </a:stretch>
      </xdr:blipFill>
      <xdr:spPr>
        <a:xfrm>
          <a:off x="170465750" y="2127250"/>
          <a:ext cx="1339849" cy="243820"/>
        </a:xfrm>
        <a:prstGeom prst="rect">
          <a:avLst/>
        </a:prstGeom>
      </xdr:spPr>
    </xdr:pic>
    <xdr:clientData/>
  </xdr:twoCellAnchor>
  <xdr:twoCellAnchor editAs="oneCell">
    <xdr:from>
      <xdr:col>127</xdr:col>
      <xdr:colOff>31750</xdr:colOff>
      <xdr:row>4</xdr:row>
      <xdr:rowOff>31750</xdr:rowOff>
    </xdr:from>
    <xdr:to>
      <xdr:col>127</xdr:col>
      <xdr:colOff>1371599</xdr:colOff>
      <xdr:row>4</xdr:row>
      <xdr:rowOff>275570</xdr:rowOff>
    </xdr:to>
    <xdr:pic>
      <xdr:nvPicPr>
        <xdr:cNvPr id="229" name="Picture 228">
          <a:extLst>
            <a:ext uri="{FF2B5EF4-FFF2-40B4-BE49-F238E27FC236}">
              <a16:creationId xmlns:a16="http://schemas.microsoft.com/office/drawing/2014/main" id="{00000000-0008-0000-0300-0000E5000000}"/>
            </a:ext>
          </a:extLst>
        </xdr:cNvPr>
        <xdr:cNvPicPr>
          <a:picLocks noChangeAspect="1"/>
        </xdr:cNvPicPr>
      </xdr:nvPicPr>
      <xdr:blipFill>
        <a:blip xmlns:r="http://schemas.openxmlformats.org/officeDocument/2006/relationships" r:embed="rId1"/>
        <a:stretch>
          <a:fillRect/>
        </a:stretch>
      </xdr:blipFill>
      <xdr:spPr>
        <a:xfrm>
          <a:off x="177450750" y="2127250"/>
          <a:ext cx="1339849" cy="243820"/>
        </a:xfrm>
        <a:prstGeom prst="rect">
          <a:avLst/>
        </a:prstGeom>
      </xdr:spPr>
    </xdr:pic>
    <xdr:clientData/>
  </xdr:twoCellAnchor>
  <xdr:twoCellAnchor editAs="oneCell">
    <xdr:from>
      <xdr:col>132</xdr:col>
      <xdr:colOff>31750</xdr:colOff>
      <xdr:row>4</xdr:row>
      <xdr:rowOff>31750</xdr:rowOff>
    </xdr:from>
    <xdr:to>
      <xdr:col>132</xdr:col>
      <xdr:colOff>1371599</xdr:colOff>
      <xdr:row>4</xdr:row>
      <xdr:rowOff>275570</xdr:rowOff>
    </xdr:to>
    <xdr:pic>
      <xdr:nvPicPr>
        <xdr:cNvPr id="230" name="Picture 229">
          <a:extLst>
            <a:ext uri="{FF2B5EF4-FFF2-40B4-BE49-F238E27FC236}">
              <a16:creationId xmlns:a16="http://schemas.microsoft.com/office/drawing/2014/main" id="{00000000-0008-0000-0300-0000E6000000}"/>
            </a:ext>
          </a:extLst>
        </xdr:cNvPr>
        <xdr:cNvPicPr>
          <a:picLocks noChangeAspect="1"/>
        </xdr:cNvPicPr>
      </xdr:nvPicPr>
      <xdr:blipFill>
        <a:blip xmlns:r="http://schemas.openxmlformats.org/officeDocument/2006/relationships" r:embed="rId1"/>
        <a:stretch>
          <a:fillRect/>
        </a:stretch>
      </xdr:blipFill>
      <xdr:spPr>
        <a:xfrm>
          <a:off x="184435750" y="2127250"/>
          <a:ext cx="1339849" cy="243820"/>
        </a:xfrm>
        <a:prstGeom prst="rect">
          <a:avLst/>
        </a:prstGeom>
      </xdr:spPr>
    </xdr:pic>
    <xdr:clientData/>
  </xdr:twoCellAnchor>
  <xdr:twoCellAnchor editAs="oneCell">
    <xdr:from>
      <xdr:col>137</xdr:col>
      <xdr:colOff>31750</xdr:colOff>
      <xdr:row>4</xdr:row>
      <xdr:rowOff>31750</xdr:rowOff>
    </xdr:from>
    <xdr:to>
      <xdr:col>137</xdr:col>
      <xdr:colOff>1371599</xdr:colOff>
      <xdr:row>4</xdr:row>
      <xdr:rowOff>275570</xdr:rowOff>
    </xdr:to>
    <xdr:pic>
      <xdr:nvPicPr>
        <xdr:cNvPr id="231" name="Picture 230">
          <a:extLst>
            <a:ext uri="{FF2B5EF4-FFF2-40B4-BE49-F238E27FC236}">
              <a16:creationId xmlns:a16="http://schemas.microsoft.com/office/drawing/2014/main" id="{00000000-0008-0000-0300-0000E7000000}"/>
            </a:ext>
          </a:extLst>
        </xdr:cNvPr>
        <xdr:cNvPicPr>
          <a:picLocks noChangeAspect="1"/>
        </xdr:cNvPicPr>
      </xdr:nvPicPr>
      <xdr:blipFill>
        <a:blip xmlns:r="http://schemas.openxmlformats.org/officeDocument/2006/relationships" r:embed="rId1"/>
        <a:stretch>
          <a:fillRect/>
        </a:stretch>
      </xdr:blipFill>
      <xdr:spPr>
        <a:xfrm>
          <a:off x="191420750" y="2127250"/>
          <a:ext cx="1339849" cy="243820"/>
        </a:xfrm>
        <a:prstGeom prst="rect">
          <a:avLst/>
        </a:prstGeom>
      </xdr:spPr>
    </xdr:pic>
    <xdr:clientData/>
  </xdr:twoCellAnchor>
  <xdr:twoCellAnchor editAs="oneCell">
    <xdr:from>
      <xdr:col>142</xdr:col>
      <xdr:colOff>31750</xdr:colOff>
      <xdr:row>4</xdr:row>
      <xdr:rowOff>31750</xdr:rowOff>
    </xdr:from>
    <xdr:to>
      <xdr:col>142</xdr:col>
      <xdr:colOff>1371599</xdr:colOff>
      <xdr:row>4</xdr:row>
      <xdr:rowOff>275570</xdr:rowOff>
    </xdr:to>
    <xdr:pic>
      <xdr:nvPicPr>
        <xdr:cNvPr id="232" name="Picture 231">
          <a:extLst>
            <a:ext uri="{FF2B5EF4-FFF2-40B4-BE49-F238E27FC236}">
              <a16:creationId xmlns:a16="http://schemas.microsoft.com/office/drawing/2014/main" id="{00000000-0008-0000-0300-0000E8000000}"/>
            </a:ext>
          </a:extLst>
        </xdr:cNvPr>
        <xdr:cNvPicPr>
          <a:picLocks noChangeAspect="1"/>
        </xdr:cNvPicPr>
      </xdr:nvPicPr>
      <xdr:blipFill>
        <a:blip xmlns:r="http://schemas.openxmlformats.org/officeDocument/2006/relationships" r:embed="rId1"/>
        <a:stretch>
          <a:fillRect/>
        </a:stretch>
      </xdr:blipFill>
      <xdr:spPr>
        <a:xfrm>
          <a:off x="198405750" y="2127250"/>
          <a:ext cx="1339849" cy="243820"/>
        </a:xfrm>
        <a:prstGeom prst="rect">
          <a:avLst/>
        </a:prstGeom>
      </xdr:spPr>
    </xdr:pic>
    <xdr:clientData/>
  </xdr:twoCellAnchor>
  <xdr:twoCellAnchor editAs="oneCell">
    <xdr:from>
      <xdr:col>147</xdr:col>
      <xdr:colOff>31750</xdr:colOff>
      <xdr:row>4</xdr:row>
      <xdr:rowOff>31750</xdr:rowOff>
    </xdr:from>
    <xdr:to>
      <xdr:col>147</xdr:col>
      <xdr:colOff>1371599</xdr:colOff>
      <xdr:row>4</xdr:row>
      <xdr:rowOff>275570</xdr:rowOff>
    </xdr:to>
    <xdr:pic>
      <xdr:nvPicPr>
        <xdr:cNvPr id="233" name="Picture 232">
          <a:extLst>
            <a:ext uri="{FF2B5EF4-FFF2-40B4-BE49-F238E27FC236}">
              <a16:creationId xmlns:a16="http://schemas.microsoft.com/office/drawing/2014/main" id="{00000000-0008-0000-0300-0000E9000000}"/>
            </a:ext>
          </a:extLst>
        </xdr:cNvPr>
        <xdr:cNvPicPr>
          <a:picLocks noChangeAspect="1"/>
        </xdr:cNvPicPr>
      </xdr:nvPicPr>
      <xdr:blipFill>
        <a:blip xmlns:r="http://schemas.openxmlformats.org/officeDocument/2006/relationships" r:embed="rId1"/>
        <a:stretch>
          <a:fillRect/>
        </a:stretch>
      </xdr:blipFill>
      <xdr:spPr>
        <a:xfrm>
          <a:off x="205390750" y="2127250"/>
          <a:ext cx="1339849" cy="243820"/>
        </a:xfrm>
        <a:prstGeom prst="rect">
          <a:avLst/>
        </a:prstGeom>
      </xdr:spPr>
    </xdr:pic>
    <xdr:clientData/>
  </xdr:twoCellAnchor>
  <xdr:twoCellAnchor editAs="oneCell">
    <xdr:from>
      <xdr:col>152</xdr:col>
      <xdr:colOff>31750</xdr:colOff>
      <xdr:row>4</xdr:row>
      <xdr:rowOff>31750</xdr:rowOff>
    </xdr:from>
    <xdr:to>
      <xdr:col>152</xdr:col>
      <xdr:colOff>1371599</xdr:colOff>
      <xdr:row>4</xdr:row>
      <xdr:rowOff>275570</xdr:rowOff>
    </xdr:to>
    <xdr:pic>
      <xdr:nvPicPr>
        <xdr:cNvPr id="234" name="Picture 233">
          <a:extLst>
            <a:ext uri="{FF2B5EF4-FFF2-40B4-BE49-F238E27FC236}">
              <a16:creationId xmlns:a16="http://schemas.microsoft.com/office/drawing/2014/main" id="{00000000-0008-0000-0300-0000EA000000}"/>
            </a:ext>
          </a:extLst>
        </xdr:cNvPr>
        <xdr:cNvPicPr>
          <a:picLocks noChangeAspect="1"/>
        </xdr:cNvPicPr>
      </xdr:nvPicPr>
      <xdr:blipFill>
        <a:blip xmlns:r="http://schemas.openxmlformats.org/officeDocument/2006/relationships" r:embed="rId1"/>
        <a:stretch>
          <a:fillRect/>
        </a:stretch>
      </xdr:blipFill>
      <xdr:spPr>
        <a:xfrm>
          <a:off x="212375750" y="2127250"/>
          <a:ext cx="1339849" cy="243820"/>
        </a:xfrm>
        <a:prstGeom prst="rect">
          <a:avLst/>
        </a:prstGeom>
      </xdr:spPr>
    </xdr:pic>
    <xdr:clientData/>
  </xdr:twoCellAnchor>
  <xdr:twoCellAnchor editAs="oneCell">
    <xdr:from>
      <xdr:col>157</xdr:col>
      <xdr:colOff>31750</xdr:colOff>
      <xdr:row>4</xdr:row>
      <xdr:rowOff>31750</xdr:rowOff>
    </xdr:from>
    <xdr:to>
      <xdr:col>157</xdr:col>
      <xdr:colOff>1371599</xdr:colOff>
      <xdr:row>4</xdr:row>
      <xdr:rowOff>275570</xdr:rowOff>
    </xdr:to>
    <xdr:pic>
      <xdr:nvPicPr>
        <xdr:cNvPr id="235" name="Picture 234">
          <a:extLst>
            <a:ext uri="{FF2B5EF4-FFF2-40B4-BE49-F238E27FC236}">
              <a16:creationId xmlns:a16="http://schemas.microsoft.com/office/drawing/2014/main" id="{00000000-0008-0000-0300-0000EB000000}"/>
            </a:ext>
          </a:extLst>
        </xdr:cNvPr>
        <xdr:cNvPicPr>
          <a:picLocks noChangeAspect="1"/>
        </xdr:cNvPicPr>
      </xdr:nvPicPr>
      <xdr:blipFill>
        <a:blip xmlns:r="http://schemas.openxmlformats.org/officeDocument/2006/relationships" r:embed="rId1"/>
        <a:stretch>
          <a:fillRect/>
        </a:stretch>
      </xdr:blipFill>
      <xdr:spPr>
        <a:xfrm>
          <a:off x="219360750" y="2127250"/>
          <a:ext cx="1339849" cy="243820"/>
        </a:xfrm>
        <a:prstGeom prst="rect">
          <a:avLst/>
        </a:prstGeom>
      </xdr:spPr>
    </xdr:pic>
    <xdr:clientData/>
  </xdr:twoCellAnchor>
  <xdr:twoCellAnchor editAs="oneCell">
    <xdr:from>
      <xdr:col>162</xdr:col>
      <xdr:colOff>31750</xdr:colOff>
      <xdr:row>4</xdr:row>
      <xdr:rowOff>31750</xdr:rowOff>
    </xdr:from>
    <xdr:to>
      <xdr:col>162</xdr:col>
      <xdr:colOff>1371599</xdr:colOff>
      <xdr:row>4</xdr:row>
      <xdr:rowOff>275570</xdr:rowOff>
    </xdr:to>
    <xdr:pic>
      <xdr:nvPicPr>
        <xdr:cNvPr id="236" name="Picture 235">
          <a:extLst>
            <a:ext uri="{FF2B5EF4-FFF2-40B4-BE49-F238E27FC236}">
              <a16:creationId xmlns:a16="http://schemas.microsoft.com/office/drawing/2014/main" id="{00000000-0008-0000-0300-0000EC000000}"/>
            </a:ext>
          </a:extLst>
        </xdr:cNvPr>
        <xdr:cNvPicPr>
          <a:picLocks noChangeAspect="1"/>
        </xdr:cNvPicPr>
      </xdr:nvPicPr>
      <xdr:blipFill>
        <a:blip xmlns:r="http://schemas.openxmlformats.org/officeDocument/2006/relationships" r:embed="rId1"/>
        <a:stretch>
          <a:fillRect/>
        </a:stretch>
      </xdr:blipFill>
      <xdr:spPr>
        <a:xfrm>
          <a:off x="226345750" y="2127250"/>
          <a:ext cx="1339849" cy="243820"/>
        </a:xfrm>
        <a:prstGeom prst="rect">
          <a:avLst/>
        </a:prstGeom>
      </xdr:spPr>
    </xdr:pic>
    <xdr:clientData/>
  </xdr:twoCellAnchor>
  <xdr:twoCellAnchor editAs="oneCell">
    <xdr:from>
      <xdr:col>167</xdr:col>
      <xdr:colOff>31750</xdr:colOff>
      <xdr:row>4</xdr:row>
      <xdr:rowOff>31750</xdr:rowOff>
    </xdr:from>
    <xdr:to>
      <xdr:col>167</xdr:col>
      <xdr:colOff>1371599</xdr:colOff>
      <xdr:row>4</xdr:row>
      <xdr:rowOff>275570</xdr:rowOff>
    </xdr:to>
    <xdr:pic>
      <xdr:nvPicPr>
        <xdr:cNvPr id="237" name="Picture 236">
          <a:extLst>
            <a:ext uri="{FF2B5EF4-FFF2-40B4-BE49-F238E27FC236}">
              <a16:creationId xmlns:a16="http://schemas.microsoft.com/office/drawing/2014/main" id="{00000000-0008-0000-0300-0000ED000000}"/>
            </a:ext>
          </a:extLst>
        </xdr:cNvPr>
        <xdr:cNvPicPr>
          <a:picLocks noChangeAspect="1"/>
        </xdr:cNvPicPr>
      </xdr:nvPicPr>
      <xdr:blipFill>
        <a:blip xmlns:r="http://schemas.openxmlformats.org/officeDocument/2006/relationships" r:embed="rId1"/>
        <a:stretch>
          <a:fillRect/>
        </a:stretch>
      </xdr:blipFill>
      <xdr:spPr>
        <a:xfrm>
          <a:off x="233330750" y="2127250"/>
          <a:ext cx="1339849" cy="243820"/>
        </a:xfrm>
        <a:prstGeom prst="rect">
          <a:avLst/>
        </a:prstGeom>
      </xdr:spPr>
    </xdr:pic>
    <xdr:clientData/>
  </xdr:twoCellAnchor>
  <xdr:twoCellAnchor editAs="oneCell">
    <xdr:from>
      <xdr:col>172</xdr:col>
      <xdr:colOff>31750</xdr:colOff>
      <xdr:row>4</xdr:row>
      <xdr:rowOff>31750</xdr:rowOff>
    </xdr:from>
    <xdr:to>
      <xdr:col>172</xdr:col>
      <xdr:colOff>1371599</xdr:colOff>
      <xdr:row>4</xdr:row>
      <xdr:rowOff>275570</xdr:rowOff>
    </xdr:to>
    <xdr:pic>
      <xdr:nvPicPr>
        <xdr:cNvPr id="238" name="Picture 237">
          <a:extLst>
            <a:ext uri="{FF2B5EF4-FFF2-40B4-BE49-F238E27FC236}">
              <a16:creationId xmlns:a16="http://schemas.microsoft.com/office/drawing/2014/main" id="{00000000-0008-0000-0300-0000EE000000}"/>
            </a:ext>
          </a:extLst>
        </xdr:cNvPr>
        <xdr:cNvPicPr>
          <a:picLocks noChangeAspect="1"/>
        </xdr:cNvPicPr>
      </xdr:nvPicPr>
      <xdr:blipFill>
        <a:blip xmlns:r="http://schemas.openxmlformats.org/officeDocument/2006/relationships" r:embed="rId1"/>
        <a:stretch>
          <a:fillRect/>
        </a:stretch>
      </xdr:blipFill>
      <xdr:spPr>
        <a:xfrm>
          <a:off x="240315750" y="2127250"/>
          <a:ext cx="1339849" cy="243820"/>
        </a:xfrm>
        <a:prstGeom prst="rect">
          <a:avLst/>
        </a:prstGeom>
      </xdr:spPr>
    </xdr:pic>
    <xdr:clientData/>
  </xdr:twoCellAnchor>
  <xdr:twoCellAnchor editAs="oneCell">
    <xdr:from>
      <xdr:col>177</xdr:col>
      <xdr:colOff>31750</xdr:colOff>
      <xdr:row>4</xdr:row>
      <xdr:rowOff>31750</xdr:rowOff>
    </xdr:from>
    <xdr:to>
      <xdr:col>177</xdr:col>
      <xdr:colOff>1371599</xdr:colOff>
      <xdr:row>4</xdr:row>
      <xdr:rowOff>275570</xdr:rowOff>
    </xdr:to>
    <xdr:pic>
      <xdr:nvPicPr>
        <xdr:cNvPr id="239" name="Picture 238">
          <a:extLst>
            <a:ext uri="{FF2B5EF4-FFF2-40B4-BE49-F238E27FC236}">
              <a16:creationId xmlns:a16="http://schemas.microsoft.com/office/drawing/2014/main" id="{00000000-0008-0000-0300-0000EF000000}"/>
            </a:ext>
          </a:extLst>
        </xdr:cNvPr>
        <xdr:cNvPicPr>
          <a:picLocks noChangeAspect="1"/>
        </xdr:cNvPicPr>
      </xdr:nvPicPr>
      <xdr:blipFill>
        <a:blip xmlns:r="http://schemas.openxmlformats.org/officeDocument/2006/relationships" r:embed="rId1"/>
        <a:stretch>
          <a:fillRect/>
        </a:stretch>
      </xdr:blipFill>
      <xdr:spPr>
        <a:xfrm>
          <a:off x="247300750" y="2127250"/>
          <a:ext cx="1339849" cy="243820"/>
        </a:xfrm>
        <a:prstGeom prst="rect">
          <a:avLst/>
        </a:prstGeom>
      </xdr:spPr>
    </xdr:pic>
    <xdr:clientData/>
  </xdr:twoCellAnchor>
  <xdr:twoCellAnchor editAs="oneCell">
    <xdr:from>
      <xdr:col>182</xdr:col>
      <xdr:colOff>31750</xdr:colOff>
      <xdr:row>4</xdr:row>
      <xdr:rowOff>31750</xdr:rowOff>
    </xdr:from>
    <xdr:to>
      <xdr:col>182</xdr:col>
      <xdr:colOff>1371599</xdr:colOff>
      <xdr:row>4</xdr:row>
      <xdr:rowOff>275570</xdr:rowOff>
    </xdr:to>
    <xdr:pic>
      <xdr:nvPicPr>
        <xdr:cNvPr id="240" name="Picture 239">
          <a:extLst>
            <a:ext uri="{FF2B5EF4-FFF2-40B4-BE49-F238E27FC236}">
              <a16:creationId xmlns:a16="http://schemas.microsoft.com/office/drawing/2014/main" id="{00000000-0008-0000-0300-0000F0000000}"/>
            </a:ext>
          </a:extLst>
        </xdr:cNvPr>
        <xdr:cNvPicPr>
          <a:picLocks noChangeAspect="1"/>
        </xdr:cNvPicPr>
      </xdr:nvPicPr>
      <xdr:blipFill>
        <a:blip xmlns:r="http://schemas.openxmlformats.org/officeDocument/2006/relationships" r:embed="rId1"/>
        <a:stretch>
          <a:fillRect/>
        </a:stretch>
      </xdr:blipFill>
      <xdr:spPr>
        <a:xfrm>
          <a:off x="254285750" y="2127250"/>
          <a:ext cx="1339849" cy="243820"/>
        </a:xfrm>
        <a:prstGeom prst="rect">
          <a:avLst/>
        </a:prstGeom>
      </xdr:spPr>
    </xdr:pic>
    <xdr:clientData/>
  </xdr:twoCellAnchor>
  <xdr:twoCellAnchor editAs="oneCell">
    <xdr:from>
      <xdr:col>187</xdr:col>
      <xdr:colOff>31750</xdr:colOff>
      <xdr:row>4</xdr:row>
      <xdr:rowOff>31750</xdr:rowOff>
    </xdr:from>
    <xdr:to>
      <xdr:col>187</xdr:col>
      <xdr:colOff>1371599</xdr:colOff>
      <xdr:row>4</xdr:row>
      <xdr:rowOff>275570</xdr:rowOff>
    </xdr:to>
    <xdr:pic>
      <xdr:nvPicPr>
        <xdr:cNvPr id="241" name="Picture 240">
          <a:extLst>
            <a:ext uri="{FF2B5EF4-FFF2-40B4-BE49-F238E27FC236}">
              <a16:creationId xmlns:a16="http://schemas.microsoft.com/office/drawing/2014/main" id="{00000000-0008-0000-0300-0000F1000000}"/>
            </a:ext>
          </a:extLst>
        </xdr:cNvPr>
        <xdr:cNvPicPr>
          <a:picLocks noChangeAspect="1"/>
        </xdr:cNvPicPr>
      </xdr:nvPicPr>
      <xdr:blipFill>
        <a:blip xmlns:r="http://schemas.openxmlformats.org/officeDocument/2006/relationships" r:embed="rId1"/>
        <a:stretch>
          <a:fillRect/>
        </a:stretch>
      </xdr:blipFill>
      <xdr:spPr>
        <a:xfrm>
          <a:off x="261270750" y="2127250"/>
          <a:ext cx="1339849" cy="243820"/>
        </a:xfrm>
        <a:prstGeom prst="rect">
          <a:avLst/>
        </a:prstGeom>
      </xdr:spPr>
    </xdr:pic>
    <xdr:clientData/>
  </xdr:twoCellAnchor>
  <xdr:twoCellAnchor editAs="oneCell">
    <xdr:from>
      <xdr:col>192</xdr:col>
      <xdr:colOff>31750</xdr:colOff>
      <xdr:row>4</xdr:row>
      <xdr:rowOff>31750</xdr:rowOff>
    </xdr:from>
    <xdr:to>
      <xdr:col>192</xdr:col>
      <xdr:colOff>1371599</xdr:colOff>
      <xdr:row>4</xdr:row>
      <xdr:rowOff>275570</xdr:rowOff>
    </xdr:to>
    <xdr:pic>
      <xdr:nvPicPr>
        <xdr:cNvPr id="242" name="Picture 241">
          <a:extLst>
            <a:ext uri="{FF2B5EF4-FFF2-40B4-BE49-F238E27FC236}">
              <a16:creationId xmlns:a16="http://schemas.microsoft.com/office/drawing/2014/main" id="{00000000-0008-0000-0300-0000F2000000}"/>
            </a:ext>
          </a:extLst>
        </xdr:cNvPr>
        <xdr:cNvPicPr>
          <a:picLocks noChangeAspect="1"/>
        </xdr:cNvPicPr>
      </xdr:nvPicPr>
      <xdr:blipFill>
        <a:blip xmlns:r="http://schemas.openxmlformats.org/officeDocument/2006/relationships" r:embed="rId1"/>
        <a:stretch>
          <a:fillRect/>
        </a:stretch>
      </xdr:blipFill>
      <xdr:spPr>
        <a:xfrm>
          <a:off x="268255750" y="2127250"/>
          <a:ext cx="1339849" cy="243820"/>
        </a:xfrm>
        <a:prstGeom prst="rect">
          <a:avLst/>
        </a:prstGeom>
      </xdr:spPr>
    </xdr:pic>
    <xdr:clientData/>
  </xdr:twoCellAnchor>
  <xdr:twoCellAnchor editAs="oneCell">
    <xdr:from>
      <xdr:col>197</xdr:col>
      <xdr:colOff>31750</xdr:colOff>
      <xdr:row>4</xdr:row>
      <xdr:rowOff>31750</xdr:rowOff>
    </xdr:from>
    <xdr:to>
      <xdr:col>197</xdr:col>
      <xdr:colOff>1371599</xdr:colOff>
      <xdr:row>4</xdr:row>
      <xdr:rowOff>275570</xdr:rowOff>
    </xdr:to>
    <xdr:pic>
      <xdr:nvPicPr>
        <xdr:cNvPr id="243" name="Picture 242">
          <a:extLst>
            <a:ext uri="{FF2B5EF4-FFF2-40B4-BE49-F238E27FC236}">
              <a16:creationId xmlns:a16="http://schemas.microsoft.com/office/drawing/2014/main" id="{00000000-0008-0000-0300-0000F3000000}"/>
            </a:ext>
          </a:extLst>
        </xdr:cNvPr>
        <xdr:cNvPicPr>
          <a:picLocks noChangeAspect="1"/>
        </xdr:cNvPicPr>
      </xdr:nvPicPr>
      <xdr:blipFill>
        <a:blip xmlns:r="http://schemas.openxmlformats.org/officeDocument/2006/relationships" r:embed="rId1"/>
        <a:stretch>
          <a:fillRect/>
        </a:stretch>
      </xdr:blipFill>
      <xdr:spPr>
        <a:xfrm>
          <a:off x="275240750" y="2127250"/>
          <a:ext cx="1339849" cy="243820"/>
        </a:xfrm>
        <a:prstGeom prst="rect">
          <a:avLst/>
        </a:prstGeom>
      </xdr:spPr>
    </xdr:pic>
    <xdr:clientData/>
  </xdr:twoCellAnchor>
  <xdr:twoCellAnchor editAs="oneCell">
    <xdr:from>
      <xdr:col>202</xdr:col>
      <xdr:colOff>31750</xdr:colOff>
      <xdr:row>4</xdr:row>
      <xdr:rowOff>31750</xdr:rowOff>
    </xdr:from>
    <xdr:to>
      <xdr:col>202</xdr:col>
      <xdr:colOff>1371599</xdr:colOff>
      <xdr:row>4</xdr:row>
      <xdr:rowOff>275570</xdr:rowOff>
    </xdr:to>
    <xdr:pic>
      <xdr:nvPicPr>
        <xdr:cNvPr id="244" name="Picture 243">
          <a:extLst>
            <a:ext uri="{FF2B5EF4-FFF2-40B4-BE49-F238E27FC236}">
              <a16:creationId xmlns:a16="http://schemas.microsoft.com/office/drawing/2014/main" id="{00000000-0008-0000-0300-0000F4000000}"/>
            </a:ext>
          </a:extLst>
        </xdr:cNvPr>
        <xdr:cNvPicPr>
          <a:picLocks noChangeAspect="1"/>
        </xdr:cNvPicPr>
      </xdr:nvPicPr>
      <xdr:blipFill>
        <a:blip xmlns:r="http://schemas.openxmlformats.org/officeDocument/2006/relationships" r:embed="rId1"/>
        <a:stretch>
          <a:fillRect/>
        </a:stretch>
      </xdr:blipFill>
      <xdr:spPr>
        <a:xfrm>
          <a:off x="282225750" y="2127250"/>
          <a:ext cx="1339849" cy="243820"/>
        </a:xfrm>
        <a:prstGeom prst="rect">
          <a:avLst/>
        </a:prstGeom>
      </xdr:spPr>
    </xdr:pic>
    <xdr:clientData/>
  </xdr:twoCellAnchor>
  <xdr:twoCellAnchor editAs="oneCell">
    <xdr:from>
      <xdr:col>207</xdr:col>
      <xdr:colOff>31750</xdr:colOff>
      <xdr:row>4</xdr:row>
      <xdr:rowOff>31750</xdr:rowOff>
    </xdr:from>
    <xdr:to>
      <xdr:col>207</xdr:col>
      <xdr:colOff>1371599</xdr:colOff>
      <xdr:row>4</xdr:row>
      <xdr:rowOff>275570</xdr:rowOff>
    </xdr:to>
    <xdr:pic>
      <xdr:nvPicPr>
        <xdr:cNvPr id="245" name="Picture 244">
          <a:extLst>
            <a:ext uri="{FF2B5EF4-FFF2-40B4-BE49-F238E27FC236}">
              <a16:creationId xmlns:a16="http://schemas.microsoft.com/office/drawing/2014/main" id="{00000000-0008-0000-0300-0000F5000000}"/>
            </a:ext>
          </a:extLst>
        </xdr:cNvPr>
        <xdr:cNvPicPr>
          <a:picLocks noChangeAspect="1"/>
        </xdr:cNvPicPr>
      </xdr:nvPicPr>
      <xdr:blipFill>
        <a:blip xmlns:r="http://schemas.openxmlformats.org/officeDocument/2006/relationships" r:embed="rId1"/>
        <a:stretch>
          <a:fillRect/>
        </a:stretch>
      </xdr:blipFill>
      <xdr:spPr>
        <a:xfrm>
          <a:off x="289210750" y="2127250"/>
          <a:ext cx="1339849" cy="243820"/>
        </a:xfrm>
        <a:prstGeom prst="rect">
          <a:avLst/>
        </a:prstGeom>
      </xdr:spPr>
    </xdr:pic>
    <xdr:clientData/>
  </xdr:twoCellAnchor>
  <xdr:twoCellAnchor editAs="oneCell">
    <xdr:from>
      <xdr:col>212</xdr:col>
      <xdr:colOff>31750</xdr:colOff>
      <xdr:row>4</xdr:row>
      <xdr:rowOff>31750</xdr:rowOff>
    </xdr:from>
    <xdr:to>
      <xdr:col>212</xdr:col>
      <xdr:colOff>1371599</xdr:colOff>
      <xdr:row>4</xdr:row>
      <xdr:rowOff>275570</xdr:rowOff>
    </xdr:to>
    <xdr:pic>
      <xdr:nvPicPr>
        <xdr:cNvPr id="246" name="Picture 245">
          <a:extLst>
            <a:ext uri="{FF2B5EF4-FFF2-40B4-BE49-F238E27FC236}">
              <a16:creationId xmlns:a16="http://schemas.microsoft.com/office/drawing/2014/main" id="{00000000-0008-0000-0300-0000F6000000}"/>
            </a:ext>
          </a:extLst>
        </xdr:cNvPr>
        <xdr:cNvPicPr>
          <a:picLocks noChangeAspect="1"/>
        </xdr:cNvPicPr>
      </xdr:nvPicPr>
      <xdr:blipFill>
        <a:blip xmlns:r="http://schemas.openxmlformats.org/officeDocument/2006/relationships" r:embed="rId1"/>
        <a:stretch>
          <a:fillRect/>
        </a:stretch>
      </xdr:blipFill>
      <xdr:spPr>
        <a:xfrm>
          <a:off x="296195750" y="2127250"/>
          <a:ext cx="1339849" cy="243820"/>
        </a:xfrm>
        <a:prstGeom prst="rect">
          <a:avLst/>
        </a:prstGeom>
      </xdr:spPr>
    </xdr:pic>
    <xdr:clientData/>
  </xdr:twoCellAnchor>
  <xdr:twoCellAnchor editAs="oneCell">
    <xdr:from>
      <xdr:col>217</xdr:col>
      <xdr:colOff>31750</xdr:colOff>
      <xdr:row>4</xdr:row>
      <xdr:rowOff>31750</xdr:rowOff>
    </xdr:from>
    <xdr:to>
      <xdr:col>217</xdr:col>
      <xdr:colOff>1371599</xdr:colOff>
      <xdr:row>4</xdr:row>
      <xdr:rowOff>275570</xdr:rowOff>
    </xdr:to>
    <xdr:pic>
      <xdr:nvPicPr>
        <xdr:cNvPr id="247" name="Picture 246">
          <a:extLst>
            <a:ext uri="{FF2B5EF4-FFF2-40B4-BE49-F238E27FC236}">
              <a16:creationId xmlns:a16="http://schemas.microsoft.com/office/drawing/2014/main" id="{00000000-0008-0000-0300-0000F7000000}"/>
            </a:ext>
          </a:extLst>
        </xdr:cNvPr>
        <xdr:cNvPicPr>
          <a:picLocks noChangeAspect="1"/>
        </xdr:cNvPicPr>
      </xdr:nvPicPr>
      <xdr:blipFill>
        <a:blip xmlns:r="http://schemas.openxmlformats.org/officeDocument/2006/relationships" r:embed="rId1"/>
        <a:stretch>
          <a:fillRect/>
        </a:stretch>
      </xdr:blipFill>
      <xdr:spPr>
        <a:xfrm>
          <a:off x="303180750" y="2127250"/>
          <a:ext cx="1339849" cy="243820"/>
        </a:xfrm>
        <a:prstGeom prst="rect">
          <a:avLst/>
        </a:prstGeom>
      </xdr:spPr>
    </xdr:pic>
    <xdr:clientData/>
  </xdr:twoCellAnchor>
  <xdr:twoCellAnchor editAs="oneCell">
    <xdr:from>
      <xdr:col>222</xdr:col>
      <xdr:colOff>31750</xdr:colOff>
      <xdr:row>4</xdr:row>
      <xdr:rowOff>31750</xdr:rowOff>
    </xdr:from>
    <xdr:to>
      <xdr:col>222</xdr:col>
      <xdr:colOff>1371599</xdr:colOff>
      <xdr:row>4</xdr:row>
      <xdr:rowOff>275570</xdr:rowOff>
    </xdr:to>
    <xdr:pic>
      <xdr:nvPicPr>
        <xdr:cNvPr id="248" name="Picture 247">
          <a:extLst>
            <a:ext uri="{FF2B5EF4-FFF2-40B4-BE49-F238E27FC236}">
              <a16:creationId xmlns:a16="http://schemas.microsoft.com/office/drawing/2014/main" id="{00000000-0008-0000-0300-0000F8000000}"/>
            </a:ext>
          </a:extLst>
        </xdr:cNvPr>
        <xdr:cNvPicPr>
          <a:picLocks noChangeAspect="1"/>
        </xdr:cNvPicPr>
      </xdr:nvPicPr>
      <xdr:blipFill>
        <a:blip xmlns:r="http://schemas.openxmlformats.org/officeDocument/2006/relationships" r:embed="rId1"/>
        <a:stretch>
          <a:fillRect/>
        </a:stretch>
      </xdr:blipFill>
      <xdr:spPr>
        <a:xfrm>
          <a:off x="310165750" y="2127250"/>
          <a:ext cx="1339849" cy="243820"/>
        </a:xfrm>
        <a:prstGeom prst="rect">
          <a:avLst/>
        </a:prstGeom>
      </xdr:spPr>
    </xdr:pic>
    <xdr:clientData/>
  </xdr:twoCellAnchor>
  <xdr:twoCellAnchor editAs="oneCell">
    <xdr:from>
      <xdr:col>227</xdr:col>
      <xdr:colOff>31750</xdr:colOff>
      <xdr:row>4</xdr:row>
      <xdr:rowOff>31750</xdr:rowOff>
    </xdr:from>
    <xdr:to>
      <xdr:col>227</xdr:col>
      <xdr:colOff>1371599</xdr:colOff>
      <xdr:row>4</xdr:row>
      <xdr:rowOff>275570</xdr:rowOff>
    </xdr:to>
    <xdr:pic>
      <xdr:nvPicPr>
        <xdr:cNvPr id="249" name="Picture 248">
          <a:extLst>
            <a:ext uri="{FF2B5EF4-FFF2-40B4-BE49-F238E27FC236}">
              <a16:creationId xmlns:a16="http://schemas.microsoft.com/office/drawing/2014/main" id="{00000000-0008-0000-0300-0000F9000000}"/>
            </a:ext>
          </a:extLst>
        </xdr:cNvPr>
        <xdr:cNvPicPr>
          <a:picLocks noChangeAspect="1"/>
        </xdr:cNvPicPr>
      </xdr:nvPicPr>
      <xdr:blipFill>
        <a:blip xmlns:r="http://schemas.openxmlformats.org/officeDocument/2006/relationships" r:embed="rId1"/>
        <a:stretch>
          <a:fillRect/>
        </a:stretch>
      </xdr:blipFill>
      <xdr:spPr>
        <a:xfrm>
          <a:off x="317150750" y="2127250"/>
          <a:ext cx="1339849" cy="243820"/>
        </a:xfrm>
        <a:prstGeom prst="rect">
          <a:avLst/>
        </a:prstGeom>
      </xdr:spPr>
    </xdr:pic>
    <xdr:clientData/>
  </xdr:twoCellAnchor>
  <xdr:twoCellAnchor editAs="oneCell">
    <xdr:from>
      <xdr:col>232</xdr:col>
      <xdr:colOff>31750</xdr:colOff>
      <xdr:row>4</xdr:row>
      <xdr:rowOff>31750</xdr:rowOff>
    </xdr:from>
    <xdr:to>
      <xdr:col>232</xdr:col>
      <xdr:colOff>1371599</xdr:colOff>
      <xdr:row>4</xdr:row>
      <xdr:rowOff>275570</xdr:rowOff>
    </xdr:to>
    <xdr:pic>
      <xdr:nvPicPr>
        <xdr:cNvPr id="250" name="Picture 249">
          <a:extLst>
            <a:ext uri="{FF2B5EF4-FFF2-40B4-BE49-F238E27FC236}">
              <a16:creationId xmlns:a16="http://schemas.microsoft.com/office/drawing/2014/main" id="{00000000-0008-0000-0300-0000FA000000}"/>
            </a:ext>
          </a:extLst>
        </xdr:cNvPr>
        <xdr:cNvPicPr>
          <a:picLocks noChangeAspect="1"/>
        </xdr:cNvPicPr>
      </xdr:nvPicPr>
      <xdr:blipFill>
        <a:blip xmlns:r="http://schemas.openxmlformats.org/officeDocument/2006/relationships" r:embed="rId1"/>
        <a:stretch>
          <a:fillRect/>
        </a:stretch>
      </xdr:blipFill>
      <xdr:spPr>
        <a:xfrm>
          <a:off x="324135750" y="2127250"/>
          <a:ext cx="1339849" cy="243820"/>
        </a:xfrm>
        <a:prstGeom prst="rect">
          <a:avLst/>
        </a:prstGeom>
      </xdr:spPr>
    </xdr:pic>
    <xdr:clientData/>
  </xdr:twoCellAnchor>
  <xdr:twoCellAnchor editAs="oneCell">
    <xdr:from>
      <xdr:col>237</xdr:col>
      <xdr:colOff>31750</xdr:colOff>
      <xdr:row>4</xdr:row>
      <xdr:rowOff>31750</xdr:rowOff>
    </xdr:from>
    <xdr:to>
      <xdr:col>237</xdr:col>
      <xdr:colOff>1371599</xdr:colOff>
      <xdr:row>4</xdr:row>
      <xdr:rowOff>275570</xdr:rowOff>
    </xdr:to>
    <xdr:pic>
      <xdr:nvPicPr>
        <xdr:cNvPr id="251" name="Picture 250">
          <a:extLst>
            <a:ext uri="{FF2B5EF4-FFF2-40B4-BE49-F238E27FC236}">
              <a16:creationId xmlns:a16="http://schemas.microsoft.com/office/drawing/2014/main" id="{00000000-0008-0000-0300-0000FB000000}"/>
            </a:ext>
          </a:extLst>
        </xdr:cNvPr>
        <xdr:cNvPicPr>
          <a:picLocks noChangeAspect="1"/>
        </xdr:cNvPicPr>
      </xdr:nvPicPr>
      <xdr:blipFill>
        <a:blip xmlns:r="http://schemas.openxmlformats.org/officeDocument/2006/relationships" r:embed="rId1"/>
        <a:stretch>
          <a:fillRect/>
        </a:stretch>
      </xdr:blipFill>
      <xdr:spPr>
        <a:xfrm>
          <a:off x="331120750" y="2127250"/>
          <a:ext cx="1339849" cy="243820"/>
        </a:xfrm>
        <a:prstGeom prst="rect">
          <a:avLst/>
        </a:prstGeom>
      </xdr:spPr>
    </xdr:pic>
    <xdr:clientData/>
  </xdr:twoCellAnchor>
  <xdr:twoCellAnchor editAs="oneCell">
    <xdr:from>
      <xdr:col>242</xdr:col>
      <xdr:colOff>31750</xdr:colOff>
      <xdr:row>4</xdr:row>
      <xdr:rowOff>31750</xdr:rowOff>
    </xdr:from>
    <xdr:to>
      <xdr:col>242</xdr:col>
      <xdr:colOff>1371599</xdr:colOff>
      <xdr:row>4</xdr:row>
      <xdr:rowOff>275570</xdr:rowOff>
    </xdr:to>
    <xdr:pic>
      <xdr:nvPicPr>
        <xdr:cNvPr id="252" name="Picture 251">
          <a:extLst>
            <a:ext uri="{FF2B5EF4-FFF2-40B4-BE49-F238E27FC236}">
              <a16:creationId xmlns:a16="http://schemas.microsoft.com/office/drawing/2014/main" id="{00000000-0008-0000-0300-0000FC000000}"/>
            </a:ext>
          </a:extLst>
        </xdr:cNvPr>
        <xdr:cNvPicPr>
          <a:picLocks noChangeAspect="1"/>
        </xdr:cNvPicPr>
      </xdr:nvPicPr>
      <xdr:blipFill>
        <a:blip xmlns:r="http://schemas.openxmlformats.org/officeDocument/2006/relationships" r:embed="rId1"/>
        <a:stretch>
          <a:fillRect/>
        </a:stretch>
      </xdr:blipFill>
      <xdr:spPr>
        <a:xfrm>
          <a:off x="338105750" y="2127250"/>
          <a:ext cx="1339849" cy="243820"/>
        </a:xfrm>
        <a:prstGeom prst="rect">
          <a:avLst/>
        </a:prstGeom>
      </xdr:spPr>
    </xdr:pic>
    <xdr:clientData/>
  </xdr:twoCellAnchor>
  <xdr:twoCellAnchor editAs="oneCell">
    <xdr:from>
      <xdr:col>247</xdr:col>
      <xdr:colOff>31750</xdr:colOff>
      <xdr:row>4</xdr:row>
      <xdr:rowOff>31750</xdr:rowOff>
    </xdr:from>
    <xdr:to>
      <xdr:col>247</xdr:col>
      <xdr:colOff>1371599</xdr:colOff>
      <xdr:row>4</xdr:row>
      <xdr:rowOff>275570</xdr:rowOff>
    </xdr:to>
    <xdr:pic>
      <xdr:nvPicPr>
        <xdr:cNvPr id="253" name="Picture 252">
          <a:extLst>
            <a:ext uri="{FF2B5EF4-FFF2-40B4-BE49-F238E27FC236}">
              <a16:creationId xmlns:a16="http://schemas.microsoft.com/office/drawing/2014/main" id="{00000000-0008-0000-0300-0000FD000000}"/>
            </a:ext>
          </a:extLst>
        </xdr:cNvPr>
        <xdr:cNvPicPr>
          <a:picLocks noChangeAspect="1"/>
        </xdr:cNvPicPr>
      </xdr:nvPicPr>
      <xdr:blipFill>
        <a:blip xmlns:r="http://schemas.openxmlformats.org/officeDocument/2006/relationships" r:embed="rId1"/>
        <a:stretch>
          <a:fillRect/>
        </a:stretch>
      </xdr:blipFill>
      <xdr:spPr>
        <a:xfrm>
          <a:off x="345090750" y="2127250"/>
          <a:ext cx="1339849" cy="243820"/>
        </a:xfrm>
        <a:prstGeom prst="rect">
          <a:avLst/>
        </a:prstGeom>
      </xdr:spPr>
    </xdr:pic>
    <xdr:clientData/>
  </xdr:twoCellAnchor>
  <xdr:twoCellAnchor editAs="oneCell">
    <xdr:from>
      <xdr:col>252</xdr:col>
      <xdr:colOff>31750</xdr:colOff>
      <xdr:row>4</xdr:row>
      <xdr:rowOff>31750</xdr:rowOff>
    </xdr:from>
    <xdr:to>
      <xdr:col>252</xdr:col>
      <xdr:colOff>1371599</xdr:colOff>
      <xdr:row>4</xdr:row>
      <xdr:rowOff>275570</xdr:rowOff>
    </xdr:to>
    <xdr:pic>
      <xdr:nvPicPr>
        <xdr:cNvPr id="254" name="Picture 253">
          <a:extLst>
            <a:ext uri="{FF2B5EF4-FFF2-40B4-BE49-F238E27FC236}">
              <a16:creationId xmlns:a16="http://schemas.microsoft.com/office/drawing/2014/main" id="{00000000-0008-0000-0300-0000FE000000}"/>
            </a:ext>
          </a:extLst>
        </xdr:cNvPr>
        <xdr:cNvPicPr>
          <a:picLocks noChangeAspect="1"/>
        </xdr:cNvPicPr>
      </xdr:nvPicPr>
      <xdr:blipFill>
        <a:blip xmlns:r="http://schemas.openxmlformats.org/officeDocument/2006/relationships" r:embed="rId1"/>
        <a:stretch>
          <a:fillRect/>
        </a:stretch>
      </xdr:blipFill>
      <xdr:spPr>
        <a:xfrm>
          <a:off x="352075750" y="2127250"/>
          <a:ext cx="1339849" cy="243820"/>
        </a:xfrm>
        <a:prstGeom prst="rect">
          <a:avLst/>
        </a:prstGeom>
      </xdr:spPr>
    </xdr:pic>
    <xdr:clientData/>
  </xdr:twoCellAnchor>
  <xdr:twoCellAnchor editAs="oneCell">
    <xdr:from>
      <xdr:col>257</xdr:col>
      <xdr:colOff>31750</xdr:colOff>
      <xdr:row>4</xdr:row>
      <xdr:rowOff>31750</xdr:rowOff>
    </xdr:from>
    <xdr:to>
      <xdr:col>257</xdr:col>
      <xdr:colOff>1371599</xdr:colOff>
      <xdr:row>4</xdr:row>
      <xdr:rowOff>275570</xdr:rowOff>
    </xdr:to>
    <xdr:pic>
      <xdr:nvPicPr>
        <xdr:cNvPr id="255" name="Picture 254">
          <a:extLst>
            <a:ext uri="{FF2B5EF4-FFF2-40B4-BE49-F238E27FC236}">
              <a16:creationId xmlns:a16="http://schemas.microsoft.com/office/drawing/2014/main" id="{00000000-0008-0000-0300-0000FF000000}"/>
            </a:ext>
          </a:extLst>
        </xdr:cNvPr>
        <xdr:cNvPicPr>
          <a:picLocks noChangeAspect="1"/>
        </xdr:cNvPicPr>
      </xdr:nvPicPr>
      <xdr:blipFill>
        <a:blip xmlns:r="http://schemas.openxmlformats.org/officeDocument/2006/relationships" r:embed="rId1"/>
        <a:stretch>
          <a:fillRect/>
        </a:stretch>
      </xdr:blipFill>
      <xdr:spPr>
        <a:xfrm>
          <a:off x="359060750" y="2127250"/>
          <a:ext cx="1339849" cy="243820"/>
        </a:xfrm>
        <a:prstGeom prst="rect">
          <a:avLst/>
        </a:prstGeom>
      </xdr:spPr>
    </xdr:pic>
    <xdr:clientData/>
  </xdr:twoCellAnchor>
  <xdr:twoCellAnchor editAs="oneCell">
    <xdr:from>
      <xdr:col>262</xdr:col>
      <xdr:colOff>31750</xdr:colOff>
      <xdr:row>4</xdr:row>
      <xdr:rowOff>31750</xdr:rowOff>
    </xdr:from>
    <xdr:to>
      <xdr:col>262</xdr:col>
      <xdr:colOff>1371599</xdr:colOff>
      <xdr:row>4</xdr:row>
      <xdr:rowOff>275570</xdr:rowOff>
    </xdr:to>
    <xdr:pic>
      <xdr:nvPicPr>
        <xdr:cNvPr id="256" name="Picture 255">
          <a:extLst>
            <a:ext uri="{FF2B5EF4-FFF2-40B4-BE49-F238E27FC236}">
              <a16:creationId xmlns:a16="http://schemas.microsoft.com/office/drawing/2014/main" id="{00000000-0008-0000-0300-000000010000}"/>
            </a:ext>
          </a:extLst>
        </xdr:cNvPr>
        <xdr:cNvPicPr>
          <a:picLocks noChangeAspect="1"/>
        </xdr:cNvPicPr>
      </xdr:nvPicPr>
      <xdr:blipFill>
        <a:blip xmlns:r="http://schemas.openxmlformats.org/officeDocument/2006/relationships" r:embed="rId1"/>
        <a:stretch>
          <a:fillRect/>
        </a:stretch>
      </xdr:blipFill>
      <xdr:spPr>
        <a:xfrm>
          <a:off x="366045750" y="2127250"/>
          <a:ext cx="1339849" cy="243820"/>
        </a:xfrm>
        <a:prstGeom prst="rect">
          <a:avLst/>
        </a:prstGeom>
      </xdr:spPr>
    </xdr:pic>
    <xdr:clientData/>
  </xdr:twoCellAnchor>
  <xdr:twoCellAnchor editAs="oneCell">
    <xdr:from>
      <xdr:col>267</xdr:col>
      <xdr:colOff>31750</xdr:colOff>
      <xdr:row>4</xdr:row>
      <xdr:rowOff>31750</xdr:rowOff>
    </xdr:from>
    <xdr:to>
      <xdr:col>267</xdr:col>
      <xdr:colOff>1371599</xdr:colOff>
      <xdr:row>4</xdr:row>
      <xdr:rowOff>275570</xdr:rowOff>
    </xdr:to>
    <xdr:pic>
      <xdr:nvPicPr>
        <xdr:cNvPr id="257" name="Picture 256">
          <a:extLst>
            <a:ext uri="{FF2B5EF4-FFF2-40B4-BE49-F238E27FC236}">
              <a16:creationId xmlns:a16="http://schemas.microsoft.com/office/drawing/2014/main" id="{00000000-0008-0000-0300-000001010000}"/>
            </a:ext>
          </a:extLst>
        </xdr:cNvPr>
        <xdr:cNvPicPr>
          <a:picLocks noChangeAspect="1"/>
        </xdr:cNvPicPr>
      </xdr:nvPicPr>
      <xdr:blipFill>
        <a:blip xmlns:r="http://schemas.openxmlformats.org/officeDocument/2006/relationships" r:embed="rId1"/>
        <a:stretch>
          <a:fillRect/>
        </a:stretch>
      </xdr:blipFill>
      <xdr:spPr>
        <a:xfrm>
          <a:off x="373030750" y="2127250"/>
          <a:ext cx="1339849" cy="243820"/>
        </a:xfrm>
        <a:prstGeom prst="rect">
          <a:avLst/>
        </a:prstGeom>
      </xdr:spPr>
    </xdr:pic>
    <xdr:clientData/>
  </xdr:twoCellAnchor>
  <xdr:twoCellAnchor editAs="oneCell">
    <xdr:from>
      <xdr:col>272</xdr:col>
      <xdr:colOff>31750</xdr:colOff>
      <xdr:row>4</xdr:row>
      <xdr:rowOff>31750</xdr:rowOff>
    </xdr:from>
    <xdr:to>
      <xdr:col>272</xdr:col>
      <xdr:colOff>1371599</xdr:colOff>
      <xdr:row>4</xdr:row>
      <xdr:rowOff>275570</xdr:rowOff>
    </xdr:to>
    <xdr:pic>
      <xdr:nvPicPr>
        <xdr:cNvPr id="258" name="Picture 257">
          <a:extLst>
            <a:ext uri="{FF2B5EF4-FFF2-40B4-BE49-F238E27FC236}">
              <a16:creationId xmlns:a16="http://schemas.microsoft.com/office/drawing/2014/main" id="{00000000-0008-0000-0300-000002010000}"/>
            </a:ext>
          </a:extLst>
        </xdr:cNvPr>
        <xdr:cNvPicPr>
          <a:picLocks noChangeAspect="1"/>
        </xdr:cNvPicPr>
      </xdr:nvPicPr>
      <xdr:blipFill>
        <a:blip xmlns:r="http://schemas.openxmlformats.org/officeDocument/2006/relationships" r:embed="rId1"/>
        <a:stretch>
          <a:fillRect/>
        </a:stretch>
      </xdr:blipFill>
      <xdr:spPr>
        <a:xfrm>
          <a:off x="380015750" y="2127250"/>
          <a:ext cx="1339849" cy="243820"/>
        </a:xfrm>
        <a:prstGeom prst="rect">
          <a:avLst/>
        </a:prstGeom>
      </xdr:spPr>
    </xdr:pic>
    <xdr:clientData/>
  </xdr:twoCellAnchor>
  <xdr:twoCellAnchor editAs="oneCell">
    <xdr:from>
      <xdr:col>277</xdr:col>
      <xdr:colOff>31750</xdr:colOff>
      <xdr:row>4</xdr:row>
      <xdr:rowOff>31750</xdr:rowOff>
    </xdr:from>
    <xdr:to>
      <xdr:col>277</xdr:col>
      <xdr:colOff>1371599</xdr:colOff>
      <xdr:row>4</xdr:row>
      <xdr:rowOff>275570</xdr:rowOff>
    </xdr:to>
    <xdr:pic>
      <xdr:nvPicPr>
        <xdr:cNvPr id="259" name="Picture 258">
          <a:extLst>
            <a:ext uri="{FF2B5EF4-FFF2-40B4-BE49-F238E27FC236}">
              <a16:creationId xmlns:a16="http://schemas.microsoft.com/office/drawing/2014/main" id="{00000000-0008-0000-0300-000003010000}"/>
            </a:ext>
          </a:extLst>
        </xdr:cNvPr>
        <xdr:cNvPicPr>
          <a:picLocks noChangeAspect="1"/>
        </xdr:cNvPicPr>
      </xdr:nvPicPr>
      <xdr:blipFill>
        <a:blip xmlns:r="http://schemas.openxmlformats.org/officeDocument/2006/relationships" r:embed="rId1"/>
        <a:stretch>
          <a:fillRect/>
        </a:stretch>
      </xdr:blipFill>
      <xdr:spPr>
        <a:xfrm>
          <a:off x="387000750" y="2127250"/>
          <a:ext cx="1339849" cy="243820"/>
        </a:xfrm>
        <a:prstGeom prst="rect">
          <a:avLst/>
        </a:prstGeom>
      </xdr:spPr>
    </xdr:pic>
    <xdr:clientData/>
  </xdr:twoCellAnchor>
  <xdr:twoCellAnchor editAs="oneCell">
    <xdr:from>
      <xdr:col>282</xdr:col>
      <xdr:colOff>31750</xdr:colOff>
      <xdr:row>4</xdr:row>
      <xdr:rowOff>31750</xdr:rowOff>
    </xdr:from>
    <xdr:to>
      <xdr:col>282</xdr:col>
      <xdr:colOff>1371599</xdr:colOff>
      <xdr:row>4</xdr:row>
      <xdr:rowOff>275570</xdr:rowOff>
    </xdr:to>
    <xdr:pic>
      <xdr:nvPicPr>
        <xdr:cNvPr id="260" name="Picture 259">
          <a:extLst>
            <a:ext uri="{FF2B5EF4-FFF2-40B4-BE49-F238E27FC236}">
              <a16:creationId xmlns:a16="http://schemas.microsoft.com/office/drawing/2014/main" id="{00000000-0008-0000-0300-000004010000}"/>
            </a:ext>
          </a:extLst>
        </xdr:cNvPr>
        <xdr:cNvPicPr>
          <a:picLocks noChangeAspect="1"/>
        </xdr:cNvPicPr>
      </xdr:nvPicPr>
      <xdr:blipFill>
        <a:blip xmlns:r="http://schemas.openxmlformats.org/officeDocument/2006/relationships" r:embed="rId1"/>
        <a:stretch>
          <a:fillRect/>
        </a:stretch>
      </xdr:blipFill>
      <xdr:spPr>
        <a:xfrm>
          <a:off x="393985750" y="2127250"/>
          <a:ext cx="1339849" cy="243820"/>
        </a:xfrm>
        <a:prstGeom prst="rect">
          <a:avLst/>
        </a:prstGeom>
      </xdr:spPr>
    </xdr:pic>
    <xdr:clientData/>
  </xdr:twoCellAnchor>
  <xdr:twoCellAnchor editAs="oneCell">
    <xdr:from>
      <xdr:col>287</xdr:col>
      <xdr:colOff>31750</xdr:colOff>
      <xdr:row>4</xdr:row>
      <xdr:rowOff>31750</xdr:rowOff>
    </xdr:from>
    <xdr:to>
      <xdr:col>287</xdr:col>
      <xdr:colOff>1371599</xdr:colOff>
      <xdr:row>4</xdr:row>
      <xdr:rowOff>275570</xdr:rowOff>
    </xdr:to>
    <xdr:pic>
      <xdr:nvPicPr>
        <xdr:cNvPr id="261" name="Picture 260">
          <a:extLst>
            <a:ext uri="{FF2B5EF4-FFF2-40B4-BE49-F238E27FC236}">
              <a16:creationId xmlns:a16="http://schemas.microsoft.com/office/drawing/2014/main" id="{00000000-0008-0000-0300-000005010000}"/>
            </a:ext>
          </a:extLst>
        </xdr:cNvPr>
        <xdr:cNvPicPr>
          <a:picLocks noChangeAspect="1"/>
        </xdr:cNvPicPr>
      </xdr:nvPicPr>
      <xdr:blipFill>
        <a:blip xmlns:r="http://schemas.openxmlformats.org/officeDocument/2006/relationships" r:embed="rId1"/>
        <a:stretch>
          <a:fillRect/>
        </a:stretch>
      </xdr:blipFill>
      <xdr:spPr>
        <a:xfrm>
          <a:off x="400970750" y="2127250"/>
          <a:ext cx="1339849" cy="243820"/>
        </a:xfrm>
        <a:prstGeom prst="rect">
          <a:avLst/>
        </a:prstGeom>
      </xdr:spPr>
    </xdr:pic>
    <xdr:clientData/>
  </xdr:twoCellAnchor>
  <xdr:twoCellAnchor editAs="oneCell">
    <xdr:from>
      <xdr:col>292</xdr:col>
      <xdr:colOff>31750</xdr:colOff>
      <xdr:row>4</xdr:row>
      <xdr:rowOff>31750</xdr:rowOff>
    </xdr:from>
    <xdr:to>
      <xdr:col>292</xdr:col>
      <xdr:colOff>1371599</xdr:colOff>
      <xdr:row>4</xdr:row>
      <xdr:rowOff>275570</xdr:rowOff>
    </xdr:to>
    <xdr:pic>
      <xdr:nvPicPr>
        <xdr:cNvPr id="262" name="Picture 261">
          <a:extLst>
            <a:ext uri="{FF2B5EF4-FFF2-40B4-BE49-F238E27FC236}">
              <a16:creationId xmlns:a16="http://schemas.microsoft.com/office/drawing/2014/main" id="{00000000-0008-0000-0300-000006010000}"/>
            </a:ext>
          </a:extLst>
        </xdr:cNvPr>
        <xdr:cNvPicPr>
          <a:picLocks noChangeAspect="1"/>
        </xdr:cNvPicPr>
      </xdr:nvPicPr>
      <xdr:blipFill>
        <a:blip xmlns:r="http://schemas.openxmlformats.org/officeDocument/2006/relationships" r:embed="rId1"/>
        <a:stretch>
          <a:fillRect/>
        </a:stretch>
      </xdr:blipFill>
      <xdr:spPr>
        <a:xfrm>
          <a:off x="407955750" y="2127250"/>
          <a:ext cx="1339849" cy="243820"/>
        </a:xfrm>
        <a:prstGeom prst="rect">
          <a:avLst/>
        </a:prstGeom>
      </xdr:spPr>
    </xdr:pic>
    <xdr:clientData/>
  </xdr:twoCellAnchor>
  <xdr:twoCellAnchor editAs="oneCell">
    <xdr:from>
      <xdr:col>297</xdr:col>
      <xdr:colOff>31750</xdr:colOff>
      <xdr:row>4</xdr:row>
      <xdr:rowOff>31750</xdr:rowOff>
    </xdr:from>
    <xdr:to>
      <xdr:col>297</xdr:col>
      <xdr:colOff>1371599</xdr:colOff>
      <xdr:row>4</xdr:row>
      <xdr:rowOff>275570</xdr:rowOff>
    </xdr:to>
    <xdr:pic>
      <xdr:nvPicPr>
        <xdr:cNvPr id="263" name="Picture 262">
          <a:extLst>
            <a:ext uri="{FF2B5EF4-FFF2-40B4-BE49-F238E27FC236}">
              <a16:creationId xmlns:a16="http://schemas.microsoft.com/office/drawing/2014/main" id="{00000000-0008-0000-0300-000007010000}"/>
            </a:ext>
          </a:extLst>
        </xdr:cNvPr>
        <xdr:cNvPicPr>
          <a:picLocks noChangeAspect="1"/>
        </xdr:cNvPicPr>
      </xdr:nvPicPr>
      <xdr:blipFill>
        <a:blip xmlns:r="http://schemas.openxmlformats.org/officeDocument/2006/relationships" r:embed="rId1"/>
        <a:stretch>
          <a:fillRect/>
        </a:stretch>
      </xdr:blipFill>
      <xdr:spPr>
        <a:xfrm>
          <a:off x="414940750" y="2127250"/>
          <a:ext cx="1339849" cy="243820"/>
        </a:xfrm>
        <a:prstGeom prst="rect">
          <a:avLst/>
        </a:prstGeom>
      </xdr:spPr>
    </xdr:pic>
    <xdr:clientData/>
  </xdr:twoCellAnchor>
  <xdr:twoCellAnchor editAs="oneCell">
    <xdr:from>
      <xdr:col>302</xdr:col>
      <xdr:colOff>31750</xdr:colOff>
      <xdr:row>4</xdr:row>
      <xdr:rowOff>31750</xdr:rowOff>
    </xdr:from>
    <xdr:to>
      <xdr:col>302</xdr:col>
      <xdr:colOff>1371599</xdr:colOff>
      <xdr:row>4</xdr:row>
      <xdr:rowOff>275570</xdr:rowOff>
    </xdr:to>
    <xdr:pic>
      <xdr:nvPicPr>
        <xdr:cNvPr id="264" name="Picture 263">
          <a:extLst>
            <a:ext uri="{FF2B5EF4-FFF2-40B4-BE49-F238E27FC236}">
              <a16:creationId xmlns:a16="http://schemas.microsoft.com/office/drawing/2014/main" id="{00000000-0008-0000-0300-000008010000}"/>
            </a:ext>
          </a:extLst>
        </xdr:cNvPr>
        <xdr:cNvPicPr>
          <a:picLocks noChangeAspect="1"/>
        </xdr:cNvPicPr>
      </xdr:nvPicPr>
      <xdr:blipFill>
        <a:blip xmlns:r="http://schemas.openxmlformats.org/officeDocument/2006/relationships" r:embed="rId1"/>
        <a:stretch>
          <a:fillRect/>
        </a:stretch>
      </xdr:blipFill>
      <xdr:spPr>
        <a:xfrm>
          <a:off x="421925750" y="2127250"/>
          <a:ext cx="1339849" cy="243820"/>
        </a:xfrm>
        <a:prstGeom prst="rect">
          <a:avLst/>
        </a:prstGeom>
      </xdr:spPr>
    </xdr:pic>
    <xdr:clientData/>
  </xdr:twoCellAnchor>
  <xdr:twoCellAnchor editAs="oneCell">
    <xdr:from>
      <xdr:col>307</xdr:col>
      <xdr:colOff>31750</xdr:colOff>
      <xdr:row>4</xdr:row>
      <xdr:rowOff>31750</xdr:rowOff>
    </xdr:from>
    <xdr:to>
      <xdr:col>307</xdr:col>
      <xdr:colOff>1371599</xdr:colOff>
      <xdr:row>4</xdr:row>
      <xdr:rowOff>275570</xdr:rowOff>
    </xdr:to>
    <xdr:pic>
      <xdr:nvPicPr>
        <xdr:cNvPr id="265" name="Picture 264">
          <a:extLst>
            <a:ext uri="{FF2B5EF4-FFF2-40B4-BE49-F238E27FC236}">
              <a16:creationId xmlns:a16="http://schemas.microsoft.com/office/drawing/2014/main" id="{00000000-0008-0000-0300-000009010000}"/>
            </a:ext>
          </a:extLst>
        </xdr:cNvPr>
        <xdr:cNvPicPr>
          <a:picLocks noChangeAspect="1"/>
        </xdr:cNvPicPr>
      </xdr:nvPicPr>
      <xdr:blipFill>
        <a:blip xmlns:r="http://schemas.openxmlformats.org/officeDocument/2006/relationships" r:embed="rId1"/>
        <a:stretch>
          <a:fillRect/>
        </a:stretch>
      </xdr:blipFill>
      <xdr:spPr>
        <a:xfrm>
          <a:off x="428910750" y="2127250"/>
          <a:ext cx="1339849" cy="243820"/>
        </a:xfrm>
        <a:prstGeom prst="rect">
          <a:avLst/>
        </a:prstGeom>
      </xdr:spPr>
    </xdr:pic>
    <xdr:clientData/>
  </xdr:twoCellAnchor>
  <xdr:twoCellAnchor editAs="oneCell">
    <xdr:from>
      <xdr:col>312</xdr:col>
      <xdr:colOff>31750</xdr:colOff>
      <xdr:row>4</xdr:row>
      <xdr:rowOff>31750</xdr:rowOff>
    </xdr:from>
    <xdr:to>
      <xdr:col>312</xdr:col>
      <xdr:colOff>1371599</xdr:colOff>
      <xdr:row>4</xdr:row>
      <xdr:rowOff>275570</xdr:rowOff>
    </xdr:to>
    <xdr:pic>
      <xdr:nvPicPr>
        <xdr:cNvPr id="266" name="Picture 265">
          <a:extLst>
            <a:ext uri="{FF2B5EF4-FFF2-40B4-BE49-F238E27FC236}">
              <a16:creationId xmlns:a16="http://schemas.microsoft.com/office/drawing/2014/main" id="{00000000-0008-0000-0300-00000A010000}"/>
            </a:ext>
          </a:extLst>
        </xdr:cNvPr>
        <xdr:cNvPicPr>
          <a:picLocks noChangeAspect="1"/>
        </xdr:cNvPicPr>
      </xdr:nvPicPr>
      <xdr:blipFill>
        <a:blip xmlns:r="http://schemas.openxmlformats.org/officeDocument/2006/relationships" r:embed="rId1"/>
        <a:stretch>
          <a:fillRect/>
        </a:stretch>
      </xdr:blipFill>
      <xdr:spPr>
        <a:xfrm>
          <a:off x="435895750" y="2127250"/>
          <a:ext cx="1339849" cy="243820"/>
        </a:xfrm>
        <a:prstGeom prst="rect">
          <a:avLst/>
        </a:prstGeom>
      </xdr:spPr>
    </xdr:pic>
    <xdr:clientData/>
  </xdr:twoCellAnchor>
  <xdr:twoCellAnchor editAs="oneCell">
    <xdr:from>
      <xdr:col>317</xdr:col>
      <xdr:colOff>31750</xdr:colOff>
      <xdr:row>4</xdr:row>
      <xdr:rowOff>31750</xdr:rowOff>
    </xdr:from>
    <xdr:to>
      <xdr:col>317</xdr:col>
      <xdr:colOff>1371599</xdr:colOff>
      <xdr:row>4</xdr:row>
      <xdr:rowOff>275570</xdr:rowOff>
    </xdr:to>
    <xdr:pic>
      <xdr:nvPicPr>
        <xdr:cNvPr id="267" name="Picture 266">
          <a:extLst>
            <a:ext uri="{FF2B5EF4-FFF2-40B4-BE49-F238E27FC236}">
              <a16:creationId xmlns:a16="http://schemas.microsoft.com/office/drawing/2014/main" id="{00000000-0008-0000-0300-00000B010000}"/>
            </a:ext>
          </a:extLst>
        </xdr:cNvPr>
        <xdr:cNvPicPr>
          <a:picLocks noChangeAspect="1"/>
        </xdr:cNvPicPr>
      </xdr:nvPicPr>
      <xdr:blipFill>
        <a:blip xmlns:r="http://schemas.openxmlformats.org/officeDocument/2006/relationships" r:embed="rId1"/>
        <a:stretch>
          <a:fillRect/>
        </a:stretch>
      </xdr:blipFill>
      <xdr:spPr>
        <a:xfrm>
          <a:off x="442880750" y="2127250"/>
          <a:ext cx="1339849" cy="243820"/>
        </a:xfrm>
        <a:prstGeom prst="rect">
          <a:avLst/>
        </a:prstGeom>
      </xdr:spPr>
    </xdr:pic>
    <xdr:clientData/>
  </xdr:twoCellAnchor>
  <xdr:twoCellAnchor editAs="oneCell">
    <xdr:from>
      <xdr:col>322</xdr:col>
      <xdr:colOff>31750</xdr:colOff>
      <xdr:row>4</xdr:row>
      <xdr:rowOff>31750</xdr:rowOff>
    </xdr:from>
    <xdr:to>
      <xdr:col>322</xdr:col>
      <xdr:colOff>1371599</xdr:colOff>
      <xdr:row>4</xdr:row>
      <xdr:rowOff>275570</xdr:rowOff>
    </xdr:to>
    <xdr:pic>
      <xdr:nvPicPr>
        <xdr:cNvPr id="268" name="Picture 267">
          <a:extLst>
            <a:ext uri="{FF2B5EF4-FFF2-40B4-BE49-F238E27FC236}">
              <a16:creationId xmlns:a16="http://schemas.microsoft.com/office/drawing/2014/main" id="{00000000-0008-0000-0300-00000C010000}"/>
            </a:ext>
          </a:extLst>
        </xdr:cNvPr>
        <xdr:cNvPicPr>
          <a:picLocks noChangeAspect="1"/>
        </xdr:cNvPicPr>
      </xdr:nvPicPr>
      <xdr:blipFill>
        <a:blip xmlns:r="http://schemas.openxmlformats.org/officeDocument/2006/relationships" r:embed="rId1"/>
        <a:stretch>
          <a:fillRect/>
        </a:stretch>
      </xdr:blipFill>
      <xdr:spPr>
        <a:xfrm>
          <a:off x="449865750" y="2127250"/>
          <a:ext cx="1339849" cy="243820"/>
        </a:xfrm>
        <a:prstGeom prst="rect">
          <a:avLst/>
        </a:prstGeom>
      </xdr:spPr>
    </xdr:pic>
    <xdr:clientData/>
  </xdr:twoCellAnchor>
  <xdr:twoCellAnchor editAs="oneCell">
    <xdr:from>
      <xdr:col>327</xdr:col>
      <xdr:colOff>31750</xdr:colOff>
      <xdr:row>4</xdr:row>
      <xdr:rowOff>31750</xdr:rowOff>
    </xdr:from>
    <xdr:to>
      <xdr:col>327</xdr:col>
      <xdr:colOff>1371599</xdr:colOff>
      <xdr:row>4</xdr:row>
      <xdr:rowOff>275570</xdr:rowOff>
    </xdr:to>
    <xdr:pic>
      <xdr:nvPicPr>
        <xdr:cNvPr id="269" name="Picture 268">
          <a:extLst>
            <a:ext uri="{FF2B5EF4-FFF2-40B4-BE49-F238E27FC236}">
              <a16:creationId xmlns:a16="http://schemas.microsoft.com/office/drawing/2014/main" id="{00000000-0008-0000-0300-00000D010000}"/>
            </a:ext>
          </a:extLst>
        </xdr:cNvPr>
        <xdr:cNvPicPr>
          <a:picLocks noChangeAspect="1"/>
        </xdr:cNvPicPr>
      </xdr:nvPicPr>
      <xdr:blipFill>
        <a:blip xmlns:r="http://schemas.openxmlformats.org/officeDocument/2006/relationships" r:embed="rId1"/>
        <a:stretch>
          <a:fillRect/>
        </a:stretch>
      </xdr:blipFill>
      <xdr:spPr>
        <a:xfrm>
          <a:off x="456850750" y="2127250"/>
          <a:ext cx="1339849" cy="243820"/>
        </a:xfrm>
        <a:prstGeom prst="rect">
          <a:avLst/>
        </a:prstGeom>
      </xdr:spPr>
    </xdr:pic>
    <xdr:clientData/>
  </xdr:twoCellAnchor>
  <xdr:twoCellAnchor editAs="oneCell">
    <xdr:from>
      <xdr:col>332</xdr:col>
      <xdr:colOff>31750</xdr:colOff>
      <xdr:row>4</xdr:row>
      <xdr:rowOff>31750</xdr:rowOff>
    </xdr:from>
    <xdr:to>
      <xdr:col>332</xdr:col>
      <xdr:colOff>1371599</xdr:colOff>
      <xdr:row>4</xdr:row>
      <xdr:rowOff>275570</xdr:rowOff>
    </xdr:to>
    <xdr:pic>
      <xdr:nvPicPr>
        <xdr:cNvPr id="270" name="Picture 269">
          <a:extLst>
            <a:ext uri="{FF2B5EF4-FFF2-40B4-BE49-F238E27FC236}">
              <a16:creationId xmlns:a16="http://schemas.microsoft.com/office/drawing/2014/main" id="{00000000-0008-0000-0300-00000E010000}"/>
            </a:ext>
          </a:extLst>
        </xdr:cNvPr>
        <xdr:cNvPicPr>
          <a:picLocks noChangeAspect="1"/>
        </xdr:cNvPicPr>
      </xdr:nvPicPr>
      <xdr:blipFill>
        <a:blip xmlns:r="http://schemas.openxmlformats.org/officeDocument/2006/relationships" r:embed="rId1"/>
        <a:stretch>
          <a:fillRect/>
        </a:stretch>
      </xdr:blipFill>
      <xdr:spPr>
        <a:xfrm>
          <a:off x="463835750" y="2127250"/>
          <a:ext cx="1339849" cy="243820"/>
        </a:xfrm>
        <a:prstGeom prst="rect">
          <a:avLst/>
        </a:prstGeom>
      </xdr:spPr>
    </xdr:pic>
    <xdr:clientData/>
  </xdr:twoCellAnchor>
  <xdr:twoCellAnchor editAs="oneCell">
    <xdr:from>
      <xdr:col>337</xdr:col>
      <xdr:colOff>31750</xdr:colOff>
      <xdr:row>4</xdr:row>
      <xdr:rowOff>31750</xdr:rowOff>
    </xdr:from>
    <xdr:to>
      <xdr:col>337</xdr:col>
      <xdr:colOff>1371599</xdr:colOff>
      <xdr:row>4</xdr:row>
      <xdr:rowOff>275570</xdr:rowOff>
    </xdr:to>
    <xdr:pic>
      <xdr:nvPicPr>
        <xdr:cNvPr id="271" name="Picture 270">
          <a:extLst>
            <a:ext uri="{FF2B5EF4-FFF2-40B4-BE49-F238E27FC236}">
              <a16:creationId xmlns:a16="http://schemas.microsoft.com/office/drawing/2014/main" id="{00000000-0008-0000-0300-00000F010000}"/>
            </a:ext>
          </a:extLst>
        </xdr:cNvPr>
        <xdr:cNvPicPr>
          <a:picLocks noChangeAspect="1"/>
        </xdr:cNvPicPr>
      </xdr:nvPicPr>
      <xdr:blipFill>
        <a:blip xmlns:r="http://schemas.openxmlformats.org/officeDocument/2006/relationships" r:embed="rId1"/>
        <a:stretch>
          <a:fillRect/>
        </a:stretch>
      </xdr:blipFill>
      <xdr:spPr>
        <a:xfrm>
          <a:off x="470820750" y="2127250"/>
          <a:ext cx="1339849" cy="243820"/>
        </a:xfrm>
        <a:prstGeom prst="rect">
          <a:avLst/>
        </a:prstGeom>
      </xdr:spPr>
    </xdr:pic>
    <xdr:clientData/>
  </xdr:twoCellAnchor>
  <xdr:twoCellAnchor editAs="oneCell">
    <xdr:from>
      <xdr:col>342</xdr:col>
      <xdr:colOff>31750</xdr:colOff>
      <xdr:row>4</xdr:row>
      <xdr:rowOff>31750</xdr:rowOff>
    </xdr:from>
    <xdr:to>
      <xdr:col>342</xdr:col>
      <xdr:colOff>1371599</xdr:colOff>
      <xdr:row>4</xdr:row>
      <xdr:rowOff>275570</xdr:rowOff>
    </xdr:to>
    <xdr:pic>
      <xdr:nvPicPr>
        <xdr:cNvPr id="272" name="Picture 271">
          <a:extLst>
            <a:ext uri="{FF2B5EF4-FFF2-40B4-BE49-F238E27FC236}">
              <a16:creationId xmlns:a16="http://schemas.microsoft.com/office/drawing/2014/main" id="{00000000-0008-0000-0300-000010010000}"/>
            </a:ext>
          </a:extLst>
        </xdr:cNvPr>
        <xdr:cNvPicPr>
          <a:picLocks noChangeAspect="1"/>
        </xdr:cNvPicPr>
      </xdr:nvPicPr>
      <xdr:blipFill>
        <a:blip xmlns:r="http://schemas.openxmlformats.org/officeDocument/2006/relationships" r:embed="rId1"/>
        <a:stretch>
          <a:fillRect/>
        </a:stretch>
      </xdr:blipFill>
      <xdr:spPr>
        <a:xfrm>
          <a:off x="477805750" y="2127250"/>
          <a:ext cx="1339849" cy="243820"/>
        </a:xfrm>
        <a:prstGeom prst="rect">
          <a:avLst/>
        </a:prstGeom>
      </xdr:spPr>
    </xdr:pic>
    <xdr:clientData/>
  </xdr:twoCellAnchor>
  <xdr:twoCellAnchor editAs="oneCell">
    <xdr:from>
      <xdr:col>347</xdr:col>
      <xdr:colOff>31750</xdr:colOff>
      <xdr:row>4</xdr:row>
      <xdr:rowOff>31750</xdr:rowOff>
    </xdr:from>
    <xdr:to>
      <xdr:col>347</xdr:col>
      <xdr:colOff>1371599</xdr:colOff>
      <xdr:row>4</xdr:row>
      <xdr:rowOff>275570</xdr:rowOff>
    </xdr:to>
    <xdr:pic>
      <xdr:nvPicPr>
        <xdr:cNvPr id="273" name="Picture 272">
          <a:extLst>
            <a:ext uri="{FF2B5EF4-FFF2-40B4-BE49-F238E27FC236}">
              <a16:creationId xmlns:a16="http://schemas.microsoft.com/office/drawing/2014/main" id="{00000000-0008-0000-0300-000011010000}"/>
            </a:ext>
          </a:extLst>
        </xdr:cNvPr>
        <xdr:cNvPicPr>
          <a:picLocks noChangeAspect="1"/>
        </xdr:cNvPicPr>
      </xdr:nvPicPr>
      <xdr:blipFill>
        <a:blip xmlns:r="http://schemas.openxmlformats.org/officeDocument/2006/relationships" r:embed="rId1"/>
        <a:stretch>
          <a:fillRect/>
        </a:stretch>
      </xdr:blipFill>
      <xdr:spPr>
        <a:xfrm>
          <a:off x="484790750" y="2127250"/>
          <a:ext cx="1339849" cy="243820"/>
        </a:xfrm>
        <a:prstGeom prst="rect">
          <a:avLst/>
        </a:prstGeom>
      </xdr:spPr>
    </xdr:pic>
    <xdr:clientData/>
  </xdr:twoCellAnchor>
  <xdr:twoCellAnchor editAs="oneCell">
    <xdr:from>
      <xdr:col>352</xdr:col>
      <xdr:colOff>31750</xdr:colOff>
      <xdr:row>4</xdr:row>
      <xdr:rowOff>31750</xdr:rowOff>
    </xdr:from>
    <xdr:to>
      <xdr:col>352</xdr:col>
      <xdr:colOff>1371599</xdr:colOff>
      <xdr:row>4</xdr:row>
      <xdr:rowOff>275570</xdr:rowOff>
    </xdr:to>
    <xdr:pic>
      <xdr:nvPicPr>
        <xdr:cNvPr id="274" name="Picture 273">
          <a:extLst>
            <a:ext uri="{FF2B5EF4-FFF2-40B4-BE49-F238E27FC236}">
              <a16:creationId xmlns:a16="http://schemas.microsoft.com/office/drawing/2014/main" id="{00000000-0008-0000-0300-000012010000}"/>
            </a:ext>
          </a:extLst>
        </xdr:cNvPr>
        <xdr:cNvPicPr>
          <a:picLocks noChangeAspect="1"/>
        </xdr:cNvPicPr>
      </xdr:nvPicPr>
      <xdr:blipFill>
        <a:blip xmlns:r="http://schemas.openxmlformats.org/officeDocument/2006/relationships" r:embed="rId1"/>
        <a:stretch>
          <a:fillRect/>
        </a:stretch>
      </xdr:blipFill>
      <xdr:spPr>
        <a:xfrm>
          <a:off x="491775750" y="2127250"/>
          <a:ext cx="1339849" cy="243820"/>
        </a:xfrm>
        <a:prstGeom prst="rect">
          <a:avLst/>
        </a:prstGeom>
      </xdr:spPr>
    </xdr:pic>
    <xdr:clientData/>
  </xdr:twoCellAnchor>
  <xdr:twoCellAnchor editAs="oneCell">
    <xdr:from>
      <xdr:col>357</xdr:col>
      <xdr:colOff>31750</xdr:colOff>
      <xdr:row>4</xdr:row>
      <xdr:rowOff>31750</xdr:rowOff>
    </xdr:from>
    <xdr:to>
      <xdr:col>357</xdr:col>
      <xdr:colOff>1371599</xdr:colOff>
      <xdr:row>4</xdr:row>
      <xdr:rowOff>275570</xdr:rowOff>
    </xdr:to>
    <xdr:pic>
      <xdr:nvPicPr>
        <xdr:cNvPr id="275" name="Picture 274">
          <a:extLst>
            <a:ext uri="{FF2B5EF4-FFF2-40B4-BE49-F238E27FC236}">
              <a16:creationId xmlns:a16="http://schemas.microsoft.com/office/drawing/2014/main" id="{00000000-0008-0000-0300-000013010000}"/>
            </a:ext>
          </a:extLst>
        </xdr:cNvPr>
        <xdr:cNvPicPr>
          <a:picLocks noChangeAspect="1"/>
        </xdr:cNvPicPr>
      </xdr:nvPicPr>
      <xdr:blipFill>
        <a:blip xmlns:r="http://schemas.openxmlformats.org/officeDocument/2006/relationships" r:embed="rId1"/>
        <a:stretch>
          <a:fillRect/>
        </a:stretch>
      </xdr:blipFill>
      <xdr:spPr>
        <a:xfrm>
          <a:off x="498760750" y="2127250"/>
          <a:ext cx="1339849" cy="243820"/>
        </a:xfrm>
        <a:prstGeom prst="rect">
          <a:avLst/>
        </a:prstGeom>
      </xdr:spPr>
    </xdr:pic>
    <xdr:clientData/>
  </xdr:twoCellAnchor>
  <xdr:twoCellAnchor editAs="oneCell">
    <xdr:from>
      <xdr:col>362</xdr:col>
      <xdr:colOff>31750</xdr:colOff>
      <xdr:row>4</xdr:row>
      <xdr:rowOff>31750</xdr:rowOff>
    </xdr:from>
    <xdr:to>
      <xdr:col>362</xdr:col>
      <xdr:colOff>1371599</xdr:colOff>
      <xdr:row>4</xdr:row>
      <xdr:rowOff>275570</xdr:rowOff>
    </xdr:to>
    <xdr:pic>
      <xdr:nvPicPr>
        <xdr:cNvPr id="276" name="Picture 275">
          <a:extLst>
            <a:ext uri="{FF2B5EF4-FFF2-40B4-BE49-F238E27FC236}">
              <a16:creationId xmlns:a16="http://schemas.microsoft.com/office/drawing/2014/main" id="{00000000-0008-0000-0300-000014010000}"/>
            </a:ext>
          </a:extLst>
        </xdr:cNvPr>
        <xdr:cNvPicPr>
          <a:picLocks noChangeAspect="1"/>
        </xdr:cNvPicPr>
      </xdr:nvPicPr>
      <xdr:blipFill>
        <a:blip xmlns:r="http://schemas.openxmlformats.org/officeDocument/2006/relationships" r:embed="rId1"/>
        <a:stretch>
          <a:fillRect/>
        </a:stretch>
      </xdr:blipFill>
      <xdr:spPr>
        <a:xfrm>
          <a:off x="505745750" y="2127250"/>
          <a:ext cx="1339849" cy="243820"/>
        </a:xfrm>
        <a:prstGeom prst="rect">
          <a:avLst/>
        </a:prstGeom>
      </xdr:spPr>
    </xdr:pic>
    <xdr:clientData/>
  </xdr:twoCellAnchor>
  <xdr:twoCellAnchor editAs="oneCell">
    <xdr:from>
      <xdr:col>367</xdr:col>
      <xdr:colOff>31750</xdr:colOff>
      <xdr:row>4</xdr:row>
      <xdr:rowOff>31750</xdr:rowOff>
    </xdr:from>
    <xdr:to>
      <xdr:col>367</xdr:col>
      <xdr:colOff>1371599</xdr:colOff>
      <xdr:row>4</xdr:row>
      <xdr:rowOff>275570</xdr:rowOff>
    </xdr:to>
    <xdr:pic>
      <xdr:nvPicPr>
        <xdr:cNvPr id="277" name="Picture 276">
          <a:extLst>
            <a:ext uri="{FF2B5EF4-FFF2-40B4-BE49-F238E27FC236}">
              <a16:creationId xmlns:a16="http://schemas.microsoft.com/office/drawing/2014/main" id="{00000000-0008-0000-0300-000015010000}"/>
            </a:ext>
          </a:extLst>
        </xdr:cNvPr>
        <xdr:cNvPicPr>
          <a:picLocks noChangeAspect="1"/>
        </xdr:cNvPicPr>
      </xdr:nvPicPr>
      <xdr:blipFill>
        <a:blip xmlns:r="http://schemas.openxmlformats.org/officeDocument/2006/relationships" r:embed="rId1"/>
        <a:stretch>
          <a:fillRect/>
        </a:stretch>
      </xdr:blipFill>
      <xdr:spPr>
        <a:xfrm>
          <a:off x="512730750" y="2127250"/>
          <a:ext cx="1339849" cy="243820"/>
        </a:xfrm>
        <a:prstGeom prst="rect">
          <a:avLst/>
        </a:prstGeom>
      </xdr:spPr>
    </xdr:pic>
    <xdr:clientData/>
  </xdr:twoCellAnchor>
  <xdr:twoCellAnchor editAs="oneCell">
    <xdr:from>
      <xdr:col>372</xdr:col>
      <xdr:colOff>31750</xdr:colOff>
      <xdr:row>4</xdr:row>
      <xdr:rowOff>31750</xdr:rowOff>
    </xdr:from>
    <xdr:to>
      <xdr:col>372</xdr:col>
      <xdr:colOff>1371599</xdr:colOff>
      <xdr:row>4</xdr:row>
      <xdr:rowOff>275570</xdr:rowOff>
    </xdr:to>
    <xdr:pic>
      <xdr:nvPicPr>
        <xdr:cNvPr id="278" name="Picture 277">
          <a:extLst>
            <a:ext uri="{FF2B5EF4-FFF2-40B4-BE49-F238E27FC236}">
              <a16:creationId xmlns:a16="http://schemas.microsoft.com/office/drawing/2014/main" id="{00000000-0008-0000-0300-000016010000}"/>
            </a:ext>
          </a:extLst>
        </xdr:cNvPr>
        <xdr:cNvPicPr>
          <a:picLocks noChangeAspect="1"/>
        </xdr:cNvPicPr>
      </xdr:nvPicPr>
      <xdr:blipFill>
        <a:blip xmlns:r="http://schemas.openxmlformats.org/officeDocument/2006/relationships" r:embed="rId1"/>
        <a:stretch>
          <a:fillRect/>
        </a:stretch>
      </xdr:blipFill>
      <xdr:spPr>
        <a:xfrm>
          <a:off x="519715750" y="2127250"/>
          <a:ext cx="1339849" cy="243820"/>
        </a:xfrm>
        <a:prstGeom prst="rect">
          <a:avLst/>
        </a:prstGeom>
      </xdr:spPr>
    </xdr:pic>
    <xdr:clientData/>
  </xdr:twoCellAnchor>
  <xdr:twoCellAnchor editAs="oneCell">
    <xdr:from>
      <xdr:col>377</xdr:col>
      <xdr:colOff>31750</xdr:colOff>
      <xdr:row>4</xdr:row>
      <xdr:rowOff>31750</xdr:rowOff>
    </xdr:from>
    <xdr:to>
      <xdr:col>377</xdr:col>
      <xdr:colOff>1371599</xdr:colOff>
      <xdr:row>4</xdr:row>
      <xdr:rowOff>275570</xdr:rowOff>
    </xdr:to>
    <xdr:pic>
      <xdr:nvPicPr>
        <xdr:cNvPr id="279" name="Picture 278">
          <a:extLst>
            <a:ext uri="{FF2B5EF4-FFF2-40B4-BE49-F238E27FC236}">
              <a16:creationId xmlns:a16="http://schemas.microsoft.com/office/drawing/2014/main" id="{00000000-0008-0000-0300-000017010000}"/>
            </a:ext>
          </a:extLst>
        </xdr:cNvPr>
        <xdr:cNvPicPr>
          <a:picLocks noChangeAspect="1"/>
        </xdr:cNvPicPr>
      </xdr:nvPicPr>
      <xdr:blipFill>
        <a:blip xmlns:r="http://schemas.openxmlformats.org/officeDocument/2006/relationships" r:embed="rId1"/>
        <a:stretch>
          <a:fillRect/>
        </a:stretch>
      </xdr:blipFill>
      <xdr:spPr>
        <a:xfrm>
          <a:off x="526700750" y="2127250"/>
          <a:ext cx="1339849" cy="243820"/>
        </a:xfrm>
        <a:prstGeom prst="rect">
          <a:avLst/>
        </a:prstGeom>
      </xdr:spPr>
    </xdr:pic>
    <xdr:clientData/>
  </xdr:twoCellAnchor>
  <xdr:twoCellAnchor editAs="oneCell">
    <xdr:from>
      <xdr:col>382</xdr:col>
      <xdr:colOff>31750</xdr:colOff>
      <xdr:row>4</xdr:row>
      <xdr:rowOff>31750</xdr:rowOff>
    </xdr:from>
    <xdr:to>
      <xdr:col>382</xdr:col>
      <xdr:colOff>1371599</xdr:colOff>
      <xdr:row>4</xdr:row>
      <xdr:rowOff>275570</xdr:rowOff>
    </xdr:to>
    <xdr:pic>
      <xdr:nvPicPr>
        <xdr:cNvPr id="280" name="Picture 279">
          <a:extLst>
            <a:ext uri="{FF2B5EF4-FFF2-40B4-BE49-F238E27FC236}">
              <a16:creationId xmlns:a16="http://schemas.microsoft.com/office/drawing/2014/main" id="{00000000-0008-0000-0300-000018010000}"/>
            </a:ext>
          </a:extLst>
        </xdr:cNvPr>
        <xdr:cNvPicPr>
          <a:picLocks noChangeAspect="1"/>
        </xdr:cNvPicPr>
      </xdr:nvPicPr>
      <xdr:blipFill>
        <a:blip xmlns:r="http://schemas.openxmlformats.org/officeDocument/2006/relationships" r:embed="rId1"/>
        <a:stretch>
          <a:fillRect/>
        </a:stretch>
      </xdr:blipFill>
      <xdr:spPr>
        <a:xfrm>
          <a:off x="533685750" y="2127250"/>
          <a:ext cx="1339849" cy="243820"/>
        </a:xfrm>
        <a:prstGeom prst="rect">
          <a:avLst/>
        </a:prstGeom>
      </xdr:spPr>
    </xdr:pic>
    <xdr:clientData/>
  </xdr:twoCellAnchor>
  <xdr:twoCellAnchor editAs="oneCell">
    <xdr:from>
      <xdr:col>387</xdr:col>
      <xdr:colOff>31750</xdr:colOff>
      <xdr:row>4</xdr:row>
      <xdr:rowOff>31750</xdr:rowOff>
    </xdr:from>
    <xdr:to>
      <xdr:col>387</xdr:col>
      <xdr:colOff>1371599</xdr:colOff>
      <xdr:row>4</xdr:row>
      <xdr:rowOff>275570</xdr:rowOff>
    </xdr:to>
    <xdr:pic>
      <xdr:nvPicPr>
        <xdr:cNvPr id="281" name="Picture 280">
          <a:extLst>
            <a:ext uri="{FF2B5EF4-FFF2-40B4-BE49-F238E27FC236}">
              <a16:creationId xmlns:a16="http://schemas.microsoft.com/office/drawing/2014/main" id="{00000000-0008-0000-0300-000019010000}"/>
            </a:ext>
          </a:extLst>
        </xdr:cNvPr>
        <xdr:cNvPicPr>
          <a:picLocks noChangeAspect="1"/>
        </xdr:cNvPicPr>
      </xdr:nvPicPr>
      <xdr:blipFill>
        <a:blip xmlns:r="http://schemas.openxmlformats.org/officeDocument/2006/relationships" r:embed="rId1"/>
        <a:stretch>
          <a:fillRect/>
        </a:stretch>
      </xdr:blipFill>
      <xdr:spPr>
        <a:xfrm>
          <a:off x="540670750" y="2127250"/>
          <a:ext cx="1339849" cy="243820"/>
        </a:xfrm>
        <a:prstGeom prst="rect">
          <a:avLst/>
        </a:prstGeom>
      </xdr:spPr>
    </xdr:pic>
    <xdr:clientData/>
  </xdr:twoCellAnchor>
  <xdr:twoCellAnchor editAs="oneCell">
    <xdr:from>
      <xdr:col>392</xdr:col>
      <xdr:colOff>31750</xdr:colOff>
      <xdr:row>4</xdr:row>
      <xdr:rowOff>31750</xdr:rowOff>
    </xdr:from>
    <xdr:to>
      <xdr:col>392</xdr:col>
      <xdr:colOff>1371599</xdr:colOff>
      <xdr:row>4</xdr:row>
      <xdr:rowOff>275570</xdr:rowOff>
    </xdr:to>
    <xdr:pic>
      <xdr:nvPicPr>
        <xdr:cNvPr id="282" name="Picture 281">
          <a:extLst>
            <a:ext uri="{FF2B5EF4-FFF2-40B4-BE49-F238E27FC236}">
              <a16:creationId xmlns:a16="http://schemas.microsoft.com/office/drawing/2014/main" id="{00000000-0008-0000-0300-00001A010000}"/>
            </a:ext>
          </a:extLst>
        </xdr:cNvPr>
        <xdr:cNvPicPr>
          <a:picLocks noChangeAspect="1"/>
        </xdr:cNvPicPr>
      </xdr:nvPicPr>
      <xdr:blipFill>
        <a:blip xmlns:r="http://schemas.openxmlformats.org/officeDocument/2006/relationships" r:embed="rId1"/>
        <a:stretch>
          <a:fillRect/>
        </a:stretch>
      </xdr:blipFill>
      <xdr:spPr>
        <a:xfrm>
          <a:off x="547655750" y="2127250"/>
          <a:ext cx="1339849" cy="243820"/>
        </a:xfrm>
        <a:prstGeom prst="rect">
          <a:avLst/>
        </a:prstGeom>
      </xdr:spPr>
    </xdr:pic>
    <xdr:clientData/>
  </xdr:twoCellAnchor>
  <xdr:twoCellAnchor editAs="oneCell">
    <xdr:from>
      <xdr:col>397</xdr:col>
      <xdr:colOff>31750</xdr:colOff>
      <xdr:row>4</xdr:row>
      <xdr:rowOff>31750</xdr:rowOff>
    </xdr:from>
    <xdr:to>
      <xdr:col>397</xdr:col>
      <xdr:colOff>1371599</xdr:colOff>
      <xdr:row>4</xdr:row>
      <xdr:rowOff>275570</xdr:rowOff>
    </xdr:to>
    <xdr:pic>
      <xdr:nvPicPr>
        <xdr:cNvPr id="283" name="Picture 282">
          <a:extLst>
            <a:ext uri="{FF2B5EF4-FFF2-40B4-BE49-F238E27FC236}">
              <a16:creationId xmlns:a16="http://schemas.microsoft.com/office/drawing/2014/main" id="{00000000-0008-0000-0300-00001B010000}"/>
            </a:ext>
          </a:extLst>
        </xdr:cNvPr>
        <xdr:cNvPicPr>
          <a:picLocks noChangeAspect="1"/>
        </xdr:cNvPicPr>
      </xdr:nvPicPr>
      <xdr:blipFill>
        <a:blip xmlns:r="http://schemas.openxmlformats.org/officeDocument/2006/relationships" r:embed="rId1"/>
        <a:stretch>
          <a:fillRect/>
        </a:stretch>
      </xdr:blipFill>
      <xdr:spPr>
        <a:xfrm>
          <a:off x="554640750" y="2127250"/>
          <a:ext cx="1339849" cy="243820"/>
        </a:xfrm>
        <a:prstGeom prst="rect">
          <a:avLst/>
        </a:prstGeom>
      </xdr:spPr>
    </xdr:pic>
    <xdr:clientData/>
  </xdr:twoCellAnchor>
  <xdr:twoCellAnchor editAs="oneCell">
    <xdr:from>
      <xdr:col>402</xdr:col>
      <xdr:colOff>31750</xdr:colOff>
      <xdr:row>4</xdr:row>
      <xdr:rowOff>31750</xdr:rowOff>
    </xdr:from>
    <xdr:to>
      <xdr:col>402</xdr:col>
      <xdr:colOff>1371599</xdr:colOff>
      <xdr:row>4</xdr:row>
      <xdr:rowOff>275570</xdr:rowOff>
    </xdr:to>
    <xdr:pic>
      <xdr:nvPicPr>
        <xdr:cNvPr id="284" name="Picture 283">
          <a:extLst>
            <a:ext uri="{FF2B5EF4-FFF2-40B4-BE49-F238E27FC236}">
              <a16:creationId xmlns:a16="http://schemas.microsoft.com/office/drawing/2014/main" id="{00000000-0008-0000-0300-00001C010000}"/>
            </a:ext>
          </a:extLst>
        </xdr:cNvPr>
        <xdr:cNvPicPr>
          <a:picLocks noChangeAspect="1"/>
        </xdr:cNvPicPr>
      </xdr:nvPicPr>
      <xdr:blipFill>
        <a:blip xmlns:r="http://schemas.openxmlformats.org/officeDocument/2006/relationships" r:embed="rId1"/>
        <a:stretch>
          <a:fillRect/>
        </a:stretch>
      </xdr:blipFill>
      <xdr:spPr>
        <a:xfrm>
          <a:off x="561625750" y="2127250"/>
          <a:ext cx="1339849" cy="243820"/>
        </a:xfrm>
        <a:prstGeom prst="rect">
          <a:avLst/>
        </a:prstGeom>
      </xdr:spPr>
    </xdr:pic>
    <xdr:clientData/>
  </xdr:twoCellAnchor>
  <xdr:twoCellAnchor editAs="oneCell">
    <xdr:from>
      <xdr:col>407</xdr:col>
      <xdr:colOff>31750</xdr:colOff>
      <xdr:row>4</xdr:row>
      <xdr:rowOff>31750</xdr:rowOff>
    </xdr:from>
    <xdr:to>
      <xdr:col>407</xdr:col>
      <xdr:colOff>1371599</xdr:colOff>
      <xdr:row>4</xdr:row>
      <xdr:rowOff>275570</xdr:rowOff>
    </xdr:to>
    <xdr:pic>
      <xdr:nvPicPr>
        <xdr:cNvPr id="285" name="Picture 284">
          <a:extLst>
            <a:ext uri="{FF2B5EF4-FFF2-40B4-BE49-F238E27FC236}">
              <a16:creationId xmlns:a16="http://schemas.microsoft.com/office/drawing/2014/main" id="{00000000-0008-0000-0300-00001D010000}"/>
            </a:ext>
          </a:extLst>
        </xdr:cNvPr>
        <xdr:cNvPicPr>
          <a:picLocks noChangeAspect="1"/>
        </xdr:cNvPicPr>
      </xdr:nvPicPr>
      <xdr:blipFill>
        <a:blip xmlns:r="http://schemas.openxmlformats.org/officeDocument/2006/relationships" r:embed="rId1"/>
        <a:stretch>
          <a:fillRect/>
        </a:stretch>
      </xdr:blipFill>
      <xdr:spPr>
        <a:xfrm>
          <a:off x="568610750" y="2127250"/>
          <a:ext cx="1339849" cy="243820"/>
        </a:xfrm>
        <a:prstGeom prst="rect">
          <a:avLst/>
        </a:prstGeom>
      </xdr:spPr>
    </xdr:pic>
    <xdr:clientData/>
  </xdr:twoCellAnchor>
  <xdr:twoCellAnchor editAs="oneCell">
    <xdr:from>
      <xdr:col>412</xdr:col>
      <xdr:colOff>31750</xdr:colOff>
      <xdr:row>4</xdr:row>
      <xdr:rowOff>31750</xdr:rowOff>
    </xdr:from>
    <xdr:to>
      <xdr:col>412</xdr:col>
      <xdr:colOff>1371599</xdr:colOff>
      <xdr:row>4</xdr:row>
      <xdr:rowOff>275570</xdr:rowOff>
    </xdr:to>
    <xdr:pic>
      <xdr:nvPicPr>
        <xdr:cNvPr id="286" name="Picture 285">
          <a:extLst>
            <a:ext uri="{FF2B5EF4-FFF2-40B4-BE49-F238E27FC236}">
              <a16:creationId xmlns:a16="http://schemas.microsoft.com/office/drawing/2014/main" id="{00000000-0008-0000-0300-00001E010000}"/>
            </a:ext>
          </a:extLst>
        </xdr:cNvPr>
        <xdr:cNvPicPr>
          <a:picLocks noChangeAspect="1"/>
        </xdr:cNvPicPr>
      </xdr:nvPicPr>
      <xdr:blipFill>
        <a:blip xmlns:r="http://schemas.openxmlformats.org/officeDocument/2006/relationships" r:embed="rId1"/>
        <a:stretch>
          <a:fillRect/>
        </a:stretch>
      </xdr:blipFill>
      <xdr:spPr>
        <a:xfrm>
          <a:off x="575595750" y="2127250"/>
          <a:ext cx="1339849" cy="243820"/>
        </a:xfrm>
        <a:prstGeom prst="rect">
          <a:avLst/>
        </a:prstGeom>
      </xdr:spPr>
    </xdr:pic>
    <xdr:clientData/>
  </xdr:twoCellAnchor>
  <xdr:twoCellAnchor editAs="oneCell">
    <xdr:from>
      <xdr:col>417</xdr:col>
      <xdr:colOff>31750</xdr:colOff>
      <xdr:row>4</xdr:row>
      <xdr:rowOff>31750</xdr:rowOff>
    </xdr:from>
    <xdr:to>
      <xdr:col>417</xdr:col>
      <xdr:colOff>1371599</xdr:colOff>
      <xdr:row>4</xdr:row>
      <xdr:rowOff>275570</xdr:rowOff>
    </xdr:to>
    <xdr:pic>
      <xdr:nvPicPr>
        <xdr:cNvPr id="287" name="Picture 286">
          <a:extLst>
            <a:ext uri="{FF2B5EF4-FFF2-40B4-BE49-F238E27FC236}">
              <a16:creationId xmlns:a16="http://schemas.microsoft.com/office/drawing/2014/main" id="{00000000-0008-0000-0300-00001F010000}"/>
            </a:ext>
          </a:extLst>
        </xdr:cNvPr>
        <xdr:cNvPicPr>
          <a:picLocks noChangeAspect="1"/>
        </xdr:cNvPicPr>
      </xdr:nvPicPr>
      <xdr:blipFill>
        <a:blip xmlns:r="http://schemas.openxmlformats.org/officeDocument/2006/relationships" r:embed="rId1"/>
        <a:stretch>
          <a:fillRect/>
        </a:stretch>
      </xdr:blipFill>
      <xdr:spPr>
        <a:xfrm>
          <a:off x="582580750" y="2127250"/>
          <a:ext cx="1339849" cy="243820"/>
        </a:xfrm>
        <a:prstGeom prst="rect">
          <a:avLst/>
        </a:prstGeom>
      </xdr:spPr>
    </xdr:pic>
    <xdr:clientData/>
  </xdr:twoCellAnchor>
  <xdr:twoCellAnchor editAs="oneCell">
    <xdr:from>
      <xdr:col>422</xdr:col>
      <xdr:colOff>31750</xdr:colOff>
      <xdr:row>4</xdr:row>
      <xdr:rowOff>31750</xdr:rowOff>
    </xdr:from>
    <xdr:to>
      <xdr:col>422</xdr:col>
      <xdr:colOff>1371599</xdr:colOff>
      <xdr:row>4</xdr:row>
      <xdr:rowOff>275570</xdr:rowOff>
    </xdr:to>
    <xdr:pic>
      <xdr:nvPicPr>
        <xdr:cNvPr id="288" name="Picture 287">
          <a:extLst>
            <a:ext uri="{FF2B5EF4-FFF2-40B4-BE49-F238E27FC236}">
              <a16:creationId xmlns:a16="http://schemas.microsoft.com/office/drawing/2014/main" id="{00000000-0008-0000-0300-000020010000}"/>
            </a:ext>
          </a:extLst>
        </xdr:cNvPr>
        <xdr:cNvPicPr>
          <a:picLocks noChangeAspect="1"/>
        </xdr:cNvPicPr>
      </xdr:nvPicPr>
      <xdr:blipFill>
        <a:blip xmlns:r="http://schemas.openxmlformats.org/officeDocument/2006/relationships" r:embed="rId1"/>
        <a:stretch>
          <a:fillRect/>
        </a:stretch>
      </xdr:blipFill>
      <xdr:spPr>
        <a:xfrm>
          <a:off x="589565750" y="2127250"/>
          <a:ext cx="1339849" cy="243820"/>
        </a:xfrm>
        <a:prstGeom prst="rect">
          <a:avLst/>
        </a:prstGeom>
      </xdr:spPr>
    </xdr:pic>
    <xdr:clientData/>
  </xdr:twoCellAnchor>
  <xdr:twoCellAnchor editAs="oneCell">
    <xdr:from>
      <xdr:col>427</xdr:col>
      <xdr:colOff>31750</xdr:colOff>
      <xdr:row>4</xdr:row>
      <xdr:rowOff>31750</xdr:rowOff>
    </xdr:from>
    <xdr:to>
      <xdr:col>427</xdr:col>
      <xdr:colOff>1371599</xdr:colOff>
      <xdr:row>4</xdr:row>
      <xdr:rowOff>275570</xdr:rowOff>
    </xdr:to>
    <xdr:pic>
      <xdr:nvPicPr>
        <xdr:cNvPr id="289" name="Picture 288">
          <a:extLst>
            <a:ext uri="{FF2B5EF4-FFF2-40B4-BE49-F238E27FC236}">
              <a16:creationId xmlns:a16="http://schemas.microsoft.com/office/drawing/2014/main" id="{00000000-0008-0000-0300-000021010000}"/>
            </a:ext>
          </a:extLst>
        </xdr:cNvPr>
        <xdr:cNvPicPr>
          <a:picLocks noChangeAspect="1"/>
        </xdr:cNvPicPr>
      </xdr:nvPicPr>
      <xdr:blipFill>
        <a:blip xmlns:r="http://schemas.openxmlformats.org/officeDocument/2006/relationships" r:embed="rId1"/>
        <a:stretch>
          <a:fillRect/>
        </a:stretch>
      </xdr:blipFill>
      <xdr:spPr>
        <a:xfrm>
          <a:off x="596550750" y="2127250"/>
          <a:ext cx="1339849" cy="243820"/>
        </a:xfrm>
        <a:prstGeom prst="rect">
          <a:avLst/>
        </a:prstGeom>
      </xdr:spPr>
    </xdr:pic>
    <xdr:clientData/>
  </xdr:twoCellAnchor>
  <xdr:twoCellAnchor editAs="oneCell">
    <xdr:from>
      <xdr:col>432</xdr:col>
      <xdr:colOff>31750</xdr:colOff>
      <xdr:row>4</xdr:row>
      <xdr:rowOff>31750</xdr:rowOff>
    </xdr:from>
    <xdr:to>
      <xdr:col>432</xdr:col>
      <xdr:colOff>1371599</xdr:colOff>
      <xdr:row>4</xdr:row>
      <xdr:rowOff>275570</xdr:rowOff>
    </xdr:to>
    <xdr:pic>
      <xdr:nvPicPr>
        <xdr:cNvPr id="290" name="Picture 289">
          <a:extLst>
            <a:ext uri="{FF2B5EF4-FFF2-40B4-BE49-F238E27FC236}">
              <a16:creationId xmlns:a16="http://schemas.microsoft.com/office/drawing/2014/main" id="{00000000-0008-0000-0300-000022010000}"/>
            </a:ext>
          </a:extLst>
        </xdr:cNvPr>
        <xdr:cNvPicPr>
          <a:picLocks noChangeAspect="1"/>
        </xdr:cNvPicPr>
      </xdr:nvPicPr>
      <xdr:blipFill>
        <a:blip xmlns:r="http://schemas.openxmlformats.org/officeDocument/2006/relationships" r:embed="rId1"/>
        <a:stretch>
          <a:fillRect/>
        </a:stretch>
      </xdr:blipFill>
      <xdr:spPr>
        <a:xfrm>
          <a:off x="603535750" y="2127250"/>
          <a:ext cx="1339849" cy="243820"/>
        </a:xfrm>
        <a:prstGeom prst="rect">
          <a:avLst/>
        </a:prstGeom>
      </xdr:spPr>
    </xdr:pic>
    <xdr:clientData/>
  </xdr:twoCellAnchor>
  <xdr:twoCellAnchor editAs="oneCell">
    <xdr:from>
      <xdr:col>437</xdr:col>
      <xdr:colOff>31750</xdr:colOff>
      <xdr:row>4</xdr:row>
      <xdr:rowOff>31750</xdr:rowOff>
    </xdr:from>
    <xdr:to>
      <xdr:col>437</xdr:col>
      <xdr:colOff>1371599</xdr:colOff>
      <xdr:row>4</xdr:row>
      <xdr:rowOff>275570</xdr:rowOff>
    </xdr:to>
    <xdr:pic>
      <xdr:nvPicPr>
        <xdr:cNvPr id="291" name="Picture 290">
          <a:extLst>
            <a:ext uri="{FF2B5EF4-FFF2-40B4-BE49-F238E27FC236}">
              <a16:creationId xmlns:a16="http://schemas.microsoft.com/office/drawing/2014/main" id="{00000000-0008-0000-0300-000023010000}"/>
            </a:ext>
          </a:extLst>
        </xdr:cNvPr>
        <xdr:cNvPicPr>
          <a:picLocks noChangeAspect="1"/>
        </xdr:cNvPicPr>
      </xdr:nvPicPr>
      <xdr:blipFill>
        <a:blip xmlns:r="http://schemas.openxmlformats.org/officeDocument/2006/relationships" r:embed="rId1"/>
        <a:stretch>
          <a:fillRect/>
        </a:stretch>
      </xdr:blipFill>
      <xdr:spPr>
        <a:xfrm>
          <a:off x="610520750" y="2127250"/>
          <a:ext cx="1339849" cy="243820"/>
        </a:xfrm>
        <a:prstGeom prst="rect">
          <a:avLst/>
        </a:prstGeom>
      </xdr:spPr>
    </xdr:pic>
    <xdr:clientData/>
  </xdr:twoCellAnchor>
  <xdr:twoCellAnchor editAs="oneCell">
    <xdr:from>
      <xdr:col>442</xdr:col>
      <xdr:colOff>31750</xdr:colOff>
      <xdr:row>4</xdr:row>
      <xdr:rowOff>31750</xdr:rowOff>
    </xdr:from>
    <xdr:to>
      <xdr:col>442</xdr:col>
      <xdr:colOff>1371599</xdr:colOff>
      <xdr:row>4</xdr:row>
      <xdr:rowOff>275570</xdr:rowOff>
    </xdr:to>
    <xdr:pic>
      <xdr:nvPicPr>
        <xdr:cNvPr id="292" name="Picture 291">
          <a:extLst>
            <a:ext uri="{FF2B5EF4-FFF2-40B4-BE49-F238E27FC236}">
              <a16:creationId xmlns:a16="http://schemas.microsoft.com/office/drawing/2014/main" id="{00000000-0008-0000-0300-000024010000}"/>
            </a:ext>
          </a:extLst>
        </xdr:cNvPr>
        <xdr:cNvPicPr>
          <a:picLocks noChangeAspect="1"/>
        </xdr:cNvPicPr>
      </xdr:nvPicPr>
      <xdr:blipFill>
        <a:blip xmlns:r="http://schemas.openxmlformats.org/officeDocument/2006/relationships" r:embed="rId1"/>
        <a:stretch>
          <a:fillRect/>
        </a:stretch>
      </xdr:blipFill>
      <xdr:spPr>
        <a:xfrm>
          <a:off x="617505750" y="2127250"/>
          <a:ext cx="1339849" cy="243820"/>
        </a:xfrm>
        <a:prstGeom prst="rect">
          <a:avLst/>
        </a:prstGeom>
      </xdr:spPr>
    </xdr:pic>
    <xdr:clientData/>
  </xdr:twoCellAnchor>
  <xdr:twoCellAnchor editAs="oneCell">
    <xdr:from>
      <xdr:col>447</xdr:col>
      <xdr:colOff>31750</xdr:colOff>
      <xdr:row>4</xdr:row>
      <xdr:rowOff>31750</xdr:rowOff>
    </xdr:from>
    <xdr:to>
      <xdr:col>447</xdr:col>
      <xdr:colOff>1371599</xdr:colOff>
      <xdr:row>4</xdr:row>
      <xdr:rowOff>275570</xdr:rowOff>
    </xdr:to>
    <xdr:pic>
      <xdr:nvPicPr>
        <xdr:cNvPr id="293" name="Picture 292">
          <a:extLst>
            <a:ext uri="{FF2B5EF4-FFF2-40B4-BE49-F238E27FC236}">
              <a16:creationId xmlns:a16="http://schemas.microsoft.com/office/drawing/2014/main" id="{00000000-0008-0000-0300-000025010000}"/>
            </a:ext>
          </a:extLst>
        </xdr:cNvPr>
        <xdr:cNvPicPr>
          <a:picLocks noChangeAspect="1"/>
        </xdr:cNvPicPr>
      </xdr:nvPicPr>
      <xdr:blipFill>
        <a:blip xmlns:r="http://schemas.openxmlformats.org/officeDocument/2006/relationships" r:embed="rId1"/>
        <a:stretch>
          <a:fillRect/>
        </a:stretch>
      </xdr:blipFill>
      <xdr:spPr>
        <a:xfrm>
          <a:off x="624490750" y="2127250"/>
          <a:ext cx="1339849" cy="243820"/>
        </a:xfrm>
        <a:prstGeom prst="rect">
          <a:avLst/>
        </a:prstGeom>
      </xdr:spPr>
    </xdr:pic>
    <xdr:clientData/>
  </xdr:twoCellAnchor>
  <xdr:twoCellAnchor editAs="oneCell">
    <xdr:from>
      <xdr:col>452</xdr:col>
      <xdr:colOff>31750</xdr:colOff>
      <xdr:row>4</xdr:row>
      <xdr:rowOff>31750</xdr:rowOff>
    </xdr:from>
    <xdr:to>
      <xdr:col>452</xdr:col>
      <xdr:colOff>1371599</xdr:colOff>
      <xdr:row>4</xdr:row>
      <xdr:rowOff>275570</xdr:rowOff>
    </xdr:to>
    <xdr:pic>
      <xdr:nvPicPr>
        <xdr:cNvPr id="294" name="Picture 293">
          <a:extLst>
            <a:ext uri="{FF2B5EF4-FFF2-40B4-BE49-F238E27FC236}">
              <a16:creationId xmlns:a16="http://schemas.microsoft.com/office/drawing/2014/main" id="{00000000-0008-0000-0300-000026010000}"/>
            </a:ext>
          </a:extLst>
        </xdr:cNvPr>
        <xdr:cNvPicPr>
          <a:picLocks noChangeAspect="1"/>
        </xdr:cNvPicPr>
      </xdr:nvPicPr>
      <xdr:blipFill>
        <a:blip xmlns:r="http://schemas.openxmlformats.org/officeDocument/2006/relationships" r:embed="rId1"/>
        <a:stretch>
          <a:fillRect/>
        </a:stretch>
      </xdr:blipFill>
      <xdr:spPr>
        <a:xfrm>
          <a:off x="631475750" y="2127250"/>
          <a:ext cx="1339849" cy="243820"/>
        </a:xfrm>
        <a:prstGeom prst="rect">
          <a:avLst/>
        </a:prstGeom>
      </xdr:spPr>
    </xdr:pic>
    <xdr:clientData/>
  </xdr:twoCellAnchor>
  <xdr:twoCellAnchor editAs="oneCell">
    <xdr:from>
      <xdr:col>457</xdr:col>
      <xdr:colOff>31750</xdr:colOff>
      <xdr:row>4</xdr:row>
      <xdr:rowOff>31750</xdr:rowOff>
    </xdr:from>
    <xdr:to>
      <xdr:col>457</xdr:col>
      <xdr:colOff>1371599</xdr:colOff>
      <xdr:row>4</xdr:row>
      <xdr:rowOff>275570</xdr:rowOff>
    </xdr:to>
    <xdr:pic>
      <xdr:nvPicPr>
        <xdr:cNvPr id="295" name="Picture 294">
          <a:extLst>
            <a:ext uri="{FF2B5EF4-FFF2-40B4-BE49-F238E27FC236}">
              <a16:creationId xmlns:a16="http://schemas.microsoft.com/office/drawing/2014/main" id="{00000000-0008-0000-0300-000027010000}"/>
            </a:ext>
          </a:extLst>
        </xdr:cNvPr>
        <xdr:cNvPicPr>
          <a:picLocks noChangeAspect="1"/>
        </xdr:cNvPicPr>
      </xdr:nvPicPr>
      <xdr:blipFill>
        <a:blip xmlns:r="http://schemas.openxmlformats.org/officeDocument/2006/relationships" r:embed="rId1"/>
        <a:stretch>
          <a:fillRect/>
        </a:stretch>
      </xdr:blipFill>
      <xdr:spPr>
        <a:xfrm>
          <a:off x="638460750" y="2127250"/>
          <a:ext cx="1339849" cy="243820"/>
        </a:xfrm>
        <a:prstGeom prst="rect">
          <a:avLst/>
        </a:prstGeom>
      </xdr:spPr>
    </xdr:pic>
    <xdr:clientData/>
  </xdr:twoCellAnchor>
  <xdr:twoCellAnchor editAs="oneCell">
    <xdr:from>
      <xdr:col>462</xdr:col>
      <xdr:colOff>31750</xdr:colOff>
      <xdr:row>4</xdr:row>
      <xdr:rowOff>31750</xdr:rowOff>
    </xdr:from>
    <xdr:to>
      <xdr:col>462</xdr:col>
      <xdr:colOff>1371599</xdr:colOff>
      <xdr:row>4</xdr:row>
      <xdr:rowOff>275570</xdr:rowOff>
    </xdr:to>
    <xdr:pic>
      <xdr:nvPicPr>
        <xdr:cNvPr id="296" name="Picture 295">
          <a:extLst>
            <a:ext uri="{FF2B5EF4-FFF2-40B4-BE49-F238E27FC236}">
              <a16:creationId xmlns:a16="http://schemas.microsoft.com/office/drawing/2014/main" id="{00000000-0008-0000-0300-000028010000}"/>
            </a:ext>
          </a:extLst>
        </xdr:cNvPr>
        <xdr:cNvPicPr>
          <a:picLocks noChangeAspect="1"/>
        </xdr:cNvPicPr>
      </xdr:nvPicPr>
      <xdr:blipFill>
        <a:blip xmlns:r="http://schemas.openxmlformats.org/officeDocument/2006/relationships" r:embed="rId1"/>
        <a:stretch>
          <a:fillRect/>
        </a:stretch>
      </xdr:blipFill>
      <xdr:spPr>
        <a:xfrm>
          <a:off x="645445750" y="2127250"/>
          <a:ext cx="1339849" cy="243820"/>
        </a:xfrm>
        <a:prstGeom prst="rect">
          <a:avLst/>
        </a:prstGeom>
      </xdr:spPr>
    </xdr:pic>
    <xdr:clientData/>
  </xdr:twoCellAnchor>
  <xdr:twoCellAnchor editAs="oneCell">
    <xdr:from>
      <xdr:col>467</xdr:col>
      <xdr:colOff>31750</xdr:colOff>
      <xdr:row>4</xdr:row>
      <xdr:rowOff>31750</xdr:rowOff>
    </xdr:from>
    <xdr:to>
      <xdr:col>467</xdr:col>
      <xdr:colOff>1371599</xdr:colOff>
      <xdr:row>4</xdr:row>
      <xdr:rowOff>275570</xdr:rowOff>
    </xdr:to>
    <xdr:pic>
      <xdr:nvPicPr>
        <xdr:cNvPr id="297" name="Picture 296">
          <a:extLst>
            <a:ext uri="{FF2B5EF4-FFF2-40B4-BE49-F238E27FC236}">
              <a16:creationId xmlns:a16="http://schemas.microsoft.com/office/drawing/2014/main" id="{00000000-0008-0000-0300-000029010000}"/>
            </a:ext>
          </a:extLst>
        </xdr:cNvPr>
        <xdr:cNvPicPr>
          <a:picLocks noChangeAspect="1"/>
        </xdr:cNvPicPr>
      </xdr:nvPicPr>
      <xdr:blipFill>
        <a:blip xmlns:r="http://schemas.openxmlformats.org/officeDocument/2006/relationships" r:embed="rId1"/>
        <a:stretch>
          <a:fillRect/>
        </a:stretch>
      </xdr:blipFill>
      <xdr:spPr>
        <a:xfrm>
          <a:off x="652430750" y="2127250"/>
          <a:ext cx="1339849" cy="243820"/>
        </a:xfrm>
        <a:prstGeom prst="rect">
          <a:avLst/>
        </a:prstGeom>
      </xdr:spPr>
    </xdr:pic>
    <xdr:clientData/>
  </xdr:twoCellAnchor>
  <xdr:twoCellAnchor editAs="oneCell">
    <xdr:from>
      <xdr:col>472</xdr:col>
      <xdr:colOff>31750</xdr:colOff>
      <xdr:row>4</xdr:row>
      <xdr:rowOff>31750</xdr:rowOff>
    </xdr:from>
    <xdr:to>
      <xdr:col>472</xdr:col>
      <xdr:colOff>1371599</xdr:colOff>
      <xdr:row>4</xdr:row>
      <xdr:rowOff>275570</xdr:rowOff>
    </xdr:to>
    <xdr:pic>
      <xdr:nvPicPr>
        <xdr:cNvPr id="298" name="Picture 297">
          <a:extLst>
            <a:ext uri="{FF2B5EF4-FFF2-40B4-BE49-F238E27FC236}">
              <a16:creationId xmlns:a16="http://schemas.microsoft.com/office/drawing/2014/main" id="{00000000-0008-0000-0300-00002A010000}"/>
            </a:ext>
          </a:extLst>
        </xdr:cNvPr>
        <xdr:cNvPicPr>
          <a:picLocks noChangeAspect="1"/>
        </xdr:cNvPicPr>
      </xdr:nvPicPr>
      <xdr:blipFill>
        <a:blip xmlns:r="http://schemas.openxmlformats.org/officeDocument/2006/relationships" r:embed="rId1"/>
        <a:stretch>
          <a:fillRect/>
        </a:stretch>
      </xdr:blipFill>
      <xdr:spPr>
        <a:xfrm>
          <a:off x="659415750" y="2127250"/>
          <a:ext cx="1339849" cy="243820"/>
        </a:xfrm>
        <a:prstGeom prst="rect">
          <a:avLst/>
        </a:prstGeom>
      </xdr:spPr>
    </xdr:pic>
    <xdr:clientData/>
  </xdr:twoCellAnchor>
  <xdr:twoCellAnchor editAs="oneCell">
    <xdr:from>
      <xdr:col>477</xdr:col>
      <xdr:colOff>31750</xdr:colOff>
      <xdr:row>4</xdr:row>
      <xdr:rowOff>31750</xdr:rowOff>
    </xdr:from>
    <xdr:to>
      <xdr:col>477</xdr:col>
      <xdr:colOff>1371599</xdr:colOff>
      <xdr:row>4</xdr:row>
      <xdr:rowOff>275570</xdr:rowOff>
    </xdr:to>
    <xdr:pic>
      <xdr:nvPicPr>
        <xdr:cNvPr id="299" name="Picture 298">
          <a:extLst>
            <a:ext uri="{FF2B5EF4-FFF2-40B4-BE49-F238E27FC236}">
              <a16:creationId xmlns:a16="http://schemas.microsoft.com/office/drawing/2014/main" id="{00000000-0008-0000-0300-00002B010000}"/>
            </a:ext>
          </a:extLst>
        </xdr:cNvPr>
        <xdr:cNvPicPr>
          <a:picLocks noChangeAspect="1"/>
        </xdr:cNvPicPr>
      </xdr:nvPicPr>
      <xdr:blipFill>
        <a:blip xmlns:r="http://schemas.openxmlformats.org/officeDocument/2006/relationships" r:embed="rId1"/>
        <a:stretch>
          <a:fillRect/>
        </a:stretch>
      </xdr:blipFill>
      <xdr:spPr>
        <a:xfrm>
          <a:off x="666400750" y="2127250"/>
          <a:ext cx="1339849" cy="243820"/>
        </a:xfrm>
        <a:prstGeom prst="rect">
          <a:avLst/>
        </a:prstGeom>
      </xdr:spPr>
    </xdr:pic>
    <xdr:clientData/>
  </xdr:twoCellAnchor>
  <xdr:twoCellAnchor editAs="oneCell">
    <xdr:from>
      <xdr:col>482</xdr:col>
      <xdr:colOff>31750</xdr:colOff>
      <xdr:row>4</xdr:row>
      <xdr:rowOff>31750</xdr:rowOff>
    </xdr:from>
    <xdr:to>
      <xdr:col>482</xdr:col>
      <xdr:colOff>1371599</xdr:colOff>
      <xdr:row>4</xdr:row>
      <xdr:rowOff>275570</xdr:rowOff>
    </xdr:to>
    <xdr:pic>
      <xdr:nvPicPr>
        <xdr:cNvPr id="300" name="Picture 299">
          <a:extLst>
            <a:ext uri="{FF2B5EF4-FFF2-40B4-BE49-F238E27FC236}">
              <a16:creationId xmlns:a16="http://schemas.microsoft.com/office/drawing/2014/main" id="{00000000-0008-0000-0300-00002C010000}"/>
            </a:ext>
          </a:extLst>
        </xdr:cNvPr>
        <xdr:cNvPicPr>
          <a:picLocks noChangeAspect="1"/>
        </xdr:cNvPicPr>
      </xdr:nvPicPr>
      <xdr:blipFill>
        <a:blip xmlns:r="http://schemas.openxmlformats.org/officeDocument/2006/relationships" r:embed="rId1"/>
        <a:stretch>
          <a:fillRect/>
        </a:stretch>
      </xdr:blipFill>
      <xdr:spPr>
        <a:xfrm>
          <a:off x="673385750" y="2127250"/>
          <a:ext cx="1339849" cy="243820"/>
        </a:xfrm>
        <a:prstGeom prst="rect">
          <a:avLst/>
        </a:prstGeom>
      </xdr:spPr>
    </xdr:pic>
    <xdr:clientData/>
  </xdr:twoCellAnchor>
  <xdr:twoCellAnchor editAs="oneCell">
    <xdr:from>
      <xdr:col>487</xdr:col>
      <xdr:colOff>31750</xdr:colOff>
      <xdr:row>4</xdr:row>
      <xdr:rowOff>31750</xdr:rowOff>
    </xdr:from>
    <xdr:to>
      <xdr:col>487</xdr:col>
      <xdr:colOff>1371599</xdr:colOff>
      <xdr:row>4</xdr:row>
      <xdr:rowOff>275570</xdr:rowOff>
    </xdr:to>
    <xdr:pic>
      <xdr:nvPicPr>
        <xdr:cNvPr id="301" name="Picture 300">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1"/>
        <a:stretch>
          <a:fillRect/>
        </a:stretch>
      </xdr:blipFill>
      <xdr:spPr>
        <a:xfrm>
          <a:off x="680370750" y="2127250"/>
          <a:ext cx="1339849" cy="243820"/>
        </a:xfrm>
        <a:prstGeom prst="rect">
          <a:avLst/>
        </a:prstGeom>
      </xdr:spPr>
    </xdr:pic>
    <xdr:clientData/>
  </xdr:twoCellAnchor>
  <xdr:twoCellAnchor editAs="oneCell">
    <xdr:from>
      <xdr:col>492</xdr:col>
      <xdr:colOff>31750</xdr:colOff>
      <xdr:row>4</xdr:row>
      <xdr:rowOff>31750</xdr:rowOff>
    </xdr:from>
    <xdr:to>
      <xdr:col>492</xdr:col>
      <xdr:colOff>1371599</xdr:colOff>
      <xdr:row>4</xdr:row>
      <xdr:rowOff>275570</xdr:rowOff>
    </xdr:to>
    <xdr:pic>
      <xdr:nvPicPr>
        <xdr:cNvPr id="302" name="Picture 301">
          <a:extLst>
            <a:ext uri="{FF2B5EF4-FFF2-40B4-BE49-F238E27FC236}">
              <a16:creationId xmlns:a16="http://schemas.microsoft.com/office/drawing/2014/main" id="{00000000-0008-0000-0300-00002E010000}"/>
            </a:ext>
          </a:extLst>
        </xdr:cNvPr>
        <xdr:cNvPicPr>
          <a:picLocks noChangeAspect="1"/>
        </xdr:cNvPicPr>
      </xdr:nvPicPr>
      <xdr:blipFill>
        <a:blip xmlns:r="http://schemas.openxmlformats.org/officeDocument/2006/relationships" r:embed="rId1"/>
        <a:stretch>
          <a:fillRect/>
        </a:stretch>
      </xdr:blipFill>
      <xdr:spPr>
        <a:xfrm>
          <a:off x="687355750" y="2127250"/>
          <a:ext cx="1339849" cy="243820"/>
        </a:xfrm>
        <a:prstGeom prst="rect">
          <a:avLst/>
        </a:prstGeom>
      </xdr:spPr>
    </xdr:pic>
    <xdr:clientData/>
  </xdr:twoCellAnchor>
  <xdr:twoCellAnchor editAs="oneCell">
    <xdr:from>
      <xdr:col>497</xdr:col>
      <xdr:colOff>31750</xdr:colOff>
      <xdr:row>4</xdr:row>
      <xdr:rowOff>31750</xdr:rowOff>
    </xdr:from>
    <xdr:to>
      <xdr:col>497</xdr:col>
      <xdr:colOff>1371599</xdr:colOff>
      <xdr:row>4</xdr:row>
      <xdr:rowOff>275570</xdr:rowOff>
    </xdr:to>
    <xdr:pic>
      <xdr:nvPicPr>
        <xdr:cNvPr id="304" name="Picture 303">
          <a:extLst>
            <a:ext uri="{FF2B5EF4-FFF2-40B4-BE49-F238E27FC236}">
              <a16:creationId xmlns:a16="http://schemas.microsoft.com/office/drawing/2014/main" id="{00000000-0008-0000-0300-000030010000}"/>
            </a:ext>
          </a:extLst>
        </xdr:cNvPr>
        <xdr:cNvPicPr>
          <a:picLocks noChangeAspect="1"/>
        </xdr:cNvPicPr>
      </xdr:nvPicPr>
      <xdr:blipFill>
        <a:blip xmlns:r="http://schemas.openxmlformats.org/officeDocument/2006/relationships" r:embed="rId1"/>
        <a:stretch>
          <a:fillRect/>
        </a:stretch>
      </xdr:blipFill>
      <xdr:spPr>
        <a:xfrm>
          <a:off x="694340750" y="2127250"/>
          <a:ext cx="1339849" cy="2438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131233</xdr:colOff>
      <xdr:row>2</xdr:row>
      <xdr:rowOff>76200</xdr:rowOff>
    </xdr:to>
    <xdr:pic>
      <xdr:nvPicPr>
        <xdr:cNvPr id="5" name="Picture 4">
          <a:hlinkClick xmlns:r="http://schemas.openxmlformats.org/officeDocument/2006/relationships" r:id="rId1"/>
          <a:extLst>
            <a:ext uri="{FF2B5EF4-FFF2-40B4-BE49-F238E27FC236}">
              <a16:creationId xmlns:a16="http://schemas.microsoft.com/office/drawing/2014/main" id="{B55520DA-615F-6F6F-8D6E-29D874A1CDFC}"/>
            </a:ext>
          </a:extLst>
        </xdr:cNvPr>
        <xdr:cNvPicPr>
          <a:picLocks noChangeAspect="1"/>
        </xdr:cNvPicPr>
      </xdr:nvPicPr>
      <xdr:blipFill>
        <a:blip xmlns:r="http://schemas.openxmlformats.org/officeDocument/2006/relationships" r:embed="rId2"/>
        <a:stretch>
          <a:fillRect/>
        </a:stretch>
      </xdr:blipFill>
      <xdr:spPr>
        <a:xfrm>
          <a:off x="0" y="0"/>
          <a:ext cx="2247900" cy="431800"/>
        </a:xfrm>
        <a:prstGeom prst="rect">
          <a:avLst/>
        </a:prstGeom>
      </xdr:spPr>
    </xdr:pic>
    <xdr:clientData/>
  </xdr:twoCellAnchor>
  <xdr:twoCellAnchor editAs="oneCell">
    <xdr:from>
      <xdr:col>0</xdr:col>
      <xdr:colOff>0</xdr:colOff>
      <xdr:row>2</xdr:row>
      <xdr:rowOff>160865</xdr:rowOff>
    </xdr:from>
    <xdr:to>
      <xdr:col>6</xdr:col>
      <xdr:colOff>635000</xdr:colOff>
      <xdr:row>14</xdr:row>
      <xdr:rowOff>173565</xdr:rowOff>
    </xdr:to>
    <xdr:pic>
      <xdr:nvPicPr>
        <xdr:cNvPr id="3" name="Picture 2">
          <a:hlinkClick xmlns:r="http://schemas.openxmlformats.org/officeDocument/2006/relationships" r:id="rId3"/>
          <a:extLst>
            <a:ext uri="{FF2B5EF4-FFF2-40B4-BE49-F238E27FC236}">
              <a16:creationId xmlns:a16="http://schemas.microsoft.com/office/drawing/2014/main" id="{009D445B-5B89-3A64-91E0-C0D2CDC5AE10}"/>
            </a:ext>
          </a:extLst>
        </xdr:cNvPr>
        <xdr:cNvPicPr>
          <a:picLocks noChangeAspect="1"/>
        </xdr:cNvPicPr>
      </xdr:nvPicPr>
      <xdr:blipFill>
        <a:blip xmlns:r="http://schemas.openxmlformats.org/officeDocument/2006/relationships" r:embed="rId4"/>
        <a:stretch>
          <a:fillRect/>
        </a:stretch>
      </xdr:blipFill>
      <xdr:spPr>
        <a:xfrm>
          <a:off x="0" y="516465"/>
          <a:ext cx="3810000" cy="214630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U45"/>
  <sheetViews>
    <sheetView tabSelected="1" showRuler="0" zoomScale="125" zoomScaleNormal="125" zoomScalePageLayoutView="150" workbookViewId="0">
      <selection activeCell="B4" sqref="B4:I4"/>
    </sheetView>
  </sheetViews>
  <sheetFormatPr baseColWidth="10" defaultColWidth="10.796875" defaultRowHeight="20" x14ac:dyDescent="0.15"/>
  <cols>
    <col min="1" max="1" width="4.3984375" style="8" customWidth="1"/>
    <col min="2" max="2" width="3" style="10" customWidth="1"/>
    <col min="3" max="3" width="20" style="10" customWidth="1"/>
    <col min="4" max="8" width="10.796875" style="10" customWidth="1"/>
    <col min="9" max="9" width="29" style="10" customWidth="1"/>
    <col min="10" max="10" width="1.3984375" style="8" customWidth="1"/>
    <col min="11" max="12" width="10.796875" style="64" customWidth="1"/>
    <col min="13" max="15" width="10.796875" style="62" customWidth="1"/>
    <col min="16" max="21" width="10.796875" style="62"/>
    <col min="22" max="16384" width="10.796875" style="11"/>
  </cols>
  <sheetData>
    <row r="1" spans="1:21" s="9" customFormat="1" ht="40" customHeight="1" x14ac:dyDescent="0.15">
      <c r="A1" s="8"/>
      <c r="B1" s="205" t="s">
        <v>0</v>
      </c>
      <c r="C1" s="205"/>
      <c r="D1" s="205"/>
      <c r="E1" s="205"/>
      <c r="F1" s="205"/>
      <c r="G1" s="205"/>
      <c r="H1" s="205"/>
      <c r="I1" s="205"/>
      <c r="J1" s="8"/>
      <c r="K1" s="65"/>
      <c r="L1" s="66"/>
      <c r="M1" s="61"/>
      <c r="N1" s="61"/>
      <c r="O1" s="61"/>
      <c r="P1" s="61"/>
      <c r="Q1" s="61"/>
      <c r="R1" s="61"/>
      <c r="S1" s="61"/>
      <c r="T1" s="61"/>
      <c r="U1" s="61"/>
    </row>
    <row r="2" spans="1:21" ht="56" customHeight="1" x14ac:dyDescent="0.15">
      <c r="A2" s="78"/>
      <c r="B2" s="211" t="s">
        <v>101</v>
      </c>
      <c r="C2" s="211"/>
      <c r="D2" s="211"/>
      <c r="E2" s="211"/>
      <c r="F2" s="211"/>
      <c r="G2" s="211"/>
      <c r="H2" s="211"/>
      <c r="I2" s="211"/>
      <c r="J2" s="78"/>
      <c r="K2" s="67"/>
    </row>
    <row r="3" spans="1:21" ht="27" customHeight="1" x14ac:dyDescent="0.15">
      <c r="A3" s="78"/>
      <c r="B3" s="206" t="s">
        <v>12</v>
      </c>
      <c r="C3" s="206"/>
      <c r="D3" s="206"/>
      <c r="E3" s="206"/>
      <c r="F3" s="206"/>
      <c r="G3" s="206"/>
      <c r="H3" s="206"/>
      <c r="I3" s="206"/>
      <c r="J3" s="78"/>
      <c r="K3" s="67"/>
    </row>
    <row r="4" spans="1:21" ht="19" customHeight="1" x14ac:dyDescent="0.15">
      <c r="B4" s="207" t="s">
        <v>13</v>
      </c>
      <c r="C4" s="208"/>
      <c r="D4" s="208"/>
      <c r="E4" s="208"/>
      <c r="F4" s="208"/>
      <c r="G4" s="208"/>
      <c r="H4" s="208"/>
      <c r="I4" s="209"/>
      <c r="K4" s="67"/>
    </row>
    <row r="5" spans="1:21" ht="10" customHeight="1" x14ac:dyDescent="0.15">
      <c r="B5" s="12"/>
      <c r="C5" s="12"/>
      <c r="D5" s="12"/>
      <c r="E5" s="12"/>
      <c r="F5" s="12"/>
      <c r="G5" s="12"/>
      <c r="H5" s="12"/>
      <c r="I5" s="12"/>
      <c r="K5" s="68"/>
    </row>
    <row r="6" spans="1:21" ht="67" customHeight="1" x14ac:dyDescent="0.15">
      <c r="A6" s="81">
        <v>1</v>
      </c>
      <c r="B6" s="210" t="s">
        <v>102</v>
      </c>
      <c r="C6" s="210"/>
      <c r="D6" s="210"/>
      <c r="E6" s="210"/>
      <c r="F6" s="210"/>
      <c r="G6" s="210"/>
      <c r="H6" s="210"/>
      <c r="I6" s="210"/>
      <c r="K6" s="96"/>
      <c r="L6" s="70"/>
    </row>
    <row r="7" spans="1:21" ht="21" customHeight="1" x14ac:dyDescent="0.15">
      <c r="A7" s="81"/>
      <c r="C7" s="13"/>
      <c r="D7" s="206" t="s">
        <v>14</v>
      </c>
      <c r="E7" s="212"/>
      <c r="F7" s="212"/>
      <c r="G7" s="212"/>
      <c r="H7" s="212"/>
      <c r="I7" s="13"/>
      <c r="K7" s="69"/>
      <c r="L7" s="70"/>
    </row>
    <row r="8" spans="1:21" ht="18" customHeight="1" x14ac:dyDescent="0.15">
      <c r="A8" s="81"/>
      <c r="B8" s="14" t="s">
        <v>1</v>
      </c>
      <c r="C8" s="15" t="s">
        <v>15</v>
      </c>
      <c r="D8" s="202" t="s">
        <v>16</v>
      </c>
      <c r="E8" s="203"/>
      <c r="F8" s="203"/>
      <c r="G8" s="203"/>
      <c r="H8" s="204"/>
      <c r="I8" s="88"/>
      <c r="K8" s="71"/>
    </row>
    <row r="9" spans="1:21" ht="18" customHeight="1" thickBot="1" x14ac:dyDescent="0.2">
      <c r="A9" s="81"/>
      <c r="B9" s="14"/>
      <c r="C9" s="17"/>
      <c r="D9" s="198" t="s">
        <v>103</v>
      </c>
      <c r="E9" s="198"/>
      <c r="F9" s="198"/>
      <c r="G9" s="198"/>
      <c r="H9" s="198"/>
      <c r="I9" s="18"/>
    </row>
    <row r="10" spans="1:21" ht="43" customHeight="1" thickBot="1" x14ac:dyDescent="0.25">
      <c r="A10" s="82"/>
      <c r="B10" s="14" t="s">
        <v>2</v>
      </c>
      <c r="C10" s="115" t="s">
        <v>17</v>
      </c>
      <c r="D10" s="1" t="s">
        <v>6</v>
      </c>
      <c r="E10" s="2" t="s">
        <v>7</v>
      </c>
      <c r="F10" s="2" t="s">
        <v>8</v>
      </c>
      <c r="G10" s="2" t="s">
        <v>9</v>
      </c>
      <c r="H10" s="3" t="s">
        <v>10</v>
      </c>
      <c r="I10" s="19"/>
      <c r="J10" s="79"/>
      <c r="K10" s="72"/>
      <c r="L10" s="72"/>
    </row>
    <row r="11" spans="1:21" ht="48" customHeight="1" x14ac:dyDescent="0.15">
      <c r="A11" s="81"/>
      <c r="B11" s="14"/>
      <c r="C11" s="17"/>
      <c r="D11" s="20">
        <f ca="1">BingoMaker.com!$L$2</f>
        <v>12</v>
      </c>
      <c r="E11" s="21">
        <f ca="1">BingoMaker.com!$M$2</f>
        <v>18</v>
      </c>
      <c r="F11" s="21">
        <f ca="1">BingoMaker.com!$N$2</f>
        <v>31</v>
      </c>
      <c r="G11" s="21">
        <f ca="1">BingoMaker.com!$O$2</f>
        <v>53</v>
      </c>
      <c r="H11" s="22">
        <f ca="1">BingoMaker.com!$P$2</f>
        <v>75</v>
      </c>
    </row>
    <row r="12" spans="1:21" ht="48" customHeight="1" x14ac:dyDescent="0.15">
      <c r="A12" s="81"/>
      <c r="B12" s="14"/>
      <c r="C12" s="17"/>
      <c r="D12" s="23">
        <f ca="1">BingoMaker.com!$L$3</f>
        <v>15</v>
      </c>
      <c r="E12" s="24">
        <f ca="1">BingoMaker.com!$M$3</f>
        <v>19</v>
      </c>
      <c r="F12" s="24">
        <f ca="1">BingoMaker.com!$N$3</f>
        <v>44</v>
      </c>
      <c r="G12" s="24">
        <f ca="1">BingoMaker.com!$O$3</f>
        <v>55</v>
      </c>
      <c r="H12" s="25">
        <f ca="1">BingoMaker.com!$P$3</f>
        <v>61</v>
      </c>
    </row>
    <row r="13" spans="1:21" ht="48" customHeight="1" x14ac:dyDescent="0.15">
      <c r="A13" s="81"/>
      <c r="B13" s="14" t="s">
        <v>3</v>
      </c>
      <c r="C13" s="15" t="s">
        <v>19</v>
      </c>
      <c r="D13" s="23">
        <f ca="1">BingoMaker.com!$L$4</f>
        <v>14</v>
      </c>
      <c r="E13" s="24">
        <f ca="1">BingoMaker.com!$M$4</f>
        <v>24</v>
      </c>
      <c r="F13" s="4" t="s">
        <v>18</v>
      </c>
      <c r="G13" s="24">
        <f ca="1">BingoMaker.com!$O$4</f>
        <v>49</v>
      </c>
      <c r="H13" s="25">
        <f ca="1">BingoMaker.com!$P$4</f>
        <v>68</v>
      </c>
    </row>
    <row r="14" spans="1:21" ht="48" customHeight="1" x14ac:dyDescent="0.15">
      <c r="A14" s="81"/>
      <c r="B14" s="14"/>
      <c r="C14" s="17"/>
      <c r="D14" s="23">
        <f ca="1">BingoMaker.com!$L$5</f>
        <v>8</v>
      </c>
      <c r="E14" s="24">
        <f ca="1">BingoMaker.com!$M$5</f>
        <v>30</v>
      </c>
      <c r="F14" s="24">
        <f ca="1">BingoMaker.com!$N$5</f>
        <v>43</v>
      </c>
      <c r="G14" s="24">
        <f ca="1">BingoMaker.com!$O$5</f>
        <v>51</v>
      </c>
      <c r="H14" s="25">
        <f ca="1">BingoMaker.com!$P$5</f>
        <v>62</v>
      </c>
    </row>
    <row r="15" spans="1:21" ht="48" customHeight="1" thickBot="1" x14ac:dyDescent="0.2">
      <c r="A15" s="81"/>
      <c r="B15" s="14"/>
      <c r="C15" s="17"/>
      <c r="D15" s="26">
        <f ca="1">BingoMaker.com!$L$6</f>
        <v>6</v>
      </c>
      <c r="E15" s="27">
        <f ca="1">BingoMaker.com!$M$6</f>
        <v>26</v>
      </c>
      <c r="F15" s="27">
        <f ca="1">BingoMaker.com!$N$6</f>
        <v>39</v>
      </c>
      <c r="G15" s="27">
        <f ca="1">BingoMaker.com!$O$6</f>
        <v>56</v>
      </c>
      <c r="H15" s="28">
        <f ca="1">BingoMaker.com!$P$6</f>
        <v>72</v>
      </c>
    </row>
    <row r="16" spans="1:21" s="32" customFormat="1" ht="18" customHeight="1" x14ac:dyDescent="0.15">
      <c r="A16" s="81"/>
      <c r="B16" s="14"/>
      <c r="C16" s="17"/>
      <c r="D16" s="29"/>
      <c r="E16" s="30"/>
      <c r="F16" s="31">
        <f>Instructions!$F$19</f>
        <v>1</v>
      </c>
      <c r="G16" s="30"/>
      <c r="H16" s="30"/>
      <c r="I16" s="30"/>
      <c r="J16" s="8"/>
      <c r="K16" s="73"/>
      <c r="L16" s="73"/>
      <c r="M16" s="63"/>
      <c r="N16" s="63"/>
      <c r="O16" s="63"/>
      <c r="P16" s="63"/>
      <c r="Q16" s="63"/>
      <c r="R16" s="63"/>
      <c r="S16" s="63"/>
      <c r="T16" s="63"/>
      <c r="U16" s="63"/>
    </row>
    <row r="17" spans="1:21" s="32" customFormat="1" ht="18" customHeight="1" x14ac:dyDescent="0.2">
      <c r="A17" s="82"/>
      <c r="B17" s="14" t="s">
        <v>5</v>
      </c>
      <c r="C17" s="124" t="s">
        <v>4</v>
      </c>
      <c r="D17" s="199" t="s">
        <v>20</v>
      </c>
      <c r="E17" s="200"/>
      <c r="F17" s="200"/>
      <c r="G17" s="200"/>
      <c r="H17" s="201"/>
      <c r="I17" s="88"/>
      <c r="J17" s="79"/>
      <c r="K17" s="74"/>
      <c r="L17" s="75"/>
      <c r="M17" s="63"/>
      <c r="N17" s="63"/>
      <c r="O17" s="63"/>
      <c r="P17" s="63"/>
      <c r="Q17" s="63"/>
      <c r="R17" s="63"/>
      <c r="S17" s="63"/>
      <c r="T17" s="63"/>
      <c r="U17" s="63"/>
    </row>
    <row r="18" spans="1:21" s="32" customFormat="1" ht="9" customHeight="1" x14ac:dyDescent="0.2">
      <c r="A18" s="82"/>
      <c r="B18" s="14"/>
      <c r="C18" s="57"/>
      <c r="D18" s="58"/>
      <c r="E18" s="58"/>
      <c r="F18" s="58"/>
      <c r="G18" s="58"/>
      <c r="H18" s="58"/>
      <c r="I18" s="16"/>
      <c r="J18" s="79"/>
      <c r="K18" s="74"/>
      <c r="L18" s="75"/>
      <c r="M18" s="63"/>
      <c r="N18" s="63"/>
      <c r="O18" s="63"/>
      <c r="P18" s="63"/>
      <c r="Q18" s="63"/>
      <c r="R18" s="63"/>
      <c r="S18" s="63"/>
      <c r="T18" s="63"/>
      <c r="U18" s="63"/>
    </row>
    <row r="19" spans="1:21" s="32" customFormat="1" ht="18" customHeight="1" x14ac:dyDescent="0.15">
      <c r="A19" s="83"/>
      <c r="B19" s="14" t="s">
        <v>11</v>
      </c>
      <c r="C19" s="195" t="s">
        <v>104</v>
      </c>
      <c r="D19" s="196"/>
      <c r="E19" s="197"/>
      <c r="F19" s="80">
        <v>1</v>
      </c>
      <c r="G19" s="59" t="s">
        <v>21</v>
      </c>
      <c r="H19" s="33">
        <f>Instructions!$F$19+99</f>
        <v>100</v>
      </c>
      <c r="I19" s="87" t="s">
        <v>22</v>
      </c>
      <c r="J19" s="78"/>
      <c r="K19" s="71"/>
      <c r="L19" s="73"/>
      <c r="M19" s="63"/>
      <c r="N19" s="63"/>
      <c r="O19" s="63"/>
      <c r="P19" s="63"/>
      <c r="Q19" s="63"/>
      <c r="R19" s="63"/>
      <c r="S19" s="63"/>
      <c r="T19" s="63"/>
      <c r="U19" s="63"/>
    </row>
    <row r="20" spans="1:21" s="32" customFormat="1" ht="18" customHeight="1" x14ac:dyDescent="0.15">
      <c r="A20" s="83"/>
      <c r="B20" s="30"/>
      <c r="C20" s="31"/>
      <c r="D20" s="31"/>
      <c r="E20" s="31"/>
      <c r="F20" s="34"/>
      <c r="G20" s="31"/>
      <c r="H20" s="35"/>
      <c r="I20" s="30"/>
      <c r="J20" s="78"/>
      <c r="K20" s="71"/>
      <c r="L20" s="73"/>
      <c r="M20" s="63"/>
      <c r="N20" s="63"/>
      <c r="O20" s="63"/>
      <c r="P20" s="63"/>
      <c r="Q20" s="63"/>
      <c r="R20" s="63"/>
      <c r="S20" s="63"/>
      <c r="T20" s="63"/>
      <c r="U20" s="63"/>
    </row>
    <row r="21" spans="1:21" s="32" customFormat="1" ht="63" customHeight="1" x14ac:dyDescent="0.15">
      <c r="A21" s="81">
        <v>2</v>
      </c>
      <c r="B21" s="213" t="s">
        <v>105</v>
      </c>
      <c r="C21" s="213"/>
      <c r="D21" s="213"/>
      <c r="E21" s="213"/>
      <c r="F21" s="213"/>
      <c r="G21" s="213"/>
      <c r="H21" s="213"/>
      <c r="I21" s="213"/>
      <c r="J21" s="8"/>
      <c r="K21" s="69"/>
      <c r="L21" s="69"/>
      <c r="M21" s="63"/>
      <c r="N21" s="63"/>
      <c r="O21" s="63"/>
      <c r="P21" s="63"/>
      <c r="Q21" s="63"/>
      <c r="R21" s="63"/>
      <c r="S21" s="63"/>
      <c r="T21" s="63"/>
      <c r="U21" s="63"/>
    </row>
    <row r="22" spans="1:21" s="32" customFormat="1" ht="35" customHeight="1" x14ac:dyDescent="0.15">
      <c r="A22" s="81">
        <v>3</v>
      </c>
      <c r="B22" s="210" t="s">
        <v>108</v>
      </c>
      <c r="C22" s="210"/>
      <c r="D22" s="210"/>
      <c r="E22" s="210"/>
      <c r="F22" s="210"/>
      <c r="G22" s="210"/>
      <c r="H22" s="210"/>
      <c r="I22" s="210"/>
      <c r="J22" s="8"/>
      <c r="K22" s="69"/>
      <c r="L22" s="71"/>
      <c r="M22" s="63"/>
      <c r="N22" s="63"/>
      <c r="O22" s="63"/>
      <c r="P22" s="63"/>
      <c r="Q22" s="63"/>
      <c r="R22" s="63"/>
      <c r="S22" s="63"/>
      <c r="T22" s="63"/>
      <c r="U22" s="63"/>
    </row>
    <row r="23" spans="1:21" s="32" customFormat="1" ht="24" customHeight="1" x14ac:dyDescent="0.15">
      <c r="A23" s="81">
        <v>4</v>
      </c>
      <c r="B23" s="216" t="s">
        <v>106</v>
      </c>
      <c r="C23" s="216"/>
      <c r="D23" s="216"/>
      <c r="E23" s="216"/>
      <c r="F23" s="216"/>
      <c r="G23" s="216"/>
      <c r="H23" s="216"/>
      <c r="I23" s="216"/>
      <c r="J23" s="78"/>
      <c r="K23" s="76"/>
      <c r="L23" s="76"/>
      <c r="M23" s="63"/>
      <c r="N23" s="63"/>
      <c r="O23" s="63"/>
      <c r="P23" s="63"/>
      <c r="Q23" s="63"/>
      <c r="R23" s="63"/>
      <c r="S23" s="63"/>
      <c r="T23" s="63"/>
      <c r="U23" s="63"/>
    </row>
    <row r="24" spans="1:21" s="32" customFormat="1" ht="24" customHeight="1" x14ac:dyDescent="0.15">
      <c r="A24" s="81"/>
      <c r="B24" s="214" t="s">
        <v>107</v>
      </c>
      <c r="C24" s="215"/>
      <c r="D24" s="215"/>
      <c r="E24" s="215"/>
      <c r="F24" s="215"/>
      <c r="G24" s="215"/>
      <c r="H24" s="215"/>
      <c r="I24" s="215"/>
      <c r="J24" s="8"/>
      <c r="K24" s="77"/>
      <c r="L24" s="77"/>
      <c r="M24" s="63"/>
      <c r="N24" s="63"/>
      <c r="O24" s="63"/>
      <c r="P24" s="63"/>
      <c r="Q24" s="63"/>
      <c r="R24" s="63"/>
      <c r="S24" s="63"/>
      <c r="T24" s="63"/>
      <c r="U24" s="63"/>
    </row>
    <row r="25" spans="1:21" s="32" customFormat="1" ht="24" customHeight="1" x14ac:dyDescent="0.15">
      <c r="A25" s="81">
        <v>5</v>
      </c>
      <c r="B25" s="210" t="s">
        <v>100</v>
      </c>
      <c r="C25" s="210"/>
      <c r="D25" s="210"/>
      <c r="E25" s="210"/>
      <c r="F25" s="210"/>
      <c r="G25" s="210"/>
      <c r="H25" s="210"/>
      <c r="I25" s="210"/>
      <c r="J25" s="8"/>
      <c r="K25" s="69"/>
      <c r="L25" s="71"/>
      <c r="M25" s="63"/>
      <c r="N25" s="63"/>
      <c r="O25" s="63"/>
      <c r="P25" s="63"/>
      <c r="Q25" s="63"/>
      <c r="R25" s="63"/>
      <c r="S25" s="63"/>
      <c r="T25" s="63"/>
      <c r="U25" s="63"/>
    </row>
    <row r="26" spans="1:21" s="32" customFormat="1" ht="39" customHeight="1" x14ac:dyDescent="0.15">
      <c r="A26" s="8"/>
      <c r="B26" s="30"/>
      <c r="C26" s="30"/>
      <c r="D26" s="30"/>
      <c r="E26" s="30"/>
      <c r="F26" s="30"/>
      <c r="G26" s="30"/>
      <c r="H26" s="30"/>
      <c r="I26" s="30"/>
      <c r="J26" s="8"/>
      <c r="K26" s="73"/>
      <c r="L26" s="73"/>
      <c r="M26" s="63"/>
      <c r="N26" s="63"/>
      <c r="O26" s="63"/>
      <c r="P26" s="63"/>
      <c r="Q26" s="63"/>
      <c r="R26" s="63"/>
      <c r="S26" s="63"/>
      <c r="T26" s="63"/>
      <c r="U26" s="63"/>
    </row>
    <row r="27" spans="1:21" s="32" customFormat="1" ht="18" customHeight="1" x14ac:dyDescent="0.15">
      <c r="B27" s="36"/>
      <c r="C27" s="36"/>
      <c r="D27" s="36"/>
      <c r="E27" s="36"/>
      <c r="F27" s="60" t="str">
        <f>BingoMaker.com!$M$18</f>
        <v>BingoMaker.com</v>
      </c>
      <c r="G27" s="36"/>
      <c r="H27" s="36"/>
      <c r="I27" s="36"/>
      <c r="K27" s="76"/>
      <c r="L27" s="76"/>
      <c r="M27" s="63"/>
      <c r="N27" s="63"/>
      <c r="O27" s="63"/>
      <c r="P27" s="63"/>
      <c r="Q27" s="63"/>
      <c r="R27" s="63"/>
      <c r="S27" s="63"/>
      <c r="T27" s="63"/>
      <c r="U27" s="63"/>
    </row>
    <row r="28" spans="1:21" ht="18" customHeight="1" x14ac:dyDescent="0.15">
      <c r="A28" s="36"/>
      <c r="B28" s="36"/>
      <c r="C28" s="36"/>
      <c r="D28" s="36"/>
      <c r="E28" s="36"/>
      <c r="F28" s="36"/>
      <c r="G28" s="36"/>
      <c r="H28" s="36"/>
      <c r="I28" s="36"/>
      <c r="J28" s="36"/>
      <c r="K28" s="76"/>
      <c r="L28" s="76"/>
    </row>
    <row r="30" spans="1:21" x14ac:dyDescent="0.15">
      <c r="B30" s="11"/>
      <c r="C30" s="11"/>
      <c r="D30" s="11"/>
      <c r="E30" s="11"/>
      <c r="F30" s="11"/>
      <c r="G30" s="11"/>
      <c r="H30" s="11"/>
      <c r="I30" s="11"/>
      <c r="K30" s="62"/>
      <c r="L30" s="62"/>
    </row>
    <row r="31" spans="1:21" x14ac:dyDescent="0.15">
      <c r="B31" s="11"/>
      <c r="C31" s="11"/>
      <c r="D31" s="11"/>
      <c r="E31" s="11"/>
      <c r="F31" s="11"/>
      <c r="G31" s="11"/>
      <c r="H31" s="11"/>
      <c r="I31" s="11"/>
      <c r="K31" s="62"/>
      <c r="L31" s="62"/>
    </row>
    <row r="32" spans="1:21" x14ac:dyDescent="0.15">
      <c r="B32" s="11"/>
      <c r="C32" s="11"/>
      <c r="D32" s="11"/>
      <c r="E32" s="11"/>
      <c r="F32" s="11"/>
      <c r="G32" s="11"/>
      <c r="H32" s="11"/>
      <c r="I32" s="11"/>
      <c r="K32" s="62"/>
      <c r="L32" s="62"/>
    </row>
    <row r="33" spans="2:12" x14ac:dyDescent="0.15">
      <c r="B33" s="11"/>
      <c r="C33" s="11"/>
      <c r="D33" s="11"/>
      <c r="E33" s="11"/>
      <c r="F33" s="11"/>
      <c r="G33" s="11"/>
      <c r="H33" s="11"/>
      <c r="I33" s="11"/>
      <c r="K33" s="62"/>
      <c r="L33" s="62"/>
    </row>
    <row r="34" spans="2:12" x14ac:dyDescent="0.15">
      <c r="B34" s="11"/>
      <c r="C34" s="11"/>
      <c r="D34" s="11"/>
      <c r="E34" s="11"/>
      <c r="F34" s="11"/>
      <c r="G34" s="11"/>
      <c r="H34" s="11"/>
      <c r="I34" s="11"/>
      <c r="K34" s="62"/>
      <c r="L34" s="62"/>
    </row>
    <row r="35" spans="2:12" x14ac:dyDescent="0.15">
      <c r="B35" s="11"/>
      <c r="C35" s="11"/>
      <c r="D35" s="11"/>
      <c r="E35" s="11"/>
      <c r="F35" s="11"/>
      <c r="G35" s="11"/>
      <c r="H35" s="11"/>
      <c r="I35" s="11"/>
      <c r="K35" s="62"/>
      <c r="L35" s="62"/>
    </row>
    <row r="36" spans="2:12" x14ac:dyDescent="0.15">
      <c r="B36" s="11"/>
      <c r="C36" s="11"/>
      <c r="D36" s="11"/>
      <c r="E36" s="11"/>
      <c r="F36" s="11"/>
      <c r="G36" s="11"/>
      <c r="H36" s="11"/>
      <c r="I36" s="11"/>
      <c r="K36" s="62"/>
      <c r="L36" s="62"/>
    </row>
    <row r="37" spans="2:12" x14ac:dyDescent="0.15">
      <c r="B37" s="11"/>
      <c r="C37" s="11"/>
      <c r="D37" s="11"/>
      <c r="E37" s="11"/>
      <c r="F37" s="11"/>
      <c r="G37" s="11"/>
      <c r="H37" s="11"/>
      <c r="I37" s="11"/>
      <c r="K37" s="62"/>
      <c r="L37" s="62"/>
    </row>
    <row r="38" spans="2:12" x14ac:dyDescent="0.15">
      <c r="B38" s="11"/>
      <c r="C38" s="11"/>
      <c r="D38" s="11"/>
      <c r="E38" s="11"/>
      <c r="F38" s="11"/>
      <c r="G38" s="11"/>
      <c r="H38" s="11"/>
      <c r="I38" s="11"/>
      <c r="K38" s="62"/>
      <c r="L38" s="62"/>
    </row>
    <row r="39" spans="2:12" x14ac:dyDescent="0.15">
      <c r="B39" s="11"/>
      <c r="C39" s="11"/>
      <c r="D39" s="11"/>
      <c r="E39" s="11"/>
      <c r="F39" s="11"/>
      <c r="G39" s="11"/>
      <c r="H39" s="11"/>
      <c r="I39" s="11"/>
      <c r="K39" s="62"/>
      <c r="L39" s="62"/>
    </row>
    <row r="40" spans="2:12" x14ac:dyDescent="0.15">
      <c r="B40" s="11"/>
      <c r="C40" s="11"/>
      <c r="D40" s="11"/>
      <c r="E40" s="11"/>
      <c r="F40" s="11"/>
      <c r="G40" s="11"/>
      <c r="H40" s="11"/>
      <c r="I40" s="11"/>
      <c r="K40" s="62"/>
      <c r="L40" s="62"/>
    </row>
    <row r="41" spans="2:12" x14ac:dyDescent="0.15">
      <c r="B41" s="11"/>
      <c r="C41" s="11"/>
      <c r="D41" s="11"/>
      <c r="E41" s="11"/>
      <c r="F41" s="11"/>
      <c r="G41" s="11"/>
      <c r="H41" s="11"/>
      <c r="I41" s="11"/>
      <c r="K41" s="62"/>
      <c r="L41" s="62"/>
    </row>
    <row r="42" spans="2:12" x14ac:dyDescent="0.15">
      <c r="B42" s="11"/>
      <c r="C42" s="11"/>
      <c r="D42" s="11"/>
      <c r="E42" s="11"/>
      <c r="F42" s="11"/>
      <c r="G42" s="11"/>
      <c r="H42" s="11"/>
      <c r="I42" s="11"/>
      <c r="K42" s="62"/>
      <c r="L42" s="62"/>
    </row>
    <row r="43" spans="2:12" x14ac:dyDescent="0.15">
      <c r="B43" s="11"/>
      <c r="C43" s="11"/>
      <c r="D43" s="11"/>
      <c r="E43" s="11"/>
      <c r="F43" s="11"/>
      <c r="G43" s="11"/>
      <c r="H43" s="11"/>
      <c r="I43" s="11"/>
      <c r="K43" s="62"/>
      <c r="L43" s="62"/>
    </row>
    <row r="44" spans="2:12" x14ac:dyDescent="0.15">
      <c r="B44" s="11"/>
      <c r="C44" s="11"/>
      <c r="D44" s="11"/>
      <c r="E44" s="11"/>
      <c r="F44" s="11"/>
      <c r="G44" s="11"/>
      <c r="H44" s="11"/>
      <c r="I44" s="11"/>
      <c r="K44" s="62"/>
      <c r="L44" s="62"/>
    </row>
    <row r="45" spans="2:12" x14ac:dyDescent="0.15">
      <c r="B45" s="11"/>
      <c r="C45" s="11"/>
      <c r="D45" s="11"/>
      <c r="E45" s="11"/>
      <c r="F45" s="11"/>
      <c r="G45" s="11"/>
      <c r="H45" s="11"/>
      <c r="I45" s="11"/>
      <c r="K45" s="62"/>
      <c r="L45" s="62"/>
    </row>
  </sheetData>
  <sheetProtection algorithmName="SHA-512" hashValue="Kyo4KPfPysCLRtwauqetzIWX0QkgJWRq4wDrM08rZ2QWK2YB3rfflC4yQ7c/m7YQllkuLpxnlz1boDi1qqZTFQ==" saltValue="Tpf1qkxBiADi2doxJ8xOyg==" spinCount="100000" sheet="1" objects="1" scenarios="1" selectLockedCells="1"/>
  <sortState xmlns:xlrd2="http://schemas.microsoft.com/office/spreadsheetml/2017/richdata2" ref="D33:D106">
    <sortCondition ref="D3:D76"/>
  </sortState>
  <mergeCells count="15">
    <mergeCell ref="B21:I21"/>
    <mergeCell ref="B22:I22"/>
    <mergeCell ref="B25:I25"/>
    <mergeCell ref="B24:I24"/>
    <mergeCell ref="B23:I23"/>
    <mergeCell ref="C19:E19"/>
    <mergeCell ref="D9:H9"/>
    <mergeCell ref="D17:H17"/>
    <mergeCell ref="D8:H8"/>
    <mergeCell ref="B1:I1"/>
    <mergeCell ref="B3:I3"/>
    <mergeCell ref="B4:I4"/>
    <mergeCell ref="B6:I6"/>
    <mergeCell ref="B2:I2"/>
    <mergeCell ref="D7:H7"/>
  </mergeCells>
  <phoneticPr fontId="7" type="noConversion"/>
  <pageMargins left="0.75" right="0.75" top="1" bottom="1" header="0.5" footer="0.5"/>
  <pageSetup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2</xdr:col>
                    <xdr:colOff>50800</xdr:colOff>
                    <xdr:row>6</xdr:row>
                    <xdr:rowOff>228600</xdr:rowOff>
                  </from>
                  <to>
                    <xdr:col>2</xdr:col>
                    <xdr:colOff>444500</xdr:colOff>
                    <xdr:row>8</xdr:row>
                    <xdr:rowOff>38100</xdr:rowOff>
                  </to>
                </anchor>
              </controlPr>
            </control>
          </mc:Choice>
        </mc:AlternateContent>
        <mc:AlternateContent xmlns:mc="http://schemas.openxmlformats.org/markup-compatibility/2006">
          <mc:Choice Requires="x14">
            <control shapeId="1026" r:id="rId4" name="Check Box 2">
              <controlPr defaultSize="0" autoFill="0" autoLine="0" autoPict="0">
                <anchor moveWithCells="1">
                  <from>
                    <xdr:col>2</xdr:col>
                    <xdr:colOff>50800</xdr:colOff>
                    <xdr:row>15</xdr:row>
                    <xdr:rowOff>190500</xdr:rowOff>
                  </from>
                  <to>
                    <xdr:col>2</xdr:col>
                    <xdr:colOff>444500</xdr:colOff>
                    <xdr:row>17</xdr:row>
                    <xdr:rowOff>38100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8</xdr:col>
                    <xdr:colOff>50800</xdr:colOff>
                    <xdr:row>17</xdr:row>
                    <xdr:rowOff>76200</xdr:rowOff>
                  </from>
                  <to>
                    <xdr:col>8</xdr:col>
                    <xdr:colOff>444500</xdr:colOff>
                    <xdr:row>19</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JP18"/>
  <sheetViews>
    <sheetView showRuler="0" zoomScale="75" zoomScaleNormal="75" zoomScalePageLayoutView="75" workbookViewId="0">
      <selection activeCell="A2" sqref="A2"/>
    </sheetView>
  </sheetViews>
  <sheetFormatPr baseColWidth="10" defaultColWidth="10.59765625" defaultRowHeight="16" x14ac:dyDescent="0.2"/>
  <cols>
    <col min="1" max="5" width="10.796875" style="7" customWidth="1"/>
    <col min="6" max="6" width="2.3984375" style="7" customWidth="1"/>
    <col min="7" max="16" width="10.796875" style="7" customWidth="1"/>
    <col min="17" max="17" width="2.3984375" style="7" customWidth="1"/>
    <col min="18" max="27" width="10.796875" style="7" customWidth="1"/>
    <col min="28" max="28" width="2.3984375" style="7" customWidth="1"/>
    <col min="29" max="38" width="10.796875" style="7" customWidth="1"/>
    <col min="39" max="39" width="2.3984375" style="7" customWidth="1"/>
    <col min="40" max="49" width="10.796875" style="7" customWidth="1"/>
    <col min="50" max="50" width="2.3984375" style="7" customWidth="1"/>
    <col min="51" max="60" width="10.796875" style="7" customWidth="1"/>
    <col min="61" max="61" width="2.3984375" style="7" customWidth="1"/>
    <col min="62" max="71" width="10.796875" style="7" customWidth="1"/>
    <col min="72" max="72" width="2.3984375" style="7" customWidth="1"/>
    <col min="73" max="82" width="10.796875" style="7" customWidth="1"/>
    <col min="83" max="83" width="2.3984375" style="7" customWidth="1"/>
    <col min="84" max="93" width="10.796875" style="7" customWidth="1"/>
    <col min="94" max="94" width="2.3984375" style="7" customWidth="1"/>
    <col min="95" max="104" width="10.796875" style="7" customWidth="1"/>
    <col min="105" max="105" width="2.3984375" style="7" customWidth="1"/>
    <col min="106" max="115" width="10.796875" style="7" customWidth="1"/>
    <col min="116" max="116" width="2.3984375" style="7" customWidth="1"/>
    <col min="117" max="126" width="10.796875" style="7" customWidth="1"/>
    <col min="127" max="127" width="2.3984375" style="7" customWidth="1"/>
    <col min="128" max="137" width="10.796875" style="7" customWidth="1"/>
    <col min="138" max="138" width="2.3984375" style="7" customWidth="1"/>
    <col min="139" max="148" width="10.796875" style="7" customWidth="1"/>
    <col min="149" max="149" width="2.3984375" style="7" customWidth="1"/>
    <col min="150" max="159" width="10.796875" style="7" customWidth="1"/>
    <col min="160" max="160" width="2.3984375" style="7" customWidth="1"/>
    <col min="161" max="170" width="10.796875" style="7" customWidth="1"/>
    <col min="171" max="171" width="2.3984375" style="7" customWidth="1"/>
    <col min="172" max="181" width="10.796875" style="7" customWidth="1"/>
    <col min="182" max="182" width="2.3984375" style="7" customWidth="1"/>
    <col min="183" max="192" width="10.796875" style="7" customWidth="1"/>
    <col min="193" max="193" width="2.3984375" style="7" customWidth="1"/>
    <col min="194" max="203" width="10.796875" style="7" customWidth="1"/>
    <col min="204" max="204" width="2.3984375" style="7" customWidth="1"/>
    <col min="205" max="214" width="10.796875" style="7" customWidth="1"/>
    <col min="215" max="215" width="2.3984375" style="7" customWidth="1"/>
    <col min="216" max="225" width="10.796875" style="7" customWidth="1"/>
    <col min="226" max="226" width="2.3984375" style="7" customWidth="1"/>
    <col min="227" max="236" width="10.796875" style="7" customWidth="1"/>
    <col min="237" max="237" width="2.3984375" style="7" customWidth="1"/>
    <col min="238" max="247" width="10.796875" style="7" customWidth="1"/>
    <col min="248" max="248" width="2.3984375" style="7" customWidth="1"/>
    <col min="249" max="258" width="10.796875" style="7" customWidth="1"/>
    <col min="259" max="259" width="2.3984375" style="7" customWidth="1"/>
    <col min="260" max="269" width="10.796875" style="7" customWidth="1"/>
    <col min="270" max="270" width="2.3984375" style="7" customWidth="1"/>
    <col min="271" max="275" width="10.796875" style="7" customWidth="1"/>
    <col min="276" max="16384" width="10.59765625" style="7"/>
  </cols>
  <sheetData>
    <row r="1" spans="1:276" s="131" customFormat="1" ht="23" customHeight="1" thickBot="1" x14ac:dyDescent="0.2">
      <c r="A1" s="127">
        <f>IF('Control Sheet'!$D$1=TRUE,C8,"")</f>
        <v>1</v>
      </c>
      <c r="B1" s="128"/>
      <c r="C1" s="99" t="str">
        <f>IF('Control Sheet'!$A$1=TRUE,Instructions!$D$8,"")</f>
        <v xml:space="preserve">Write the title here    </v>
      </c>
      <c r="D1" s="129"/>
      <c r="E1" s="130">
        <f>IF('Control Sheet'!$D$1=TRUE,C8,"")</f>
        <v>1</v>
      </c>
      <c r="F1" s="128"/>
      <c r="G1" s="127">
        <f>IF('Control Sheet'!$D$1=TRUE,I8,"")</f>
        <v>2</v>
      </c>
      <c r="H1" s="128"/>
      <c r="I1" s="99" t="str">
        <f>IF('Control Sheet'!$A$1=TRUE,Instructions!$D$8,"")</f>
        <v xml:space="preserve">Write the title here    </v>
      </c>
      <c r="J1" s="128"/>
      <c r="K1" s="130">
        <f>IF('Control Sheet'!$D$1=TRUE,I8,"")</f>
        <v>2</v>
      </c>
      <c r="L1" s="127">
        <f>IF('Control Sheet'!$D$1=TRUE,N8,"")</f>
        <v>5</v>
      </c>
      <c r="M1" s="128"/>
      <c r="N1" s="99" t="str">
        <f>IF('Control Sheet'!$A$1=TRUE,Instructions!$D$8,"")</f>
        <v xml:space="preserve">Write the title here    </v>
      </c>
      <c r="O1" s="129"/>
      <c r="P1" s="130">
        <f>IF('Control Sheet'!$D$1=TRUE,N8,"")</f>
        <v>5</v>
      </c>
      <c r="Q1" s="128"/>
      <c r="R1" s="127">
        <f>IF('Control Sheet'!$D$1=TRUE,T8,"")</f>
        <v>6</v>
      </c>
      <c r="S1" s="128"/>
      <c r="T1" s="99" t="str">
        <f>IF('Control Sheet'!$A$1=TRUE,Instructions!$D$8,"")</f>
        <v xml:space="preserve">Write the title here    </v>
      </c>
      <c r="U1" s="128"/>
      <c r="V1" s="130">
        <f>IF('Control Sheet'!$D$1=TRUE,T8,"")</f>
        <v>6</v>
      </c>
      <c r="W1" s="127">
        <f>IF('Control Sheet'!$D$1=TRUE,Y8,"")</f>
        <v>9</v>
      </c>
      <c r="X1" s="128"/>
      <c r="Y1" s="99" t="str">
        <f>IF('Control Sheet'!$A$1=TRUE,Instructions!$D$8,"")</f>
        <v xml:space="preserve">Write the title here    </v>
      </c>
      <c r="Z1" s="129"/>
      <c r="AA1" s="130">
        <f>IF('Control Sheet'!$D$1=TRUE,Y8,"")</f>
        <v>9</v>
      </c>
      <c r="AB1" s="128"/>
      <c r="AC1" s="127">
        <f>IF('Control Sheet'!$D$1=TRUE,AE8,"")</f>
        <v>10</v>
      </c>
      <c r="AD1" s="128"/>
      <c r="AE1" s="99" t="str">
        <f>IF('Control Sheet'!$A$1=TRUE,Instructions!$D$8,"")</f>
        <v xml:space="preserve">Write the title here    </v>
      </c>
      <c r="AF1" s="128"/>
      <c r="AG1" s="130">
        <f>IF('Control Sheet'!$D$1=TRUE,AE8,"")</f>
        <v>10</v>
      </c>
      <c r="AH1" s="127">
        <f>IF('Control Sheet'!$D$1=TRUE,AJ8,"")</f>
        <v>13</v>
      </c>
      <c r="AI1" s="128"/>
      <c r="AJ1" s="99" t="str">
        <f>IF('Control Sheet'!$A$1=TRUE,Instructions!$D$8,"")</f>
        <v xml:space="preserve">Write the title here    </v>
      </c>
      <c r="AK1" s="129"/>
      <c r="AL1" s="130">
        <f>IF('Control Sheet'!$D$1=TRUE,AJ8,"")</f>
        <v>13</v>
      </c>
      <c r="AM1" s="128"/>
      <c r="AN1" s="127">
        <f>IF('Control Sheet'!$D$1=TRUE,AP8,"")</f>
        <v>14</v>
      </c>
      <c r="AO1" s="128"/>
      <c r="AP1" s="99" t="str">
        <f>IF('Control Sheet'!$A$1=TRUE,Instructions!$D$8,"")</f>
        <v xml:space="preserve">Write the title here    </v>
      </c>
      <c r="AQ1" s="128"/>
      <c r="AR1" s="130">
        <f>IF('Control Sheet'!$D$1=TRUE,AP8,"")</f>
        <v>14</v>
      </c>
      <c r="AS1" s="127">
        <f>IF('Control Sheet'!$D$1=TRUE,AU8,"")</f>
        <v>17</v>
      </c>
      <c r="AT1" s="128"/>
      <c r="AU1" s="99" t="str">
        <f>IF('Control Sheet'!$A$1=TRUE,Instructions!$D$8,"")</f>
        <v xml:space="preserve">Write the title here    </v>
      </c>
      <c r="AV1" s="129"/>
      <c r="AW1" s="130">
        <f>IF('Control Sheet'!$D$1=TRUE,AU8,"")</f>
        <v>17</v>
      </c>
      <c r="AX1" s="128"/>
      <c r="AY1" s="127">
        <f>IF('Control Sheet'!$D$1=TRUE,BA8,"")</f>
        <v>18</v>
      </c>
      <c r="AZ1" s="128"/>
      <c r="BA1" s="99" t="str">
        <f>IF('Control Sheet'!$A$1=TRUE,Instructions!$D$8,"")</f>
        <v xml:space="preserve">Write the title here    </v>
      </c>
      <c r="BB1" s="128"/>
      <c r="BC1" s="130">
        <f>IF('Control Sheet'!$D$1=TRUE,BA8,"")</f>
        <v>18</v>
      </c>
      <c r="BD1" s="127">
        <f>IF('Control Sheet'!$D$1=TRUE,BF8,"")</f>
        <v>21</v>
      </c>
      <c r="BE1" s="128"/>
      <c r="BF1" s="99" t="str">
        <f>IF('Control Sheet'!$A$1=TRUE,Instructions!$D$8,"")</f>
        <v xml:space="preserve">Write the title here    </v>
      </c>
      <c r="BG1" s="129"/>
      <c r="BH1" s="130">
        <f>IF('Control Sheet'!$D$1=TRUE,BF8,"")</f>
        <v>21</v>
      </c>
      <c r="BI1" s="128"/>
      <c r="BJ1" s="127">
        <f>IF('Control Sheet'!$D$1=TRUE,BL8,"")</f>
        <v>22</v>
      </c>
      <c r="BK1" s="128"/>
      <c r="BL1" s="99" t="str">
        <f>IF('Control Sheet'!$A$1=TRUE,Instructions!$D$8,"")</f>
        <v xml:space="preserve">Write the title here    </v>
      </c>
      <c r="BM1" s="128"/>
      <c r="BN1" s="130">
        <f>IF('Control Sheet'!$D$1=TRUE,BL8,"")</f>
        <v>22</v>
      </c>
      <c r="BO1" s="127">
        <f>IF('Control Sheet'!$D$1=TRUE,BQ8,"")</f>
        <v>25</v>
      </c>
      <c r="BP1" s="128"/>
      <c r="BQ1" s="99" t="str">
        <f>IF('Control Sheet'!$A$1=TRUE,Instructions!$D$8,"")</f>
        <v xml:space="preserve">Write the title here    </v>
      </c>
      <c r="BR1" s="129"/>
      <c r="BS1" s="130">
        <f>IF('Control Sheet'!$D$1=TRUE,BQ8,"")</f>
        <v>25</v>
      </c>
      <c r="BT1" s="128"/>
      <c r="BU1" s="127">
        <f>IF('Control Sheet'!$D$1=TRUE,BW8,"")</f>
        <v>26</v>
      </c>
      <c r="BV1" s="128"/>
      <c r="BW1" s="99" t="str">
        <f>IF('Control Sheet'!$A$1=TRUE,Instructions!$D$8,"")</f>
        <v xml:space="preserve">Write the title here    </v>
      </c>
      <c r="BX1" s="128"/>
      <c r="BY1" s="130">
        <f>IF('Control Sheet'!$D$1=TRUE,BW8,"")</f>
        <v>26</v>
      </c>
      <c r="BZ1" s="127">
        <f>IF('Control Sheet'!$D$1=TRUE,CB8,"")</f>
        <v>29</v>
      </c>
      <c r="CA1" s="128"/>
      <c r="CB1" s="99" t="str">
        <f>IF('Control Sheet'!$A$1=TRUE,Instructions!$D$8,"")</f>
        <v xml:space="preserve">Write the title here    </v>
      </c>
      <c r="CC1" s="129"/>
      <c r="CD1" s="130">
        <f>IF('Control Sheet'!$D$1=TRUE,CB8,"")</f>
        <v>29</v>
      </c>
      <c r="CE1" s="128"/>
      <c r="CF1" s="127">
        <f>IF('Control Sheet'!$D$1=TRUE,CH8,"")</f>
        <v>30</v>
      </c>
      <c r="CG1" s="128"/>
      <c r="CH1" s="99" t="str">
        <f>IF('Control Sheet'!$A$1=TRUE,Instructions!$D$8,"")</f>
        <v xml:space="preserve">Write the title here    </v>
      </c>
      <c r="CI1" s="128"/>
      <c r="CJ1" s="130">
        <f>IF('Control Sheet'!$D$1=TRUE,CH8,"")</f>
        <v>30</v>
      </c>
      <c r="CK1" s="127">
        <f>IF('Control Sheet'!$D$1=TRUE,CM8,"")</f>
        <v>33</v>
      </c>
      <c r="CL1" s="128"/>
      <c r="CM1" s="99" t="str">
        <f>IF('Control Sheet'!$A$1=TRUE,Instructions!$D$8,"")</f>
        <v xml:space="preserve">Write the title here    </v>
      </c>
      <c r="CN1" s="129"/>
      <c r="CO1" s="130">
        <f>IF('Control Sheet'!$D$1=TRUE,CM8,"")</f>
        <v>33</v>
      </c>
      <c r="CP1" s="128"/>
      <c r="CQ1" s="127">
        <f>IF('Control Sheet'!$D$1=TRUE,CS8,"")</f>
        <v>34</v>
      </c>
      <c r="CR1" s="128"/>
      <c r="CS1" s="99" t="str">
        <f>IF('Control Sheet'!$A$1=TRUE,Instructions!$D$8,"")</f>
        <v xml:space="preserve">Write the title here    </v>
      </c>
      <c r="CT1" s="128"/>
      <c r="CU1" s="130">
        <f>IF('Control Sheet'!$D$1=TRUE,CS8,"")</f>
        <v>34</v>
      </c>
      <c r="CV1" s="127">
        <f>IF('Control Sheet'!$D$1=TRUE,CX8,"")</f>
        <v>37</v>
      </c>
      <c r="CW1" s="128"/>
      <c r="CX1" s="99" t="str">
        <f>IF('Control Sheet'!$A$1=TRUE,Instructions!$D$8,"")</f>
        <v xml:space="preserve">Write the title here    </v>
      </c>
      <c r="CY1" s="129"/>
      <c r="CZ1" s="130">
        <f>IF('Control Sheet'!$D$1=TRUE,CX8,"")</f>
        <v>37</v>
      </c>
      <c r="DA1" s="128"/>
      <c r="DB1" s="127">
        <f>IF('Control Sheet'!$D$1=TRUE,DD8,"")</f>
        <v>38</v>
      </c>
      <c r="DC1" s="128"/>
      <c r="DD1" s="99" t="str">
        <f>IF('Control Sheet'!$A$1=TRUE,Instructions!$D$8,"")</f>
        <v xml:space="preserve">Write the title here    </v>
      </c>
      <c r="DE1" s="128"/>
      <c r="DF1" s="130">
        <f>IF('Control Sheet'!$D$1=TRUE,DD8,"")</f>
        <v>38</v>
      </c>
      <c r="DG1" s="127">
        <f>IF('Control Sheet'!$D$1=TRUE,DI8,"")</f>
        <v>41</v>
      </c>
      <c r="DH1" s="128"/>
      <c r="DI1" s="99" t="str">
        <f>IF('Control Sheet'!$A$1=TRUE,Instructions!$D$8,"")</f>
        <v xml:space="preserve">Write the title here    </v>
      </c>
      <c r="DJ1" s="129"/>
      <c r="DK1" s="130">
        <f>IF('Control Sheet'!$D$1=TRUE,DI8,"")</f>
        <v>41</v>
      </c>
      <c r="DL1" s="128"/>
      <c r="DM1" s="127">
        <f>IF('Control Sheet'!$D$1=TRUE,DO8,"")</f>
        <v>42</v>
      </c>
      <c r="DN1" s="128"/>
      <c r="DO1" s="99" t="str">
        <f>IF('Control Sheet'!$A$1=TRUE,Instructions!$D$8,"")</f>
        <v xml:space="preserve">Write the title here    </v>
      </c>
      <c r="DP1" s="128"/>
      <c r="DQ1" s="130">
        <f>IF('Control Sheet'!$D$1=TRUE,DO8,"")</f>
        <v>42</v>
      </c>
      <c r="DR1" s="127">
        <f>IF('Control Sheet'!$D$1=TRUE,DT8,"")</f>
        <v>45</v>
      </c>
      <c r="DS1" s="128"/>
      <c r="DT1" s="99" t="str">
        <f>IF('Control Sheet'!$A$1=TRUE,Instructions!$D$8,"")</f>
        <v xml:space="preserve">Write the title here    </v>
      </c>
      <c r="DU1" s="129"/>
      <c r="DV1" s="130">
        <f>IF('Control Sheet'!$D$1=TRUE,DT8,"")</f>
        <v>45</v>
      </c>
      <c r="DW1" s="128"/>
      <c r="DX1" s="127">
        <f>IF('Control Sheet'!$D$1=TRUE,DZ8,"")</f>
        <v>46</v>
      </c>
      <c r="DY1" s="128"/>
      <c r="DZ1" s="99" t="str">
        <f>IF('Control Sheet'!$A$1=TRUE,Instructions!$D$8,"")</f>
        <v xml:space="preserve">Write the title here    </v>
      </c>
      <c r="EA1" s="128"/>
      <c r="EB1" s="130">
        <f>IF('Control Sheet'!$D$1=TRUE,DZ8,"")</f>
        <v>46</v>
      </c>
      <c r="EC1" s="127">
        <f>IF('Control Sheet'!$D$1=TRUE,EE8,"")</f>
        <v>49</v>
      </c>
      <c r="ED1" s="128"/>
      <c r="EE1" s="99" t="str">
        <f>IF('Control Sheet'!$A$1=TRUE,Instructions!$D$8,"")</f>
        <v xml:space="preserve">Write the title here    </v>
      </c>
      <c r="EF1" s="129"/>
      <c r="EG1" s="130">
        <f>IF('Control Sheet'!$D$1=TRUE,EE8,"")</f>
        <v>49</v>
      </c>
      <c r="EH1" s="128"/>
      <c r="EI1" s="127">
        <f>IF('Control Sheet'!$D$1=TRUE,EK8,"")</f>
        <v>50</v>
      </c>
      <c r="EJ1" s="128"/>
      <c r="EK1" s="99" t="str">
        <f>IF('Control Sheet'!$A$1=TRUE,Instructions!$D$8,"")</f>
        <v xml:space="preserve">Write the title here    </v>
      </c>
      <c r="EL1" s="128"/>
      <c r="EM1" s="130">
        <f>IF('Control Sheet'!$D$1=TRUE,EK8,"")</f>
        <v>50</v>
      </c>
      <c r="EN1" s="127">
        <f>IF('Control Sheet'!$D$1=TRUE,EP8,"")</f>
        <v>53</v>
      </c>
      <c r="EO1" s="128"/>
      <c r="EP1" s="99" t="str">
        <f>IF('Control Sheet'!$A$1=TRUE,Instructions!$D$8,"")</f>
        <v xml:space="preserve">Write the title here    </v>
      </c>
      <c r="EQ1" s="129"/>
      <c r="ER1" s="130">
        <f>IF('Control Sheet'!$D$1=TRUE,EP8,"")</f>
        <v>53</v>
      </c>
      <c r="ES1" s="128"/>
      <c r="ET1" s="127">
        <f>IF('Control Sheet'!$D$1=TRUE,EV8,"")</f>
        <v>54</v>
      </c>
      <c r="EU1" s="128"/>
      <c r="EV1" s="99" t="str">
        <f>IF('Control Sheet'!$A$1=TRUE,Instructions!$D$8,"")</f>
        <v xml:space="preserve">Write the title here    </v>
      </c>
      <c r="EW1" s="128"/>
      <c r="EX1" s="130">
        <f>IF('Control Sheet'!$D$1=TRUE,EV8,"")</f>
        <v>54</v>
      </c>
      <c r="EY1" s="127">
        <f>IF('Control Sheet'!$D$1=TRUE,FA8,"")</f>
        <v>57</v>
      </c>
      <c r="EZ1" s="128"/>
      <c r="FA1" s="99" t="str">
        <f>IF('Control Sheet'!$A$1=TRUE,Instructions!$D$8,"")</f>
        <v xml:space="preserve">Write the title here    </v>
      </c>
      <c r="FB1" s="129"/>
      <c r="FC1" s="130">
        <f>IF('Control Sheet'!$D$1=TRUE,FA8,"")</f>
        <v>57</v>
      </c>
      <c r="FD1" s="128"/>
      <c r="FE1" s="127">
        <f>IF('Control Sheet'!$D$1=TRUE,FG8,"")</f>
        <v>58</v>
      </c>
      <c r="FF1" s="128"/>
      <c r="FG1" s="99" t="str">
        <f>IF('Control Sheet'!$A$1=TRUE,Instructions!$D$8,"")</f>
        <v xml:space="preserve">Write the title here    </v>
      </c>
      <c r="FH1" s="128"/>
      <c r="FI1" s="130">
        <f>IF('Control Sheet'!$D$1=TRUE,FG8,"")</f>
        <v>58</v>
      </c>
      <c r="FJ1" s="127">
        <f>IF('Control Sheet'!$D$1=TRUE,FL8,"")</f>
        <v>61</v>
      </c>
      <c r="FK1" s="128"/>
      <c r="FL1" s="99" t="str">
        <f>IF('Control Sheet'!$A$1=TRUE,Instructions!$D$8,"")</f>
        <v xml:space="preserve">Write the title here    </v>
      </c>
      <c r="FM1" s="129"/>
      <c r="FN1" s="130">
        <f>IF('Control Sheet'!$D$1=TRUE,FL8,"")</f>
        <v>61</v>
      </c>
      <c r="FO1" s="128"/>
      <c r="FP1" s="127">
        <f>IF('Control Sheet'!$D$1=TRUE,FR8,"")</f>
        <v>62</v>
      </c>
      <c r="FQ1" s="128"/>
      <c r="FR1" s="99" t="str">
        <f>IF('Control Sheet'!$A$1=TRUE,Instructions!$D$8,"")</f>
        <v xml:space="preserve">Write the title here    </v>
      </c>
      <c r="FS1" s="128"/>
      <c r="FT1" s="130">
        <f>IF('Control Sheet'!$D$1=TRUE,FR8,"")</f>
        <v>62</v>
      </c>
      <c r="FU1" s="127">
        <f>IF('Control Sheet'!$D$1=TRUE,FW8,"")</f>
        <v>65</v>
      </c>
      <c r="FV1" s="128"/>
      <c r="FW1" s="99" t="str">
        <f>IF('Control Sheet'!$A$1=TRUE,Instructions!$D$8,"")</f>
        <v xml:space="preserve">Write the title here    </v>
      </c>
      <c r="FX1" s="129"/>
      <c r="FY1" s="130">
        <f>IF('Control Sheet'!$D$1=TRUE,FW8,"")</f>
        <v>65</v>
      </c>
      <c r="FZ1" s="128"/>
      <c r="GA1" s="127">
        <f>IF('Control Sheet'!$D$1=TRUE,GC8,"")</f>
        <v>66</v>
      </c>
      <c r="GB1" s="128"/>
      <c r="GC1" s="99" t="str">
        <f>IF('Control Sheet'!$A$1=TRUE,Instructions!$D$8,"")</f>
        <v xml:space="preserve">Write the title here    </v>
      </c>
      <c r="GD1" s="128"/>
      <c r="GE1" s="130">
        <f>IF('Control Sheet'!$D$1=TRUE,GC8,"")</f>
        <v>66</v>
      </c>
      <c r="GF1" s="127">
        <f>IF('Control Sheet'!$D$1=TRUE,GH8,"")</f>
        <v>69</v>
      </c>
      <c r="GG1" s="128"/>
      <c r="GH1" s="99" t="str">
        <f>IF('Control Sheet'!$A$1=TRUE,Instructions!$D$8,"")</f>
        <v xml:space="preserve">Write the title here    </v>
      </c>
      <c r="GI1" s="129"/>
      <c r="GJ1" s="130">
        <f>IF('Control Sheet'!$D$1=TRUE,GH8,"")</f>
        <v>69</v>
      </c>
      <c r="GK1" s="128"/>
      <c r="GL1" s="127">
        <f>IF('Control Sheet'!$D$1=TRUE,GN8,"")</f>
        <v>70</v>
      </c>
      <c r="GM1" s="128"/>
      <c r="GN1" s="99" t="str">
        <f>IF('Control Sheet'!$A$1=TRUE,Instructions!$D$8,"")</f>
        <v xml:space="preserve">Write the title here    </v>
      </c>
      <c r="GO1" s="128"/>
      <c r="GP1" s="130">
        <f>IF('Control Sheet'!$D$1=TRUE,GN8,"")</f>
        <v>70</v>
      </c>
      <c r="GQ1" s="127">
        <f>IF('Control Sheet'!$D$1=TRUE,GS8,"")</f>
        <v>73</v>
      </c>
      <c r="GR1" s="128"/>
      <c r="GS1" s="99" t="str">
        <f>IF('Control Sheet'!$A$1=TRUE,Instructions!$D$8,"")</f>
        <v xml:space="preserve">Write the title here    </v>
      </c>
      <c r="GT1" s="129"/>
      <c r="GU1" s="130">
        <f>IF('Control Sheet'!$D$1=TRUE,GS8,"")</f>
        <v>73</v>
      </c>
      <c r="GV1" s="128"/>
      <c r="GW1" s="127">
        <f>IF('Control Sheet'!$D$1=TRUE,GY8,"")</f>
        <v>74</v>
      </c>
      <c r="GX1" s="128"/>
      <c r="GY1" s="99" t="str">
        <f>IF('Control Sheet'!$A$1=TRUE,Instructions!$D$8,"")</f>
        <v xml:space="preserve">Write the title here    </v>
      </c>
      <c r="GZ1" s="128"/>
      <c r="HA1" s="130">
        <f>IF('Control Sheet'!$D$1=TRUE,GY8,"")</f>
        <v>74</v>
      </c>
      <c r="HB1" s="127">
        <f>IF('Control Sheet'!$D$1=TRUE,HD8,"")</f>
        <v>77</v>
      </c>
      <c r="HC1" s="128"/>
      <c r="HD1" s="99" t="str">
        <f>IF('Control Sheet'!$A$1=TRUE,Instructions!$D$8,"")</f>
        <v xml:space="preserve">Write the title here    </v>
      </c>
      <c r="HE1" s="129"/>
      <c r="HF1" s="130">
        <f>IF('Control Sheet'!$D$1=TRUE,HD8,"")</f>
        <v>77</v>
      </c>
      <c r="HG1" s="128"/>
      <c r="HH1" s="127">
        <f>IF('Control Sheet'!$D$1=TRUE,HJ8,"")</f>
        <v>78</v>
      </c>
      <c r="HI1" s="128"/>
      <c r="HJ1" s="99" t="str">
        <f>IF('Control Sheet'!$A$1=TRUE,Instructions!$D$8,"")</f>
        <v xml:space="preserve">Write the title here    </v>
      </c>
      <c r="HK1" s="128"/>
      <c r="HL1" s="130">
        <f>IF('Control Sheet'!$D$1=TRUE,HJ8,"")</f>
        <v>78</v>
      </c>
      <c r="HM1" s="127">
        <f>IF('Control Sheet'!$D$1=TRUE,HO8,"")</f>
        <v>81</v>
      </c>
      <c r="HN1" s="128"/>
      <c r="HO1" s="99" t="str">
        <f>IF('Control Sheet'!$A$1=TRUE,Instructions!$D$8,"")</f>
        <v xml:space="preserve">Write the title here    </v>
      </c>
      <c r="HP1" s="129"/>
      <c r="HQ1" s="130">
        <f>IF('Control Sheet'!$D$1=TRUE,HO8,"")</f>
        <v>81</v>
      </c>
      <c r="HR1" s="128"/>
      <c r="HS1" s="127">
        <f>IF('Control Sheet'!$D$1=TRUE,HU8,"")</f>
        <v>82</v>
      </c>
      <c r="HT1" s="128"/>
      <c r="HU1" s="99" t="str">
        <f>IF('Control Sheet'!$A$1=TRUE,Instructions!$D$8,"")</f>
        <v xml:space="preserve">Write the title here    </v>
      </c>
      <c r="HV1" s="128"/>
      <c r="HW1" s="130">
        <f>IF('Control Sheet'!$D$1=TRUE,HU8,"")</f>
        <v>82</v>
      </c>
      <c r="HX1" s="127">
        <f>IF('Control Sheet'!$D$1=TRUE,HZ8,"")</f>
        <v>85</v>
      </c>
      <c r="HY1" s="128"/>
      <c r="HZ1" s="99" t="str">
        <f>IF('Control Sheet'!$A$1=TRUE,Instructions!$D$8,"")</f>
        <v xml:space="preserve">Write the title here    </v>
      </c>
      <c r="IA1" s="129"/>
      <c r="IB1" s="130">
        <f>IF('Control Sheet'!$D$1=TRUE,HZ8,"")</f>
        <v>85</v>
      </c>
      <c r="IC1" s="128"/>
      <c r="ID1" s="127">
        <f>IF('Control Sheet'!$D$1=TRUE,IF8,"")</f>
        <v>86</v>
      </c>
      <c r="IE1" s="128"/>
      <c r="IF1" s="99" t="str">
        <f>IF('Control Sheet'!$A$1=TRUE,Instructions!$D$8,"")</f>
        <v xml:space="preserve">Write the title here    </v>
      </c>
      <c r="IG1" s="128"/>
      <c r="IH1" s="130">
        <f>IF('Control Sheet'!$D$1=TRUE,IF8,"")</f>
        <v>86</v>
      </c>
      <c r="II1" s="127">
        <f>IF('Control Sheet'!$D$1=TRUE,IK8,"")</f>
        <v>89</v>
      </c>
      <c r="IJ1" s="128"/>
      <c r="IK1" s="99" t="str">
        <f>IF('Control Sheet'!$A$1=TRUE,Instructions!$D$8,"")</f>
        <v xml:space="preserve">Write the title here    </v>
      </c>
      <c r="IL1" s="129"/>
      <c r="IM1" s="130">
        <f>IF('Control Sheet'!$D$1=TRUE,IK8,"")</f>
        <v>89</v>
      </c>
      <c r="IN1" s="128"/>
      <c r="IO1" s="127">
        <f>IF('Control Sheet'!$D$1=TRUE,IQ8,"")</f>
        <v>90</v>
      </c>
      <c r="IP1" s="128"/>
      <c r="IQ1" s="99" t="str">
        <f>IF('Control Sheet'!$A$1=TRUE,Instructions!$D$8,"")</f>
        <v xml:space="preserve">Write the title here    </v>
      </c>
      <c r="IR1" s="128"/>
      <c r="IS1" s="130">
        <f>IF('Control Sheet'!$D$1=TRUE,IQ8,"")</f>
        <v>90</v>
      </c>
      <c r="IT1" s="127">
        <f>IF('Control Sheet'!$D$1=TRUE,IV8,"")</f>
        <v>93</v>
      </c>
      <c r="IU1" s="128"/>
      <c r="IV1" s="99" t="str">
        <f>IF('Control Sheet'!$A$1=TRUE,Instructions!$D$8,"")</f>
        <v xml:space="preserve">Write the title here    </v>
      </c>
      <c r="IW1" s="129"/>
      <c r="IX1" s="130">
        <f>IF('Control Sheet'!$D$1=TRUE,IV8,"")</f>
        <v>93</v>
      </c>
      <c r="IY1" s="128"/>
      <c r="IZ1" s="127">
        <f>IF('Control Sheet'!$D$1=TRUE,JB8,"")</f>
        <v>94</v>
      </c>
      <c r="JA1" s="128"/>
      <c r="JB1" s="99" t="str">
        <f>IF('Control Sheet'!$A$1=TRUE,Instructions!$D$8,"")</f>
        <v xml:space="preserve">Write the title here    </v>
      </c>
      <c r="JC1" s="128"/>
      <c r="JD1" s="130">
        <f>IF('Control Sheet'!$D$1=TRUE,JB8,"")</f>
        <v>94</v>
      </c>
      <c r="JE1" s="127">
        <f>IF('Control Sheet'!$D$1=TRUE,JG8,"")</f>
        <v>97</v>
      </c>
      <c r="JF1" s="128"/>
      <c r="JG1" s="99" t="str">
        <f>IF('Control Sheet'!$A$1=TRUE,Instructions!$D$8,"")</f>
        <v xml:space="preserve">Write the title here    </v>
      </c>
      <c r="JH1" s="129"/>
      <c r="JI1" s="130">
        <f>IF('Control Sheet'!$D$1=TRUE,JG8,"")</f>
        <v>97</v>
      </c>
      <c r="JJ1" s="128"/>
      <c r="JK1" s="127">
        <f>IF('Control Sheet'!$D$1=TRUE,JM8,"")</f>
        <v>98</v>
      </c>
      <c r="JL1" s="128"/>
      <c r="JM1" s="99" t="str">
        <f>IF('Control Sheet'!$A$1=TRUE,Instructions!$D$8,"")</f>
        <v xml:space="preserve">Write the title here    </v>
      </c>
      <c r="JN1" s="128"/>
      <c r="JO1" s="130">
        <f>IF('Control Sheet'!$D$1=TRUE,JM8,"")</f>
        <v>98</v>
      </c>
    </row>
    <row r="2" spans="1:276" s="142" customFormat="1" ht="42" customHeight="1" thickBot="1" x14ac:dyDescent="0.2">
      <c r="A2" s="138" t="str">
        <f>Instructions!$D$10</f>
        <v>B</v>
      </c>
      <c r="B2" s="139" t="str">
        <f>Instructions!$E$10</f>
        <v>I</v>
      </c>
      <c r="C2" s="139" t="str">
        <f>Instructions!$F$10</f>
        <v>N</v>
      </c>
      <c r="D2" s="139" t="str">
        <f>Instructions!$G$10</f>
        <v>G</v>
      </c>
      <c r="E2" s="140" t="str">
        <f>Instructions!$H$10</f>
        <v>O</v>
      </c>
      <c r="F2" s="141"/>
      <c r="G2" s="138" t="str">
        <f>Instructions!$D$10</f>
        <v>B</v>
      </c>
      <c r="H2" s="139" t="str">
        <f>Instructions!$E$10</f>
        <v>I</v>
      </c>
      <c r="I2" s="139" t="str">
        <f>Instructions!$F$10</f>
        <v>N</v>
      </c>
      <c r="J2" s="139" t="str">
        <f>Instructions!$G$10</f>
        <v>G</v>
      </c>
      <c r="K2" s="140" t="str">
        <f>Instructions!$H$10</f>
        <v>O</v>
      </c>
      <c r="L2" s="138" t="str">
        <f>Instructions!$D$10</f>
        <v>B</v>
      </c>
      <c r="M2" s="139" t="str">
        <f>Instructions!$E$10</f>
        <v>I</v>
      </c>
      <c r="N2" s="139" t="str">
        <f>Instructions!$F$10</f>
        <v>N</v>
      </c>
      <c r="O2" s="139" t="str">
        <f>Instructions!$G$10</f>
        <v>G</v>
      </c>
      <c r="P2" s="140" t="str">
        <f>Instructions!$H$10</f>
        <v>O</v>
      </c>
      <c r="Q2" s="141"/>
      <c r="R2" s="138" t="str">
        <f>Instructions!$D$10</f>
        <v>B</v>
      </c>
      <c r="S2" s="139" t="str">
        <f>Instructions!$E$10</f>
        <v>I</v>
      </c>
      <c r="T2" s="139" t="str">
        <f>Instructions!$F$10</f>
        <v>N</v>
      </c>
      <c r="U2" s="139" t="str">
        <f>Instructions!$G$10</f>
        <v>G</v>
      </c>
      <c r="V2" s="140" t="str">
        <f>Instructions!$H$10</f>
        <v>O</v>
      </c>
      <c r="W2" s="138" t="str">
        <f>Instructions!$D$10</f>
        <v>B</v>
      </c>
      <c r="X2" s="139" t="str">
        <f>Instructions!$E$10</f>
        <v>I</v>
      </c>
      <c r="Y2" s="139" t="str">
        <f>Instructions!$F$10</f>
        <v>N</v>
      </c>
      <c r="Z2" s="139" t="str">
        <f>Instructions!$G$10</f>
        <v>G</v>
      </c>
      <c r="AA2" s="140" t="str">
        <f>Instructions!$H$10</f>
        <v>O</v>
      </c>
      <c r="AB2" s="141"/>
      <c r="AC2" s="138" t="str">
        <f>Instructions!$D$10</f>
        <v>B</v>
      </c>
      <c r="AD2" s="139" t="str">
        <f>Instructions!$E$10</f>
        <v>I</v>
      </c>
      <c r="AE2" s="139" t="str">
        <f>Instructions!$F$10</f>
        <v>N</v>
      </c>
      <c r="AF2" s="139" t="str">
        <f>Instructions!$G$10</f>
        <v>G</v>
      </c>
      <c r="AG2" s="140" t="str">
        <f>Instructions!$H$10</f>
        <v>O</v>
      </c>
      <c r="AH2" s="138" t="str">
        <f>Instructions!$D$10</f>
        <v>B</v>
      </c>
      <c r="AI2" s="139" t="str">
        <f>Instructions!$E$10</f>
        <v>I</v>
      </c>
      <c r="AJ2" s="139" t="str">
        <f>Instructions!$F$10</f>
        <v>N</v>
      </c>
      <c r="AK2" s="139" t="str">
        <f>Instructions!$G$10</f>
        <v>G</v>
      </c>
      <c r="AL2" s="140" t="str">
        <f>Instructions!$H$10</f>
        <v>O</v>
      </c>
      <c r="AM2" s="141"/>
      <c r="AN2" s="138" t="str">
        <f>Instructions!$D$10</f>
        <v>B</v>
      </c>
      <c r="AO2" s="139" t="str">
        <f>Instructions!$E$10</f>
        <v>I</v>
      </c>
      <c r="AP2" s="139" t="str">
        <f>Instructions!$F$10</f>
        <v>N</v>
      </c>
      <c r="AQ2" s="139" t="str">
        <f>Instructions!$G$10</f>
        <v>G</v>
      </c>
      <c r="AR2" s="140" t="str">
        <f>Instructions!$H$10</f>
        <v>O</v>
      </c>
      <c r="AS2" s="138" t="str">
        <f>Instructions!$D$10</f>
        <v>B</v>
      </c>
      <c r="AT2" s="139" t="str">
        <f>Instructions!$E$10</f>
        <v>I</v>
      </c>
      <c r="AU2" s="139" t="str">
        <f>Instructions!$F$10</f>
        <v>N</v>
      </c>
      <c r="AV2" s="139" t="str">
        <f>Instructions!$G$10</f>
        <v>G</v>
      </c>
      <c r="AW2" s="140" t="str">
        <f>Instructions!$H$10</f>
        <v>O</v>
      </c>
      <c r="AX2" s="141"/>
      <c r="AY2" s="138" t="str">
        <f>Instructions!$D$10</f>
        <v>B</v>
      </c>
      <c r="AZ2" s="139" t="str">
        <f>Instructions!$E$10</f>
        <v>I</v>
      </c>
      <c r="BA2" s="139" t="str">
        <f>Instructions!$F$10</f>
        <v>N</v>
      </c>
      <c r="BB2" s="139" t="str">
        <f>Instructions!$G$10</f>
        <v>G</v>
      </c>
      <c r="BC2" s="140" t="str">
        <f>Instructions!$H$10</f>
        <v>O</v>
      </c>
      <c r="BD2" s="138" t="str">
        <f>Instructions!$D$10</f>
        <v>B</v>
      </c>
      <c r="BE2" s="139" t="str">
        <f>Instructions!$E$10</f>
        <v>I</v>
      </c>
      <c r="BF2" s="139" t="str">
        <f>Instructions!$F$10</f>
        <v>N</v>
      </c>
      <c r="BG2" s="139" t="str">
        <f>Instructions!$G$10</f>
        <v>G</v>
      </c>
      <c r="BH2" s="140" t="str">
        <f>Instructions!$H$10</f>
        <v>O</v>
      </c>
      <c r="BI2" s="141"/>
      <c r="BJ2" s="138" t="str">
        <f>Instructions!$D$10</f>
        <v>B</v>
      </c>
      <c r="BK2" s="139" t="str">
        <f>Instructions!$E$10</f>
        <v>I</v>
      </c>
      <c r="BL2" s="139" t="str">
        <f>Instructions!$F$10</f>
        <v>N</v>
      </c>
      <c r="BM2" s="139" t="str">
        <f>Instructions!$G$10</f>
        <v>G</v>
      </c>
      <c r="BN2" s="140" t="str">
        <f>Instructions!$H$10</f>
        <v>O</v>
      </c>
      <c r="BO2" s="138" t="str">
        <f>Instructions!$D$10</f>
        <v>B</v>
      </c>
      <c r="BP2" s="139" t="str">
        <f>Instructions!$E$10</f>
        <v>I</v>
      </c>
      <c r="BQ2" s="139" t="str">
        <f>Instructions!$F$10</f>
        <v>N</v>
      </c>
      <c r="BR2" s="139" t="str">
        <f>Instructions!$G$10</f>
        <v>G</v>
      </c>
      <c r="BS2" s="140" t="str">
        <f>Instructions!$H$10</f>
        <v>O</v>
      </c>
      <c r="BT2" s="141"/>
      <c r="BU2" s="138" t="str">
        <f>Instructions!$D$10</f>
        <v>B</v>
      </c>
      <c r="BV2" s="139" t="str">
        <f>Instructions!$E$10</f>
        <v>I</v>
      </c>
      <c r="BW2" s="139" t="str">
        <f>Instructions!$F$10</f>
        <v>N</v>
      </c>
      <c r="BX2" s="139" t="str">
        <f>Instructions!$G$10</f>
        <v>G</v>
      </c>
      <c r="BY2" s="140" t="str">
        <f>Instructions!$H$10</f>
        <v>O</v>
      </c>
      <c r="BZ2" s="138" t="str">
        <f>Instructions!$D$10</f>
        <v>B</v>
      </c>
      <c r="CA2" s="139" t="str">
        <f>Instructions!$E$10</f>
        <v>I</v>
      </c>
      <c r="CB2" s="139" t="str">
        <f>Instructions!$F$10</f>
        <v>N</v>
      </c>
      <c r="CC2" s="139" t="str">
        <f>Instructions!$G$10</f>
        <v>G</v>
      </c>
      <c r="CD2" s="140" t="str">
        <f>Instructions!$H$10</f>
        <v>O</v>
      </c>
      <c r="CE2" s="141"/>
      <c r="CF2" s="138" t="str">
        <f>Instructions!$D$10</f>
        <v>B</v>
      </c>
      <c r="CG2" s="139" t="str">
        <f>Instructions!$E$10</f>
        <v>I</v>
      </c>
      <c r="CH2" s="139" t="str">
        <f>Instructions!$F$10</f>
        <v>N</v>
      </c>
      <c r="CI2" s="139" t="str">
        <f>Instructions!$G$10</f>
        <v>G</v>
      </c>
      <c r="CJ2" s="140" t="str">
        <f>Instructions!$H$10</f>
        <v>O</v>
      </c>
      <c r="CK2" s="138" t="str">
        <f>Instructions!$D$10</f>
        <v>B</v>
      </c>
      <c r="CL2" s="139" t="str">
        <f>Instructions!$E$10</f>
        <v>I</v>
      </c>
      <c r="CM2" s="139" t="str">
        <f>Instructions!$F$10</f>
        <v>N</v>
      </c>
      <c r="CN2" s="139" t="str">
        <f>Instructions!$G$10</f>
        <v>G</v>
      </c>
      <c r="CO2" s="140" t="str">
        <f>Instructions!$H$10</f>
        <v>O</v>
      </c>
      <c r="CP2" s="141"/>
      <c r="CQ2" s="138" t="str">
        <f>Instructions!$D$10</f>
        <v>B</v>
      </c>
      <c r="CR2" s="139" t="str">
        <f>Instructions!$E$10</f>
        <v>I</v>
      </c>
      <c r="CS2" s="139" t="str">
        <f>Instructions!$F$10</f>
        <v>N</v>
      </c>
      <c r="CT2" s="139" t="str">
        <f>Instructions!$G$10</f>
        <v>G</v>
      </c>
      <c r="CU2" s="140" t="str">
        <f>Instructions!$H$10</f>
        <v>O</v>
      </c>
      <c r="CV2" s="138" t="str">
        <f>Instructions!$D$10</f>
        <v>B</v>
      </c>
      <c r="CW2" s="139" t="str">
        <f>Instructions!$E$10</f>
        <v>I</v>
      </c>
      <c r="CX2" s="139" t="str">
        <f>Instructions!$F$10</f>
        <v>N</v>
      </c>
      <c r="CY2" s="139" t="str">
        <f>Instructions!$G$10</f>
        <v>G</v>
      </c>
      <c r="CZ2" s="140" t="str">
        <f>Instructions!$H$10</f>
        <v>O</v>
      </c>
      <c r="DA2" s="141"/>
      <c r="DB2" s="138" t="str">
        <f>Instructions!$D$10</f>
        <v>B</v>
      </c>
      <c r="DC2" s="139" t="str">
        <f>Instructions!$E$10</f>
        <v>I</v>
      </c>
      <c r="DD2" s="139" t="str">
        <f>Instructions!$F$10</f>
        <v>N</v>
      </c>
      <c r="DE2" s="139" t="str">
        <f>Instructions!$G$10</f>
        <v>G</v>
      </c>
      <c r="DF2" s="140" t="str">
        <f>Instructions!$H$10</f>
        <v>O</v>
      </c>
      <c r="DG2" s="138" t="str">
        <f>Instructions!$D$10</f>
        <v>B</v>
      </c>
      <c r="DH2" s="139" t="str">
        <f>Instructions!$E$10</f>
        <v>I</v>
      </c>
      <c r="DI2" s="139" t="str">
        <f>Instructions!$F$10</f>
        <v>N</v>
      </c>
      <c r="DJ2" s="139" t="str">
        <f>Instructions!$G$10</f>
        <v>G</v>
      </c>
      <c r="DK2" s="140" t="str">
        <f>Instructions!$H$10</f>
        <v>O</v>
      </c>
      <c r="DL2" s="141"/>
      <c r="DM2" s="138" t="str">
        <f>Instructions!$D$10</f>
        <v>B</v>
      </c>
      <c r="DN2" s="139" t="str">
        <f>Instructions!$E$10</f>
        <v>I</v>
      </c>
      <c r="DO2" s="139" t="str">
        <f>Instructions!$F$10</f>
        <v>N</v>
      </c>
      <c r="DP2" s="139" t="str">
        <f>Instructions!$G$10</f>
        <v>G</v>
      </c>
      <c r="DQ2" s="140" t="str">
        <f>Instructions!$H$10</f>
        <v>O</v>
      </c>
      <c r="DR2" s="138" t="str">
        <f>Instructions!$D$10</f>
        <v>B</v>
      </c>
      <c r="DS2" s="139" t="str">
        <f>Instructions!$E$10</f>
        <v>I</v>
      </c>
      <c r="DT2" s="139" t="str">
        <f>Instructions!$F$10</f>
        <v>N</v>
      </c>
      <c r="DU2" s="139" t="str">
        <f>Instructions!$G$10</f>
        <v>G</v>
      </c>
      <c r="DV2" s="140" t="str">
        <f>Instructions!$H$10</f>
        <v>O</v>
      </c>
      <c r="DW2" s="141"/>
      <c r="DX2" s="138" t="str">
        <f>Instructions!$D$10</f>
        <v>B</v>
      </c>
      <c r="DY2" s="139" t="str">
        <f>Instructions!$E$10</f>
        <v>I</v>
      </c>
      <c r="DZ2" s="139" t="str">
        <f>Instructions!$F$10</f>
        <v>N</v>
      </c>
      <c r="EA2" s="139" t="str">
        <f>Instructions!$G$10</f>
        <v>G</v>
      </c>
      <c r="EB2" s="140" t="str">
        <f>Instructions!$H$10</f>
        <v>O</v>
      </c>
      <c r="EC2" s="138" t="str">
        <f>Instructions!$D$10</f>
        <v>B</v>
      </c>
      <c r="ED2" s="139" t="str">
        <f>Instructions!$E$10</f>
        <v>I</v>
      </c>
      <c r="EE2" s="139" t="str">
        <f>Instructions!$F$10</f>
        <v>N</v>
      </c>
      <c r="EF2" s="139" t="str">
        <f>Instructions!$G$10</f>
        <v>G</v>
      </c>
      <c r="EG2" s="140" t="str">
        <f>Instructions!$H$10</f>
        <v>O</v>
      </c>
      <c r="EH2" s="141"/>
      <c r="EI2" s="138" t="str">
        <f>Instructions!$D$10</f>
        <v>B</v>
      </c>
      <c r="EJ2" s="139" t="str">
        <f>Instructions!$E$10</f>
        <v>I</v>
      </c>
      <c r="EK2" s="139" t="str">
        <f>Instructions!$F$10</f>
        <v>N</v>
      </c>
      <c r="EL2" s="139" t="str">
        <f>Instructions!$G$10</f>
        <v>G</v>
      </c>
      <c r="EM2" s="140" t="str">
        <f>Instructions!$H$10</f>
        <v>O</v>
      </c>
      <c r="EN2" s="138" t="str">
        <f>Instructions!$D$10</f>
        <v>B</v>
      </c>
      <c r="EO2" s="139" t="str">
        <f>Instructions!$E$10</f>
        <v>I</v>
      </c>
      <c r="EP2" s="139" t="str">
        <f>Instructions!$F$10</f>
        <v>N</v>
      </c>
      <c r="EQ2" s="139" t="str">
        <f>Instructions!$G$10</f>
        <v>G</v>
      </c>
      <c r="ER2" s="140" t="str">
        <f>Instructions!$H$10</f>
        <v>O</v>
      </c>
      <c r="ES2" s="141"/>
      <c r="ET2" s="138" t="str">
        <f>Instructions!$D$10</f>
        <v>B</v>
      </c>
      <c r="EU2" s="139" t="str">
        <f>Instructions!$E$10</f>
        <v>I</v>
      </c>
      <c r="EV2" s="139" t="str">
        <f>Instructions!$F$10</f>
        <v>N</v>
      </c>
      <c r="EW2" s="139" t="str">
        <f>Instructions!$G$10</f>
        <v>G</v>
      </c>
      <c r="EX2" s="140" t="str">
        <f>Instructions!$H$10</f>
        <v>O</v>
      </c>
      <c r="EY2" s="138" t="str">
        <f>Instructions!$D$10</f>
        <v>B</v>
      </c>
      <c r="EZ2" s="139" t="str">
        <f>Instructions!$E$10</f>
        <v>I</v>
      </c>
      <c r="FA2" s="139" t="str">
        <f>Instructions!$F$10</f>
        <v>N</v>
      </c>
      <c r="FB2" s="139" t="str">
        <f>Instructions!$G$10</f>
        <v>G</v>
      </c>
      <c r="FC2" s="140" t="str">
        <f>Instructions!$H$10</f>
        <v>O</v>
      </c>
      <c r="FD2" s="141"/>
      <c r="FE2" s="138" t="str">
        <f>Instructions!$D$10</f>
        <v>B</v>
      </c>
      <c r="FF2" s="139" t="str">
        <f>Instructions!$E$10</f>
        <v>I</v>
      </c>
      <c r="FG2" s="139" t="str">
        <f>Instructions!$F$10</f>
        <v>N</v>
      </c>
      <c r="FH2" s="139" t="str">
        <f>Instructions!$G$10</f>
        <v>G</v>
      </c>
      <c r="FI2" s="140" t="str">
        <f>Instructions!$H$10</f>
        <v>O</v>
      </c>
      <c r="FJ2" s="138" t="str">
        <f>Instructions!$D$10</f>
        <v>B</v>
      </c>
      <c r="FK2" s="139" t="str">
        <f>Instructions!$E$10</f>
        <v>I</v>
      </c>
      <c r="FL2" s="139" t="str">
        <f>Instructions!$F$10</f>
        <v>N</v>
      </c>
      <c r="FM2" s="139" t="str">
        <f>Instructions!$G$10</f>
        <v>G</v>
      </c>
      <c r="FN2" s="140" t="str">
        <f>Instructions!$H$10</f>
        <v>O</v>
      </c>
      <c r="FO2" s="141"/>
      <c r="FP2" s="138" t="str">
        <f>Instructions!$D$10</f>
        <v>B</v>
      </c>
      <c r="FQ2" s="139" t="str">
        <f>Instructions!$E$10</f>
        <v>I</v>
      </c>
      <c r="FR2" s="139" t="str">
        <f>Instructions!$F$10</f>
        <v>N</v>
      </c>
      <c r="FS2" s="139" t="str">
        <f>Instructions!$G$10</f>
        <v>G</v>
      </c>
      <c r="FT2" s="140" t="str">
        <f>Instructions!$H$10</f>
        <v>O</v>
      </c>
      <c r="FU2" s="138" t="str">
        <f>Instructions!$D$10</f>
        <v>B</v>
      </c>
      <c r="FV2" s="139" t="str">
        <f>Instructions!$E$10</f>
        <v>I</v>
      </c>
      <c r="FW2" s="139" t="str">
        <f>Instructions!$F$10</f>
        <v>N</v>
      </c>
      <c r="FX2" s="139" t="str">
        <f>Instructions!$G$10</f>
        <v>G</v>
      </c>
      <c r="FY2" s="140" t="str">
        <f>Instructions!$H$10</f>
        <v>O</v>
      </c>
      <c r="FZ2" s="141"/>
      <c r="GA2" s="138" t="str">
        <f>Instructions!$D$10</f>
        <v>B</v>
      </c>
      <c r="GB2" s="139" t="str">
        <f>Instructions!$E$10</f>
        <v>I</v>
      </c>
      <c r="GC2" s="139" t="str">
        <f>Instructions!$F$10</f>
        <v>N</v>
      </c>
      <c r="GD2" s="139" t="str">
        <f>Instructions!$G$10</f>
        <v>G</v>
      </c>
      <c r="GE2" s="140" t="str">
        <f>Instructions!$H$10</f>
        <v>O</v>
      </c>
      <c r="GF2" s="138" t="str">
        <f>Instructions!$D$10</f>
        <v>B</v>
      </c>
      <c r="GG2" s="139" t="str">
        <f>Instructions!$E$10</f>
        <v>I</v>
      </c>
      <c r="GH2" s="139" t="str">
        <f>Instructions!$F$10</f>
        <v>N</v>
      </c>
      <c r="GI2" s="139" t="str">
        <f>Instructions!$G$10</f>
        <v>G</v>
      </c>
      <c r="GJ2" s="140" t="str">
        <f>Instructions!$H$10</f>
        <v>O</v>
      </c>
      <c r="GK2" s="141"/>
      <c r="GL2" s="138" t="str">
        <f>Instructions!$D$10</f>
        <v>B</v>
      </c>
      <c r="GM2" s="139" t="str">
        <f>Instructions!$E$10</f>
        <v>I</v>
      </c>
      <c r="GN2" s="139" t="str">
        <f>Instructions!$F$10</f>
        <v>N</v>
      </c>
      <c r="GO2" s="139" t="str">
        <f>Instructions!$G$10</f>
        <v>G</v>
      </c>
      <c r="GP2" s="140" t="str">
        <f>Instructions!$H$10</f>
        <v>O</v>
      </c>
      <c r="GQ2" s="138" t="str">
        <f>Instructions!$D$10</f>
        <v>B</v>
      </c>
      <c r="GR2" s="139" t="str">
        <f>Instructions!$E$10</f>
        <v>I</v>
      </c>
      <c r="GS2" s="139" t="str">
        <f>Instructions!$F$10</f>
        <v>N</v>
      </c>
      <c r="GT2" s="139" t="str">
        <f>Instructions!$G$10</f>
        <v>G</v>
      </c>
      <c r="GU2" s="140" t="str">
        <f>Instructions!$H$10</f>
        <v>O</v>
      </c>
      <c r="GV2" s="141"/>
      <c r="GW2" s="138" t="str">
        <f>Instructions!$D$10</f>
        <v>B</v>
      </c>
      <c r="GX2" s="139" t="str">
        <f>Instructions!$E$10</f>
        <v>I</v>
      </c>
      <c r="GY2" s="139" t="str">
        <f>Instructions!$F$10</f>
        <v>N</v>
      </c>
      <c r="GZ2" s="139" t="str">
        <f>Instructions!$G$10</f>
        <v>G</v>
      </c>
      <c r="HA2" s="140" t="str">
        <f>Instructions!$H$10</f>
        <v>O</v>
      </c>
      <c r="HB2" s="138" t="str">
        <f>Instructions!$D$10</f>
        <v>B</v>
      </c>
      <c r="HC2" s="139" t="str">
        <f>Instructions!$E$10</f>
        <v>I</v>
      </c>
      <c r="HD2" s="139" t="str">
        <f>Instructions!$F$10</f>
        <v>N</v>
      </c>
      <c r="HE2" s="139" t="str">
        <f>Instructions!$G$10</f>
        <v>G</v>
      </c>
      <c r="HF2" s="140" t="str">
        <f>Instructions!$H$10</f>
        <v>O</v>
      </c>
      <c r="HG2" s="141"/>
      <c r="HH2" s="138" t="str">
        <f>Instructions!$D$10</f>
        <v>B</v>
      </c>
      <c r="HI2" s="139" t="str">
        <f>Instructions!$E$10</f>
        <v>I</v>
      </c>
      <c r="HJ2" s="139" t="str">
        <f>Instructions!$F$10</f>
        <v>N</v>
      </c>
      <c r="HK2" s="139" t="str">
        <f>Instructions!$G$10</f>
        <v>G</v>
      </c>
      <c r="HL2" s="140" t="str">
        <f>Instructions!$H$10</f>
        <v>O</v>
      </c>
      <c r="HM2" s="138" t="str">
        <f>Instructions!$D$10</f>
        <v>B</v>
      </c>
      <c r="HN2" s="139" t="str">
        <f>Instructions!$E$10</f>
        <v>I</v>
      </c>
      <c r="HO2" s="139" t="str">
        <f>Instructions!$F$10</f>
        <v>N</v>
      </c>
      <c r="HP2" s="139" t="str">
        <f>Instructions!$G$10</f>
        <v>G</v>
      </c>
      <c r="HQ2" s="140" t="str">
        <f>Instructions!$H$10</f>
        <v>O</v>
      </c>
      <c r="HR2" s="141"/>
      <c r="HS2" s="138" t="str">
        <f>Instructions!$D$10</f>
        <v>B</v>
      </c>
      <c r="HT2" s="139" t="str">
        <f>Instructions!$E$10</f>
        <v>I</v>
      </c>
      <c r="HU2" s="139" t="str">
        <f>Instructions!$F$10</f>
        <v>N</v>
      </c>
      <c r="HV2" s="139" t="str">
        <f>Instructions!$G$10</f>
        <v>G</v>
      </c>
      <c r="HW2" s="140" t="str">
        <f>Instructions!$H$10</f>
        <v>O</v>
      </c>
      <c r="HX2" s="138" t="str">
        <f>Instructions!$D$10</f>
        <v>B</v>
      </c>
      <c r="HY2" s="139" t="str">
        <f>Instructions!$E$10</f>
        <v>I</v>
      </c>
      <c r="HZ2" s="139" t="str">
        <f>Instructions!$F$10</f>
        <v>N</v>
      </c>
      <c r="IA2" s="139" t="str">
        <f>Instructions!$G$10</f>
        <v>G</v>
      </c>
      <c r="IB2" s="140" t="str">
        <f>Instructions!$H$10</f>
        <v>O</v>
      </c>
      <c r="IC2" s="141"/>
      <c r="ID2" s="138" t="str">
        <f>Instructions!$D$10</f>
        <v>B</v>
      </c>
      <c r="IE2" s="139" t="str">
        <f>Instructions!$E$10</f>
        <v>I</v>
      </c>
      <c r="IF2" s="139" t="str">
        <f>Instructions!$F$10</f>
        <v>N</v>
      </c>
      <c r="IG2" s="139" t="str">
        <f>Instructions!$G$10</f>
        <v>G</v>
      </c>
      <c r="IH2" s="140" t="str">
        <f>Instructions!$H$10</f>
        <v>O</v>
      </c>
      <c r="II2" s="138" t="str">
        <f>Instructions!$D$10</f>
        <v>B</v>
      </c>
      <c r="IJ2" s="139" t="str">
        <f>Instructions!$E$10</f>
        <v>I</v>
      </c>
      <c r="IK2" s="139" t="str">
        <f>Instructions!$F$10</f>
        <v>N</v>
      </c>
      <c r="IL2" s="139" t="str">
        <f>Instructions!$G$10</f>
        <v>G</v>
      </c>
      <c r="IM2" s="140" t="str">
        <f>Instructions!$H$10</f>
        <v>O</v>
      </c>
      <c r="IN2" s="141"/>
      <c r="IO2" s="138" t="str">
        <f>Instructions!$D$10</f>
        <v>B</v>
      </c>
      <c r="IP2" s="139" t="str">
        <f>Instructions!$E$10</f>
        <v>I</v>
      </c>
      <c r="IQ2" s="139" t="str">
        <f>Instructions!$F$10</f>
        <v>N</v>
      </c>
      <c r="IR2" s="139" t="str">
        <f>Instructions!$G$10</f>
        <v>G</v>
      </c>
      <c r="IS2" s="140" t="str">
        <f>Instructions!$H$10</f>
        <v>O</v>
      </c>
      <c r="IT2" s="138" t="str">
        <f>Instructions!$D$10</f>
        <v>B</v>
      </c>
      <c r="IU2" s="139" t="str">
        <f>Instructions!$E$10</f>
        <v>I</v>
      </c>
      <c r="IV2" s="139" t="str">
        <f>Instructions!$F$10</f>
        <v>N</v>
      </c>
      <c r="IW2" s="139" t="str">
        <f>Instructions!$G$10</f>
        <v>G</v>
      </c>
      <c r="IX2" s="140" t="str">
        <f>Instructions!$H$10</f>
        <v>O</v>
      </c>
      <c r="IY2" s="141"/>
      <c r="IZ2" s="138" t="str">
        <f>Instructions!$D$10</f>
        <v>B</v>
      </c>
      <c r="JA2" s="139" t="str">
        <f>Instructions!$E$10</f>
        <v>I</v>
      </c>
      <c r="JB2" s="139" t="str">
        <f>Instructions!$F$10</f>
        <v>N</v>
      </c>
      <c r="JC2" s="139" t="str">
        <f>Instructions!$G$10</f>
        <v>G</v>
      </c>
      <c r="JD2" s="140" t="str">
        <f>Instructions!$H$10</f>
        <v>O</v>
      </c>
      <c r="JE2" s="138" t="str">
        <f>Instructions!$D$10</f>
        <v>B</v>
      </c>
      <c r="JF2" s="139" t="str">
        <f>Instructions!$E$10</f>
        <v>I</v>
      </c>
      <c r="JG2" s="139" t="str">
        <f>Instructions!$F$10</f>
        <v>N</v>
      </c>
      <c r="JH2" s="139" t="str">
        <f>Instructions!$G$10</f>
        <v>G</v>
      </c>
      <c r="JI2" s="140" t="str">
        <f>Instructions!$H$10</f>
        <v>O</v>
      </c>
      <c r="JJ2" s="141"/>
      <c r="JK2" s="138" t="str">
        <f>Instructions!$D$10</f>
        <v>B</v>
      </c>
      <c r="JL2" s="139" t="str">
        <f>Instructions!$E$10</f>
        <v>I</v>
      </c>
      <c r="JM2" s="139" t="str">
        <f>Instructions!$F$10</f>
        <v>N</v>
      </c>
      <c r="JN2" s="139" t="str">
        <f>Instructions!$G$10</f>
        <v>G</v>
      </c>
      <c r="JO2" s="140" t="str">
        <f>Instructions!$H$10</f>
        <v>O</v>
      </c>
    </row>
    <row r="3" spans="1:276" s="6" customFormat="1" ht="50" customHeight="1" x14ac:dyDescent="0.15">
      <c r="A3" s="37">
        <f ca="1">BingoMaker.com!$L$2</f>
        <v>12</v>
      </c>
      <c r="B3" s="38">
        <f ca="1">BingoMaker.com!$M$2</f>
        <v>18</v>
      </c>
      <c r="C3" s="38">
        <f ca="1">BingoMaker.com!$N$2</f>
        <v>31</v>
      </c>
      <c r="D3" s="38">
        <f ca="1">BingoMaker.com!$O$2</f>
        <v>53</v>
      </c>
      <c r="E3" s="39">
        <f ca="1">BingoMaker.com!$P$2</f>
        <v>75</v>
      </c>
      <c r="F3" s="40"/>
      <c r="G3" s="41">
        <f ca="1">BingoMaker.com!$R$2</f>
        <v>9</v>
      </c>
      <c r="H3" s="42">
        <f ca="1">BingoMaker.com!$S$2</f>
        <v>23</v>
      </c>
      <c r="I3" s="42">
        <f ca="1">BingoMaker.com!$T$2</f>
        <v>40</v>
      </c>
      <c r="J3" s="42">
        <f ca="1">BingoMaker.com!$U$2</f>
        <v>47</v>
      </c>
      <c r="K3" s="43">
        <f ca="1">BingoMaker.com!$V$2</f>
        <v>73</v>
      </c>
      <c r="L3" s="37">
        <f ca="1">BingoMaker.com!$AH$2</f>
        <v>4</v>
      </c>
      <c r="M3" s="38">
        <f ca="1">BingoMaker.com!$AI$2</f>
        <v>18</v>
      </c>
      <c r="N3" s="38">
        <f ca="1">BingoMaker.com!$AJ$2</f>
        <v>31</v>
      </c>
      <c r="O3" s="38">
        <f ca="1">BingoMaker.com!$AK$2</f>
        <v>48</v>
      </c>
      <c r="P3" s="39">
        <f ca="1">BingoMaker.com!$AL$2</f>
        <v>73</v>
      </c>
      <c r="Q3" s="40"/>
      <c r="R3" s="37">
        <f ca="1">BingoMaker.com!$AN$2</f>
        <v>11</v>
      </c>
      <c r="S3" s="38">
        <f ca="1">BingoMaker.com!$AO$2</f>
        <v>18</v>
      </c>
      <c r="T3" s="38">
        <f ca="1">BingoMaker.com!$AP$2</f>
        <v>37</v>
      </c>
      <c r="U3" s="38">
        <f ca="1">BingoMaker.com!$AQ$2</f>
        <v>49</v>
      </c>
      <c r="V3" s="39">
        <f ca="1">BingoMaker.com!$AR$2</f>
        <v>73</v>
      </c>
      <c r="W3" s="41">
        <f ca="1">BingoMaker.com!$BD$2</f>
        <v>10</v>
      </c>
      <c r="X3" s="42">
        <f ca="1">BingoMaker.com!$BE$2</f>
        <v>22</v>
      </c>
      <c r="Y3" s="42">
        <f ca="1">BingoMaker.com!$BF$2</f>
        <v>42</v>
      </c>
      <c r="Z3" s="42">
        <f ca="1">BingoMaker.com!$BG$2</f>
        <v>52</v>
      </c>
      <c r="AA3" s="43">
        <f ca="1">BingoMaker.com!$BH$2</f>
        <v>66</v>
      </c>
      <c r="AB3" s="40"/>
      <c r="AC3" s="37">
        <f ca="1">BingoMaker.com!$BJ$2</f>
        <v>11</v>
      </c>
      <c r="AD3" s="38">
        <f ca="1">BingoMaker.com!$BK$2</f>
        <v>25</v>
      </c>
      <c r="AE3" s="38">
        <f ca="1">BingoMaker.com!$BL$2</f>
        <v>33</v>
      </c>
      <c r="AF3" s="38">
        <f ca="1">BingoMaker.com!$BM$2</f>
        <v>47</v>
      </c>
      <c r="AG3" s="39">
        <f ca="1">BingoMaker.com!$BN$2</f>
        <v>62</v>
      </c>
      <c r="AH3" s="37">
        <f ca="1">BingoMaker.com!$BZ$2</f>
        <v>3</v>
      </c>
      <c r="AI3" s="38">
        <f ca="1">BingoMaker.com!$CA$2</f>
        <v>25</v>
      </c>
      <c r="AJ3" s="38">
        <f ca="1">BingoMaker.com!$CB$2</f>
        <v>33</v>
      </c>
      <c r="AK3" s="38">
        <f ca="1">BingoMaker.com!$CC$2</f>
        <v>60</v>
      </c>
      <c r="AL3" s="39">
        <f ca="1">BingoMaker.com!$CD$2</f>
        <v>72</v>
      </c>
      <c r="AM3" s="40"/>
      <c r="AN3" s="37">
        <f ca="1">BingoMaker.com!$CF$2</f>
        <v>15</v>
      </c>
      <c r="AO3" s="38">
        <f ca="1">BingoMaker.com!$CG$2</f>
        <v>29</v>
      </c>
      <c r="AP3" s="38">
        <f ca="1">BingoMaker.com!$CH$2</f>
        <v>37</v>
      </c>
      <c r="AQ3" s="38">
        <f ca="1">BingoMaker.com!$CI$2</f>
        <v>58</v>
      </c>
      <c r="AR3" s="39">
        <f ca="1">BingoMaker.com!$CJ$2</f>
        <v>68</v>
      </c>
      <c r="AS3" s="37">
        <f ca="1">BingoMaker.com!$CV$2</f>
        <v>14</v>
      </c>
      <c r="AT3" s="38">
        <f ca="1">BingoMaker.com!$CW$2</f>
        <v>20</v>
      </c>
      <c r="AU3" s="38">
        <f ca="1">BingoMaker.com!$CX$2</f>
        <v>43</v>
      </c>
      <c r="AV3" s="38">
        <f ca="1">BingoMaker.com!$CY$2</f>
        <v>55</v>
      </c>
      <c r="AW3" s="39">
        <f ca="1">BingoMaker.com!$CZ$2</f>
        <v>71</v>
      </c>
      <c r="AX3" s="40"/>
      <c r="AY3" s="37">
        <f ca="1">BingoMaker.com!$DB$2</f>
        <v>9</v>
      </c>
      <c r="AZ3" s="38">
        <f ca="1">BingoMaker.com!$DC$2</f>
        <v>20</v>
      </c>
      <c r="BA3" s="38">
        <f ca="1">BingoMaker.com!$DD$2</f>
        <v>40</v>
      </c>
      <c r="BB3" s="38">
        <f ca="1">BingoMaker.com!$DE$2</f>
        <v>60</v>
      </c>
      <c r="BC3" s="39">
        <f ca="1">BingoMaker.com!$DF$2</f>
        <v>64</v>
      </c>
      <c r="BD3" s="37">
        <f ca="1">BingoMaker.com!$DR$2</f>
        <v>4</v>
      </c>
      <c r="BE3" s="38">
        <f ca="1">BingoMaker.com!$DS$2</f>
        <v>18</v>
      </c>
      <c r="BF3" s="38">
        <f ca="1">BingoMaker.com!$DT$2</f>
        <v>33</v>
      </c>
      <c r="BG3" s="38">
        <f ca="1">BingoMaker.com!$DU$2</f>
        <v>52</v>
      </c>
      <c r="BH3" s="39">
        <f ca="1">BingoMaker.com!$DV$2</f>
        <v>68</v>
      </c>
      <c r="BI3" s="40"/>
      <c r="BJ3" s="37">
        <f ca="1">BingoMaker.com!$DX$2</f>
        <v>9</v>
      </c>
      <c r="BK3" s="38">
        <f ca="1">BingoMaker.com!$DY$2</f>
        <v>25</v>
      </c>
      <c r="BL3" s="38">
        <f ca="1">BingoMaker.com!$DZ$2</f>
        <v>35</v>
      </c>
      <c r="BM3" s="38">
        <f ca="1">BingoMaker.com!$EA$2</f>
        <v>55</v>
      </c>
      <c r="BN3" s="39">
        <f ca="1">BingoMaker.com!$EB$2</f>
        <v>72</v>
      </c>
      <c r="BO3" s="37">
        <f ca="1">BingoMaker.com!$EN$2</f>
        <v>9</v>
      </c>
      <c r="BP3" s="38">
        <f ca="1">BingoMaker.com!$EO$2</f>
        <v>23</v>
      </c>
      <c r="BQ3" s="38">
        <f ca="1">BingoMaker.com!$EP$2</f>
        <v>33</v>
      </c>
      <c r="BR3" s="38">
        <f ca="1">BingoMaker.com!$EQ$2</f>
        <v>60</v>
      </c>
      <c r="BS3" s="39">
        <f ca="1">BingoMaker.com!$ER$2</f>
        <v>71</v>
      </c>
      <c r="BT3" s="40"/>
      <c r="BU3" s="37">
        <f ca="1">BingoMaker.com!$ET$2</f>
        <v>4</v>
      </c>
      <c r="BV3" s="38">
        <f ca="1">BingoMaker.com!$EU$2</f>
        <v>16</v>
      </c>
      <c r="BW3" s="38">
        <f ca="1">BingoMaker.com!$EV$2</f>
        <v>38</v>
      </c>
      <c r="BX3" s="38">
        <f ca="1">BingoMaker.com!$EW$2</f>
        <v>51</v>
      </c>
      <c r="BY3" s="39">
        <f ca="1">BingoMaker.com!$EX$2</f>
        <v>67</v>
      </c>
      <c r="BZ3" s="37">
        <f ca="1">BingoMaker.com!$FJ$2</f>
        <v>12</v>
      </c>
      <c r="CA3" s="38">
        <f ca="1">BingoMaker.com!$FK$2</f>
        <v>27</v>
      </c>
      <c r="CB3" s="38">
        <f ca="1">BingoMaker.com!$FL$2</f>
        <v>40</v>
      </c>
      <c r="CC3" s="38">
        <f ca="1">BingoMaker.com!$FM$2</f>
        <v>52</v>
      </c>
      <c r="CD3" s="39">
        <f ca="1">BingoMaker.com!$FN$2</f>
        <v>66</v>
      </c>
      <c r="CE3" s="40"/>
      <c r="CF3" s="37">
        <f ca="1">BingoMaker.com!$FP$2</f>
        <v>8</v>
      </c>
      <c r="CG3" s="38">
        <f ca="1">BingoMaker.com!$FQ$2</f>
        <v>17</v>
      </c>
      <c r="CH3" s="38">
        <f ca="1">BingoMaker.com!$FR$2</f>
        <v>38</v>
      </c>
      <c r="CI3" s="38">
        <f ca="1">BingoMaker.com!$FS$2</f>
        <v>48</v>
      </c>
      <c r="CJ3" s="39">
        <f ca="1">BingoMaker.com!$FT$2</f>
        <v>75</v>
      </c>
      <c r="CK3" s="37">
        <f ca="1">BingoMaker.com!$GF$2</f>
        <v>2</v>
      </c>
      <c r="CL3" s="38">
        <f ca="1">BingoMaker.com!$GG$2</f>
        <v>22</v>
      </c>
      <c r="CM3" s="38">
        <f ca="1">BingoMaker.com!$GH$2</f>
        <v>34</v>
      </c>
      <c r="CN3" s="38">
        <f ca="1">BingoMaker.com!$GI$2</f>
        <v>59</v>
      </c>
      <c r="CO3" s="39">
        <f ca="1">BingoMaker.com!$GJ$2</f>
        <v>71</v>
      </c>
      <c r="CP3" s="40"/>
      <c r="CQ3" s="37">
        <f ca="1">BingoMaker.com!$GL$2</f>
        <v>6</v>
      </c>
      <c r="CR3" s="38">
        <f ca="1">BingoMaker.com!$GM$2</f>
        <v>20</v>
      </c>
      <c r="CS3" s="38">
        <f ca="1">BingoMaker.com!$GN$2</f>
        <v>35</v>
      </c>
      <c r="CT3" s="38">
        <f ca="1">BingoMaker.com!$GO$2</f>
        <v>50</v>
      </c>
      <c r="CU3" s="39">
        <f ca="1">BingoMaker.com!$GP$2</f>
        <v>65</v>
      </c>
      <c r="CV3" s="37">
        <f ca="1">BingoMaker.com!$HB$2</f>
        <v>7</v>
      </c>
      <c r="CW3" s="38">
        <f ca="1">BingoMaker.com!$HC$2</f>
        <v>26</v>
      </c>
      <c r="CX3" s="38">
        <f ca="1">BingoMaker.com!$HD$2</f>
        <v>42</v>
      </c>
      <c r="CY3" s="38">
        <f ca="1">BingoMaker.com!$HE$2</f>
        <v>58</v>
      </c>
      <c r="CZ3" s="39">
        <f ca="1">BingoMaker.com!$HF$2</f>
        <v>67</v>
      </c>
      <c r="DA3" s="40"/>
      <c r="DB3" s="37">
        <f ca="1">BingoMaker.com!$HH$2</f>
        <v>10</v>
      </c>
      <c r="DC3" s="38">
        <f ca="1">BingoMaker.com!$HI$2</f>
        <v>18</v>
      </c>
      <c r="DD3" s="38">
        <f ca="1">BingoMaker.com!$HJ$2</f>
        <v>38</v>
      </c>
      <c r="DE3" s="38">
        <f ca="1">BingoMaker.com!$HK$2</f>
        <v>47</v>
      </c>
      <c r="DF3" s="39">
        <f ca="1">BingoMaker.com!$HL$2</f>
        <v>64</v>
      </c>
      <c r="DG3" s="37">
        <f ca="1">BingoMaker.com!$HX$2</f>
        <v>7</v>
      </c>
      <c r="DH3" s="38">
        <f ca="1">BingoMaker.com!$HY$2</f>
        <v>25</v>
      </c>
      <c r="DI3" s="38">
        <f ca="1">BingoMaker.com!$HZ$2</f>
        <v>40</v>
      </c>
      <c r="DJ3" s="38">
        <f ca="1">BingoMaker.com!$IA$2</f>
        <v>57</v>
      </c>
      <c r="DK3" s="39">
        <f ca="1">BingoMaker.com!$IB$2</f>
        <v>66</v>
      </c>
      <c r="DL3" s="40"/>
      <c r="DM3" s="37">
        <f ca="1">BingoMaker.com!$ID$2</f>
        <v>8</v>
      </c>
      <c r="DN3" s="38">
        <f ca="1">BingoMaker.com!$IE$2</f>
        <v>21</v>
      </c>
      <c r="DO3" s="38">
        <f ca="1">BingoMaker.com!$IF$2</f>
        <v>42</v>
      </c>
      <c r="DP3" s="38">
        <f ca="1">BingoMaker.com!$IG$2</f>
        <v>49</v>
      </c>
      <c r="DQ3" s="39">
        <f ca="1">BingoMaker.com!$IH$2</f>
        <v>73</v>
      </c>
      <c r="DR3" s="37">
        <f ca="1">BingoMaker.com!$IT$2</f>
        <v>5</v>
      </c>
      <c r="DS3" s="38">
        <f ca="1">BingoMaker.com!$IU$2</f>
        <v>25</v>
      </c>
      <c r="DT3" s="38">
        <f ca="1">BingoMaker.com!$IV$2</f>
        <v>34</v>
      </c>
      <c r="DU3" s="38">
        <f ca="1">BingoMaker.com!$IW$2</f>
        <v>52</v>
      </c>
      <c r="DV3" s="39">
        <f ca="1">BingoMaker.com!$IX$2</f>
        <v>73</v>
      </c>
      <c r="DW3" s="40"/>
      <c r="DX3" s="37">
        <f ca="1">BingoMaker.com!$IZ$2</f>
        <v>2</v>
      </c>
      <c r="DY3" s="38">
        <f ca="1">BingoMaker.com!$JA$2</f>
        <v>16</v>
      </c>
      <c r="DZ3" s="38">
        <f ca="1">BingoMaker.com!$JB$2</f>
        <v>45</v>
      </c>
      <c r="EA3" s="38">
        <f ca="1">BingoMaker.com!$JC$2</f>
        <v>54</v>
      </c>
      <c r="EB3" s="39">
        <f ca="1">BingoMaker.com!$JD$2</f>
        <v>64</v>
      </c>
      <c r="EC3" s="37">
        <f ca="1">BingoMaker.com!$JP$2</f>
        <v>12</v>
      </c>
      <c r="ED3" s="38">
        <f ca="1">BingoMaker.com!$JQ$2</f>
        <v>20</v>
      </c>
      <c r="EE3" s="38">
        <f ca="1">BingoMaker.com!$JR$2</f>
        <v>31</v>
      </c>
      <c r="EF3" s="38">
        <f ca="1">BingoMaker.com!$JS$2</f>
        <v>48</v>
      </c>
      <c r="EG3" s="39">
        <f ca="1">BingoMaker.com!$JT$2</f>
        <v>61</v>
      </c>
      <c r="EH3" s="40"/>
      <c r="EI3" s="37">
        <f ca="1">BingoMaker.com!$JV$2</f>
        <v>1</v>
      </c>
      <c r="EJ3" s="38">
        <f ca="1">BingoMaker.com!$JW$2</f>
        <v>22</v>
      </c>
      <c r="EK3" s="38">
        <f ca="1">BingoMaker.com!$JX$2</f>
        <v>32</v>
      </c>
      <c r="EL3" s="38">
        <f ca="1">BingoMaker.com!$JY$2</f>
        <v>48</v>
      </c>
      <c r="EM3" s="39">
        <f ca="1">BingoMaker.com!$JZ$2</f>
        <v>71</v>
      </c>
      <c r="EN3" s="37">
        <f ca="1">BingoMaker.com!$KL$2</f>
        <v>13</v>
      </c>
      <c r="EO3" s="38">
        <f ca="1">BingoMaker.com!$KM$2</f>
        <v>28</v>
      </c>
      <c r="EP3" s="38">
        <f ca="1">BingoMaker.com!$KN$2</f>
        <v>41</v>
      </c>
      <c r="EQ3" s="38">
        <f ca="1">BingoMaker.com!$KO$2</f>
        <v>46</v>
      </c>
      <c r="ER3" s="39">
        <f ca="1">BingoMaker.com!$KP$2</f>
        <v>69</v>
      </c>
      <c r="ES3" s="40"/>
      <c r="ET3" s="37">
        <f ca="1">BingoMaker.com!$KR$2</f>
        <v>14</v>
      </c>
      <c r="EU3" s="38">
        <f ca="1">BingoMaker.com!$KS$2</f>
        <v>28</v>
      </c>
      <c r="EV3" s="38">
        <f ca="1">BingoMaker.com!$KT$2</f>
        <v>44</v>
      </c>
      <c r="EW3" s="38">
        <f ca="1">BingoMaker.com!$KU$2</f>
        <v>51</v>
      </c>
      <c r="EX3" s="39">
        <f ca="1">BingoMaker.com!$KV$2</f>
        <v>62</v>
      </c>
      <c r="EY3" s="37">
        <f ca="1">BingoMaker.com!$LH$2</f>
        <v>1</v>
      </c>
      <c r="EZ3" s="38">
        <f ca="1">BingoMaker.com!$LI$2</f>
        <v>17</v>
      </c>
      <c r="FA3" s="38">
        <f ca="1">BingoMaker.com!$LJ$2</f>
        <v>35</v>
      </c>
      <c r="FB3" s="38">
        <f ca="1">BingoMaker.com!$LK$2</f>
        <v>55</v>
      </c>
      <c r="FC3" s="39">
        <f ca="1">BingoMaker.com!$LL$2</f>
        <v>65</v>
      </c>
      <c r="FD3" s="40"/>
      <c r="FE3" s="37">
        <f ca="1">BingoMaker.com!$LN$2</f>
        <v>4</v>
      </c>
      <c r="FF3" s="38">
        <f ca="1">BingoMaker.com!$LO$2</f>
        <v>30</v>
      </c>
      <c r="FG3" s="38">
        <f ca="1">BingoMaker.com!$LP$2</f>
        <v>40</v>
      </c>
      <c r="FH3" s="38">
        <f ca="1">BingoMaker.com!$LQ$2</f>
        <v>51</v>
      </c>
      <c r="FI3" s="39">
        <f ca="1">BingoMaker.com!$LR$2</f>
        <v>74</v>
      </c>
      <c r="FJ3" s="37">
        <f ca="1">BingoMaker.com!$MD$2</f>
        <v>5</v>
      </c>
      <c r="FK3" s="38">
        <f ca="1">BingoMaker.com!$ME$2</f>
        <v>22</v>
      </c>
      <c r="FL3" s="38">
        <f ca="1">BingoMaker.com!$MF$2</f>
        <v>45</v>
      </c>
      <c r="FM3" s="38">
        <f ca="1">BingoMaker.com!$MG$2</f>
        <v>57</v>
      </c>
      <c r="FN3" s="39">
        <f ca="1">BingoMaker.com!$MH$2</f>
        <v>64</v>
      </c>
      <c r="FO3" s="40"/>
      <c r="FP3" s="37">
        <f ca="1">BingoMaker.com!$MJ$2</f>
        <v>12</v>
      </c>
      <c r="FQ3" s="38">
        <f ca="1">BingoMaker.com!$MK$2</f>
        <v>22</v>
      </c>
      <c r="FR3" s="38">
        <f ca="1">BingoMaker.com!$ML$2</f>
        <v>45</v>
      </c>
      <c r="FS3" s="38">
        <f ca="1">BingoMaker.com!$MM$2</f>
        <v>51</v>
      </c>
      <c r="FT3" s="39">
        <f ca="1">BingoMaker.com!$MN$2</f>
        <v>63</v>
      </c>
      <c r="FU3" s="37">
        <f ca="1">BingoMaker.com!$MZ$2</f>
        <v>13</v>
      </c>
      <c r="FV3" s="38">
        <f ca="1">BingoMaker.com!$NA$2</f>
        <v>21</v>
      </c>
      <c r="FW3" s="38">
        <f ca="1">BingoMaker.com!$NB$2</f>
        <v>39</v>
      </c>
      <c r="FX3" s="38">
        <f ca="1">BingoMaker.com!$NC$2</f>
        <v>58</v>
      </c>
      <c r="FY3" s="39">
        <f ca="1">BingoMaker.com!$ND$2</f>
        <v>67</v>
      </c>
      <c r="FZ3" s="40"/>
      <c r="GA3" s="37">
        <f ca="1">BingoMaker.com!$NF$2</f>
        <v>6</v>
      </c>
      <c r="GB3" s="38">
        <f ca="1">BingoMaker.com!$NG$2</f>
        <v>19</v>
      </c>
      <c r="GC3" s="38">
        <f ca="1">BingoMaker.com!$NH$2</f>
        <v>41</v>
      </c>
      <c r="GD3" s="38">
        <f ca="1">BingoMaker.com!$NI$2</f>
        <v>50</v>
      </c>
      <c r="GE3" s="39">
        <f ca="1">BingoMaker.com!$NJ$2</f>
        <v>70</v>
      </c>
      <c r="GF3" s="37">
        <f ca="1">BingoMaker.com!$NV$2</f>
        <v>14</v>
      </c>
      <c r="GG3" s="38">
        <f ca="1">BingoMaker.com!$NW$2</f>
        <v>28</v>
      </c>
      <c r="GH3" s="38">
        <f ca="1">BingoMaker.com!$NX$2</f>
        <v>41</v>
      </c>
      <c r="GI3" s="38">
        <f ca="1">BingoMaker.com!$NY$2</f>
        <v>52</v>
      </c>
      <c r="GJ3" s="39">
        <f ca="1">BingoMaker.com!$NZ$2</f>
        <v>64</v>
      </c>
      <c r="GK3" s="40"/>
      <c r="GL3" s="37">
        <f ca="1">BingoMaker.com!$OB$2</f>
        <v>9</v>
      </c>
      <c r="GM3" s="38">
        <f ca="1">BingoMaker.com!$OC$2</f>
        <v>28</v>
      </c>
      <c r="GN3" s="38">
        <f ca="1">BingoMaker.com!$OD$2</f>
        <v>32</v>
      </c>
      <c r="GO3" s="38">
        <f ca="1">BingoMaker.com!$OE$2</f>
        <v>48</v>
      </c>
      <c r="GP3" s="39">
        <f ca="1">BingoMaker.com!$OF$2</f>
        <v>73</v>
      </c>
      <c r="GQ3" s="37">
        <f ca="1">BingoMaker.com!$OR$2</f>
        <v>4</v>
      </c>
      <c r="GR3" s="38">
        <f ca="1">BingoMaker.com!$OS$2</f>
        <v>16</v>
      </c>
      <c r="GS3" s="38">
        <f ca="1">BingoMaker.com!$OT$2</f>
        <v>37</v>
      </c>
      <c r="GT3" s="38">
        <f ca="1">BingoMaker.com!$OU$2</f>
        <v>49</v>
      </c>
      <c r="GU3" s="39">
        <f ca="1">BingoMaker.com!$OV$2</f>
        <v>68</v>
      </c>
      <c r="GV3" s="40"/>
      <c r="GW3" s="37">
        <f ca="1">BingoMaker.com!$OX$2</f>
        <v>6</v>
      </c>
      <c r="GX3" s="38">
        <f ca="1">BingoMaker.com!$OY$2</f>
        <v>27</v>
      </c>
      <c r="GY3" s="38">
        <f ca="1">BingoMaker.com!$OZ$2</f>
        <v>31</v>
      </c>
      <c r="GZ3" s="38">
        <f ca="1">BingoMaker.com!$PA$2</f>
        <v>57</v>
      </c>
      <c r="HA3" s="39">
        <f ca="1">BingoMaker.com!$PB$2</f>
        <v>62</v>
      </c>
      <c r="HB3" s="37">
        <f ca="1">BingoMaker.com!$PN$2</f>
        <v>6</v>
      </c>
      <c r="HC3" s="38">
        <f ca="1">BingoMaker.com!$PO$2</f>
        <v>30</v>
      </c>
      <c r="HD3" s="38">
        <f ca="1">BingoMaker.com!$PP$2</f>
        <v>34</v>
      </c>
      <c r="HE3" s="38">
        <f ca="1">BingoMaker.com!$PQ$2</f>
        <v>59</v>
      </c>
      <c r="HF3" s="39">
        <f ca="1">BingoMaker.com!$PR$2</f>
        <v>63</v>
      </c>
      <c r="HG3" s="40"/>
      <c r="HH3" s="37">
        <f ca="1">BingoMaker.com!$PT$2</f>
        <v>14</v>
      </c>
      <c r="HI3" s="38">
        <f ca="1">BingoMaker.com!$PU$2</f>
        <v>30</v>
      </c>
      <c r="HJ3" s="38">
        <f ca="1">BingoMaker.com!$PV$2</f>
        <v>36</v>
      </c>
      <c r="HK3" s="38">
        <f ca="1">BingoMaker.com!$PW$2</f>
        <v>48</v>
      </c>
      <c r="HL3" s="39">
        <f ca="1">BingoMaker.com!$PX$2</f>
        <v>72</v>
      </c>
      <c r="HM3" s="37">
        <f ca="1">BingoMaker.com!$QJ$2</f>
        <v>6</v>
      </c>
      <c r="HN3" s="38">
        <f ca="1">BingoMaker.com!$QK$2</f>
        <v>19</v>
      </c>
      <c r="HO3" s="38">
        <f ca="1">BingoMaker.com!$QL$2</f>
        <v>32</v>
      </c>
      <c r="HP3" s="38">
        <f ca="1">BingoMaker.com!$QM$2</f>
        <v>53</v>
      </c>
      <c r="HQ3" s="39">
        <f ca="1">BingoMaker.com!$QN$2</f>
        <v>66</v>
      </c>
      <c r="HR3" s="40"/>
      <c r="HS3" s="37">
        <f ca="1">BingoMaker.com!$QP$2</f>
        <v>13</v>
      </c>
      <c r="HT3" s="38">
        <f ca="1">BingoMaker.com!$QQ$2</f>
        <v>16</v>
      </c>
      <c r="HU3" s="38">
        <f ca="1">BingoMaker.com!$QR$2</f>
        <v>41</v>
      </c>
      <c r="HV3" s="38">
        <f ca="1">BingoMaker.com!$QS$2</f>
        <v>60</v>
      </c>
      <c r="HW3" s="39">
        <f ca="1">BingoMaker.com!$QT$2</f>
        <v>73</v>
      </c>
      <c r="HX3" s="37">
        <f ca="1">BingoMaker.com!$RF$2</f>
        <v>14</v>
      </c>
      <c r="HY3" s="38">
        <f ca="1">BingoMaker.com!$RG$2</f>
        <v>30</v>
      </c>
      <c r="HZ3" s="38">
        <f ca="1">BingoMaker.com!$RH$2</f>
        <v>39</v>
      </c>
      <c r="IA3" s="38">
        <f ca="1">BingoMaker.com!$RI$2</f>
        <v>47</v>
      </c>
      <c r="IB3" s="39">
        <f ca="1">BingoMaker.com!$RJ$2</f>
        <v>66</v>
      </c>
      <c r="IC3" s="40"/>
      <c r="ID3" s="37">
        <f ca="1">BingoMaker.com!$RL$2</f>
        <v>14</v>
      </c>
      <c r="IE3" s="38">
        <f ca="1">BingoMaker.com!$RM$2</f>
        <v>29</v>
      </c>
      <c r="IF3" s="38">
        <f ca="1">BingoMaker.com!$RN$2</f>
        <v>41</v>
      </c>
      <c r="IG3" s="38">
        <f ca="1">BingoMaker.com!$RO$2</f>
        <v>57</v>
      </c>
      <c r="IH3" s="39">
        <f ca="1">BingoMaker.com!$RP$2</f>
        <v>72</v>
      </c>
      <c r="II3" s="37">
        <f ca="1">BingoMaker.com!$SB$2</f>
        <v>12</v>
      </c>
      <c r="IJ3" s="38">
        <f ca="1">BingoMaker.com!$SC$2</f>
        <v>17</v>
      </c>
      <c r="IK3" s="38">
        <f ca="1">BingoMaker.com!$SD$2</f>
        <v>41</v>
      </c>
      <c r="IL3" s="38">
        <f ca="1">BingoMaker.com!$SE$2</f>
        <v>57</v>
      </c>
      <c r="IM3" s="39">
        <f ca="1">BingoMaker.com!$SF$2</f>
        <v>65</v>
      </c>
      <c r="IN3" s="40"/>
      <c r="IO3" s="37">
        <f ca="1">BingoMaker.com!$SH$2</f>
        <v>2</v>
      </c>
      <c r="IP3" s="38">
        <f ca="1">BingoMaker.com!$SI$2</f>
        <v>23</v>
      </c>
      <c r="IQ3" s="38">
        <f ca="1">BingoMaker.com!$SJ$2</f>
        <v>39</v>
      </c>
      <c r="IR3" s="38">
        <f ca="1">BingoMaker.com!$SK$2</f>
        <v>58</v>
      </c>
      <c r="IS3" s="39">
        <f ca="1">BingoMaker.com!$SL$2</f>
        <v>71</v>
      </c>
      <c r="IT3" s="37">
        <f ca="1">BingoMaker.com!$SX$2</f>
        <v>8</v>
      </c>
      <c r="IU3" s="38">
        <f ca="1">BingoMaker.com!$SY$2</f>
        <v>29</v>
      </c>
      <c r="IV3" s="38">
        <f ca="1">BingoMaker.com!$SZ$2</f>
        <v>44</v>
      </c>
      <c r="IW3" s="38">
        <f ca="1">BingoMaker.com!$TA$2</f>
        <v>53</v>
      </c>
      <c r="IX3" s="39">
        <f ca="1">BingoMaker.com!$TB$2</f>
        <v>68</v>
      </c>
      <c r="IY3" s="40"/>
      <c r="IZ3" s="37">
        <f ca="1">BingoMaker.com!$TD$2</f>
        <v>12</v>
      </c>
      <c r="JA3" s="38">
        <f ca="1">BingoMaker.com!$TE$2</f>
        <v>26</v>
      </c>
      <c r="JB3" s="38">
        <f ca="1">BingoMaker.com!$TF$2</f>
        <v>32</v>
      </c>
      <c r="JC3" s="38">
        <f ca="1">BingoMaker.com!$TG$2</f>
        <v>47</v>
      </c>
      <c r="JD3" s="39">
        <f ca="1">BingoMaker.com!$TH$2</f>
        <v>65</v>
      </c>
      <c r="JE3" s="37">
        <f ca="1">BingoMaker.com!$TT$2</f>
        <v>5</v>
      </c>
      <c r="JF3" s="38">
        <f ca="1">BingoMaker.com!$TU$2</f>
        <v>17</v>
      </c>
      <c r="JG3" s="38">
        <f ca="1">BingoMaker.com!$TV$2</f>
        <v>35</v>
      </c>
      <c r="JH3" s="38">
        <f ca="1">BingoMaker.com!$TW$2</f>
        <v>50</v>
      </c>
      <c r="JI3" s="39">
        <f ca="1">BingoMaker.com!$TX$2</f>
        <v>61</v>
      </c>
      <c r="JJ3" s="40"/>
      <c r="JK3" s="37">
        <f ca="1">BingoMaker.com!$TZ$2</f>
        <v>5</v>
      </c>
      <c r="JL3" s="38">
        <f ca="1">BingoMaker.com!$UA$2</f>
        <v>24</v>
      </c>
      <c r="JM3" s="38">
        <f ca="1">BingoMaker.com!$UB$2</f>
        <v>45</v>
      </c>
      <c r="JN3" s="38">
        <f ca="1">BingoMaker.com!$UC$2</f>
        <v>57</v>
      </c>
      <c r="JO3" s="39">
        <f ca="1">BingoMaker.com!$UD$2</f>
        <v>61</v>
      </c>
      <c r="JP3" s="5"/>
    </row>
    <row r="4" spans="1:276" s="6" customFormat="1" ht="50" customHeight="1" x14ac:dyDescent="0.15">
      <c r="A4" s="44">
        <f ca="1">BingoMaker.com!$L$3</f>
        <v>15</v>
      </c>
      <c r="B4" s="45">
        <f ca="1">BingoMaker.com!$M$3</f>
        <v>19</v>
      </c>
      <c r="C4" s="45">
        <f ca="1">BingoMaker.com!$N$3</f>
        <v>44</v>
      </c>
      <c r="D4" s="45">
        <f ca="1">BingoMaker.com!$O$3</f>
        <v>55</v>
      </c>
      <c r="E4" s="46">
        <f ca="1">BingoMaker.com!$P$3</f>
        <v>61</v>
      </c>
      <c r="F4" s="40"/>
      <c r="G4" s="44">
        <f ca="1">BingoMaker.com!$R$3</f>
        <v>3</v>
      </c>
      <c r="H4" s="45">
        <f ca="1">BingoMaker.com!$S$3</f>
        <v>19</v>
      </c>
      <c r="I4" s="45">
        <f ca="1">BingoMaker.com!$T$3</f>
        <v>43</v>
      </c>
      <c r="J4" s="45">
        <f ca="1">BingoMaker.com!$U$3</f>
        <v>59</v>
      </c>
      <c r="K4" s="46">
        <f ca="1">BingoMaker.com!$V$3</f>
        <v>72</v>
      </c>
      <c r="L4" s="44">
        <f ca="1">BingoMaker.com!$AH$3</f>
        <v>6</v>
      </c>
      <c r="M4" s="45">
        <f ca="1">BingoMaker.com!$AI$3</f>
        <v>20</v>
      </c>
      <c r="N4" s="45">
        <f ca="1">BingoMaker.com!$AJ$3</f>
        <v>41</v>
      </c>
      <c r="O4" s="45">
        <f ca="1">BingoMaker.com!$AK$3</f>
        <v>50</v>
      </c>
      <c r="P4" s="46">
        <f ca="1">BingoMaker.com!$AL$3</f>
        <v>61</v>
      </c>
      <c r="Q4" s="40"/>
      <c r="R4" s="44">
        <f ca="1">BingoMaker.com!$AN$3</f>
        <v>12</v>
      </c>
      <c r="S4" s="45">
        <f ca="1">BingoMaker.com!$AO$3</f>
        <v>21</v>
      </c>
      <c r="T4" s="45">
        <f ca="1">BingoMaker.com!$AP$3</f>
        <v>34</v>
      </c>
      <c r="U4" s="45">
        <f ca="1">BingoMaker.com!$AQ$3</f>
        <v>55</v>
      </c>
      <c r="V4" s="46">
        <f ca="1">BingoMaker.com!$AR$3</f>
        <v>62</v>
      </c>
      <c r="W4" s="44">
        <f ca="1">BingoMaker.com!$BD$3</f>
        <v>7</v>
      </c>
      <c r="X4" s="45">
        <f ca="1">BingoMaker.com!$BE$3</f>
        <v>20</v>
      </c>
      <c r="Y4" s="45">
        <f ca="1">BingoMaker.com!$BF$3</f>
        <v>44</v>
      </c>
      <c r="Z4" s="45">
        <f ca="1">BingoMaker.com!$BG$3</f>
        <v>55</v>
      </c>
      <c r="AA4" s="46">
        <f ca="1">BingoMaker.com!$BH$3</f>
        <v>64</v>
      </c>
      <c r="AB4" s="40"/>
      <c r="AC4" s="44">
        <f ca="1">BingoMaker.com!$BJ$3</f>
        <v>13</v>
      </c>
      <c r="AD4" s="45">
        <f ca="1">BingoMaker.com!$BK$3</f>
        <v>29</v>
      </c>
      <c r="AE4" s="45">
        <f ca="1">BingoMaker.com!$BL$3</f>
        <v>44</v>
      </c>
      <c r="AF4" s="45">
        <f ca="1">BingoMaker.com!$BM$3</f>
        <v>53</v>
      </c>
      <c r="AG4" s="46">
        <f ca="1">BingoMaker.com!$BN$3</f>
        <v>65</v>
      </c>
      <c r="AH4" s="44">
        <f ca="1">BingoMaker.com!$BZ$3</f>
        <v>2</v>
      </c>
      <c r="AI4" s="45">
        <f ca="1">BingoMaker.com!$CA$3</f>
        <v>30</v>
      </c>
      <c r="AJ4" s="45">
        <f ca="1">BingoMaker.com!$CB$3</f>
        <v>43</v>
      </c>
      <c r="AK4" s="45">
        <f ca="1">BingoMaker.com!$CC$3</f>
        <v>49</v>
      </c>
      <c r="AL4" s="46">
        <f ca="1">BingoMaker.com!$CD$3</f>
        <v>70</v>
      </c>
      <c r="AM4" s="40"/>
      <c r="AN4" s="44">
        <f ca="1">BingoMaker.com!$CF$3</f>
        <v>13</v>
      </c>
      <c r="AO4" s="45">
        <f ca="1">BingoMaker.com!$CG$3</f>
        <v>16</v>
      </c>
      <c r="AP4" s="45">
        <f ca="1">BingoMaker.com!$CH$3</f>
        <v>39</v>
      </c>
      <c r="AQ4" s="45">
        <f ca="1">BingoMaker.com!$CI$3</f>
        <v>48</v>
      </c>
      <c r="AR4" s="46">
        <f ca="1">BingoMaker.com!$CJ$3</f>
        <v>75</v>
      </c>
      <c r="AS4" s="44">
        <f ca="1">BingoMaker.com!$CV$3</f>
        <v>3</v>
      </c>
      <c r="AT4" s="45">
        <f ca="1">BingoMaker.com!$CW$3</f>
        <v>26</v>
      </c>
      <c r="AU4" s="45">
        <f ca="1">BingoMaker.com!$CX$3</f>
        <v>42</v>
      </c>
      <c r="AV4" s="45">
        <f ca="1">BingoMaker.com!$CY$3</f>
        <v>58</v>
      </c>
      <c r="AW4" s="46">
        <f ca="1">BingoMaker.com!$CZ$3</f>
        <v>68</v>
      </c>
      <c r="AX4" s="40"/>
      <c r="AY4" s="44">
        <f ca="1">BingoMaker.com!$DB$3</f>
        <v>13</v>
      </c>
      <c r="AZ4" s="45">
        <f ca="1">BingoMaker.com!$DC$3</f>
        <v>27</v>
      </c>
      <c r="BA4" s="45">
        <f ca="1">BingoMaker.com!$DD$3</f>
        <v>31</v>
      </c>
      <c r="BB4" s="45">
        <f ca="1">BingoMaker.com!$DE$3</f>
        <v>57</v>
      </c>
      <c r="BC4" s="46">
        <f ca="1">BingoMaker.com!$DF$3</f>
        <v>66</v>
      </c>
      <c r="BD4" s="44">
        <f ca="1">BingoMaker.com!$DR$3</f>
        <v>3</v>
      </c>
      <c r="BE4" s="45">
        <f ca="1">BingoMaker.com!$DS$3</f>
        <v>29</v>
      </c>
      <c r="BF4" s="45">
        <f ca="1">BingoMaker.com!$DT$3</f>
        <v>36</v>
      </c>
      <c r="BG4" s="45">
        <f ca="1">BingoMaker.com!$DU$3</f>
        <v>58</v>
      </c>
      <c r="BH4" s="46">
        <f ca="1">BingoMaker.com!$DV$3</f>
        <v>70</v>
      </c>
      <c r="BI4" s="40"/>
      <c r="BJ4" s="44">
        <f ca="1">BingoMaker.com!$DX$3</f>
        <v>11</v>
      </c>
      <c r="BK4" s="45">
        <f ca="1">BingoMaker.com!$DY$3</f>
        <v>22</v>
      </c>
      <c r="BL4" s="45">
        <f ca="1">BingoMaker.com!$DZ$3</f>
        <v>33</v>
      </c>
      <c r="BM4" s="45">
        <f ca="1">BingoMaker.com!$EA$3</f>
        <v>59</v>
      </c>
      <c r="BN4" s="46">
        <f ca="1">BingoMaker.com!$EB$3</f>
        <v>64</v>
      </c>
      <c r="BO4" s="44">
        <f ca="1">BingoMaker.com!$EN$3</f>
        <v>4</v>
      </c>
      <c r="BP4" s="45">
        <f ca="1">BingoMaker.com!$EO$3</f>
        <v>28</v>
      </c>
      <c r="BQ4" s="45">
        <f ca="1">BingoMaker.com!$EP$3</f>
        <v>43</v>
      </c>
      <c r="BR4" s="45">
        <f ca="1">BingoMaker.com!$EQ$3</f>
        <v>55</v>
      </c>
      <c r="BS4" s="46">
        <f ca="1">BingoMaker.com!$ER$3</f>
        <v>74</v>
      </c>
      <c r="BT4" s="40"/>
      <c r="BU4" s="44">
        <f ca="1">BingoMaker.com!$ET$3</f>
        <v>9</v>
      </c>
      <c r="BV4" s="45">
        <f ca="1">BingoMaker.com!$EU$3</f>
        <v>18</v>
      </c>
      <c r="BW4" s="45">
        <f ca="1">BingoMaker.com!$EV$3</f>
        <v>35</v>
      </c>
      <c r="BX4" s="45">
        <f ca="1">BingoMaker.com!$EW$3</f>
        <v>50</v>
      </c>
      <c r="BY4" s="46">
        <f ca="1">BingoMaker.com!$EX$3</f>
        <v>73</v>
      </c>
      <c r="BZ4" s="44">
        <f ca="1">BingoMaker.com!$FJ$3</f>
        <v>6</v>
      </c>
      <c r="CA4" s="45">
        <f ca="1">BingoMaker.com!$FK$3</f>
        <v>25</v>
      </c>
      <c r="CB4" s="45">
        <f ca="1">BingoMaker.com!$FL$3</f>
        <v>44</v>
      </c>
      <c r="CC4" s="45">
        <f ca="1">BingoMaker.com!$FM$3</f>
        <v>49</v>
      </c>
      <c r="CD4" s="46">
        <f ca="1">BingoMaker.com!$FN$3</f>
        <v>71</v>
      </c>
      <c r="CE4" s="40"/>
      <c r="CF4" s="44">
        <f ca="1">BingoMaker.com!$FP$3</f>
        <v>12</v>
      </c>
      <c r="CG4" s="45">
        <f ca="1">BingoMaker.com!$FQ$3</f>
        <v>21</v>
      </c>
      <c r="CH4" s="45">
        <f ca="1">BingoMaker.com!$FR$3</f>
        <v>39</v>
      </c>
      <c r="CI4" s="45">
        <f ca="1">BingoMaker.com!$FS$3</f>
        <v>49</v>
      </c>
      <c r="CJ4" s="46">
        <f ca="1">BingoMaker.com!$FT$3</f>
        <v>67</v>
      </c>
      <c r="CK4" s="44">
        <f ca="1">BingoMaker.com!$GF$3</f>
        <v>14</v>
      </c>
      <c r="CL4" s="45">
        <f ca="1">BingoMaker.com!$GG$3</f>
        <v>17</v>
      </c>
      <c r="CM4" s="45">
        <f ca="1">BingoMaker.com!$GH$3</f>
        <v>31</v>
      </c>
      <c r="CN4" s="45">
        <f ca="1">BingoMaker.com!$GI$3</f>
        <v>53</v>
      </c>
      <c r="CO4" s="46">
        <f ca="1">BingoMaker.com!$GJ$3</f>
        <v>62</v>
      </c>
      <c r="CP4" s="40"/>
      <c r="CQ4" s="44">
        <f ca="1">BingoMaker.com!$GL$3</f>
        <v>8</v>
      </c>
      <c r="CR4" s="45">
        <f ca="1">BingoMaker.com!$GM$3</f>
        <v>30</v>
      </c>
      <c r="CS4" s="45">
        <f ca="1">BingoMaker.com!$GN$3</f>
        <v>40</v>
      </c>
      <c r="CT4" s="45">
        <f ca="1">BingoMaker.com!$GO$3</f>
        <v>60</v>
      </c>
      <c r="CU4" s="46">
        <f ca="1">BingoMaker.com!$GP$3</f>
        <v>71</v>
      </c>
      <c r="CV4" s="44">
        <f ca="1">BingoMaker.com!$HB$3</f>
        <v>9</v>
      </c>
      <c r="CW4" s="45">
        <f ca="1">BingoMaker.com!$HC$3</f>
        <v>22</v>
      </c>
      <c r="CX4" s="45">
        <f ca="1">BingoMaker.com!$HD$3</f>
        <v>33</v>
      </c>
      <c r="CY4" s="45">
        <f ca="1">BingoMaker.com!$HE$3</f>
        <v>51</v>
      </c>
      <c r="CZ4" s="46">
        <f ca="1">BingoMaker.com!$HF$3</f>
        <v>74</v>
      </c>
      <c r="DA4" s="40"/>
      <c r="DB4" s="44">
        <f ca="1">BingoMaker.com!$HH$3</f>
        <v>5</v>
      </c>
      <c r="DC4" s="45">
        <f ca="1">BingoMaker.com!$HI$3</f>
        <v>26</v>
      </c>
      <c r="DD4" s="45">
        <f ca="1">BingoMaker.com!$HJ$3</f>
        <v>31</v>
      </c>
      <c r="DE4" s="45">
        <f ca="1">BingoMaker.com!$HK$3</f>
        <v>46</v>
      </c>
      <c r="DF4" s="46">
        <f ca="1">BingoMaker.com!$HL$3</f>
        <v>62</v>
      </c>
      <c r="DG4" s="44">
        <f ca="1">BingoMaker.com!$HX$3</f>
        <v>5</v>
      </c>
      <c r="DH4" s="45">
        <f ca="1">BingoMaker.com!$HY$3</f>
        <v>21</v>
      </c>
      <c r="DI4" s="45">
        <f ca="1">BingoMaker.com!$HZ$3</f>
        <v>34</v>
      </c>
      <c r="DJ4" s="45">
        <f ca="1">BingoMaker.com!$IA$3</f>
        <v>51</v>
      </c>
      <c r="DK4" s="46">
        <f ca="1">BingoMaker.com!$IB$3</f>
        <v>65</v>
      </c>
      <c r="DL4" s="40"/>
      <c r="DM4" s="44">
        <f ca="1">BingoMaker.com!$ID$3</f>
        <v>5</v>
      </c>
      <c r="DN4" s="45">
        <f ca="1">BingoMaker.com!$IE$3</f>
        <v>24</v>
      </c>
      <c r="DO4" s="45">
        <f ca="1">BingoMaker.com!$IF$3</f>
        <v>45</v>
      </c>
      <c r="DP4" s="45">
        <f ca="1">BingoMaker.com!$IG$3</f>
        <v>58</v>
      </c>
      <c r="DQ4" s="46">
        <f ca="1">BingoMaker.com!$IH$3</f>
        <v>65</v>
      </c>
      <c r="DR4" s="44">
        <f ca="1">BingoMaker.com!$IT$3</f>
        <v>15</v>
      </c>
      <c r="DS4" s="45">
        <f ca="1">BingoMaker.com!$IU$3</f>
        <v>18</v>
      </c>
      <c r="DT4" s="45">
        <f ca="1">BingoMaker.com!$IV$3</f>
        <v>38</v>
      </c>
      <c r="DU4" s="45">
        <f ca="1">BingoMaker.com!$IW$3</f>
        <v>53</v>
      </c>
      <c r="DV4" s="46">
        <f ca="1">BingoMaker.com!$IX$3</f>
        <v>66</v>
      </c>
      <c r="DW4" s="40"/>
      <c r="DX4" s="44">
        <f ca="1">BingoMaker.com!$IZ$3</f>
        <v>9</v>
      </c>
      <c r="DY4" s="45">
        <f ca="1">BingoMaker.com!$JA$3</f>
        <v>24</v>
      </c>
      <c r="DZ4" s="45">
        <f ca="1">BingoMaker.com!$JB$3</f>
        <v>35</v>
      </c>
      <c r="EA4" s="45">
        <f ca="1">BingoMaker.com!$JC$3</f>
        <v>53</v>
      </c>
      <c r="EB4" s="46">
        <f ca="1">BingoMaker.com!$JD$3</f>
        <v>71</v>
      </c>
      <c r="EC4" s="44">
        <f ca="1">BingoMaker.com!$JP$3</f>
        <v>7</v>
      </c>
      <c r="ED4" s="45">
        <f ca="1">BingoMaker.com!$JQ$3</f>
        <v>23</v>
      </c>
      <c r="EE4" s="45">
        <f ca="1">BingoMaker.com!$JR$3</f>
        <v>40</v>
      </c>
      <c r="EF4" s="45">
        <f ca="1">BingoMaker.com!$JS$3</f>
        <v>52</v>
      </c>
      <c r="EG4" s="46">
        <f ca="1">BingoMaker.com!$JT$3</f>
        <v>71</v>
      </c>
      <c r="EH4" s="40"/>
      <c r="EI4" s="44">
        <f ca="1">BingoMaker.com!$JV$3</f>
        <v>4</v>
      </c>
      <c r="EJ4" s="45">
        <f ca="1">BingoMaker.com!$JW$3</f>
        <v>27</v>
      </c>
      <c r="EK4" s="45">
        <f ca="1">BingoMaker.com!$JX$3</f>
        <v>40</v>
      </c>
      <c r="EL4" s="45">
        <f ca="1">BingoMaker.com!$JY$3</f>
        <v>52</v>
      </c>
      <c r="EM4" s="46">
        <f ca="1">BingoMaker.com!$JZ$3</f>
        <v>64</v>
      </c>
      <c r="EN4" s="44">
        <f ca="1">BingoMaker.com!$KL$3</f>
        <v>5</v>
      </c>
      <c r="EO4" s="45">
        <f ca="1">BingoMaker.com!$KM$3</f>
        <v>24</v>
      </c>
      <c r="EP4" s="45">
        <f ca="1">BingoMaker.com!$KN$3</f>
        <v>33</v>
      </c>
      <c r="EQ4" s="45">
        <f ca="1">BingoMaker.com!$KO$3</f>
        <v>50</v>
      </c>
      <c r="ER4" s="46">
        <f ca="1">BingoMaker.com!$KP$3</f>
        <v>65</v>
      </c>
      <c r="ES4" s="40"/>
      <c r="ET4" s="44">
        <f ca="1">BingoMaker.com!$KR$3</f>
        <v>12</v>
      </c>
      <c r="EU4" s="45">
        <f ca="1">BingoMaker.com!$KS$3</f>
        <v>25</v>
      </c>
      <c r="EV4" s="45">
        <f ca="1">BingoMaker.com!$KT$3</f>
        <v>41</v>
      </c>
      <c r="EW4" s="45">
        <f ca="1">BingoMaker.com!$KU$3</f>
        <v>46</v>
      </c>
      <c r="EX4" s="46">
        <f ca="1">BingoMaker.com!$KV$3</f>
        <v>64</v>
      </c>
      <c r="EY4" s="44">
        <f ca="1">BingoMaker.com!$LH$3</f>
        <v>10</v>
      </c>
      <c r="EZ4" s="45">
        <f ca="1">BingoMaker.com!$LI$3</f>
        <v>18</v>
      </c>
      <c r="FA4" s="45">
        <f ca="1">BingoMaker.com!$LJ$3</f>
        <v>39</v>
      </c>
      <c r="FB4" s="45">
        <f ca="1">BingoMaker.com!$LK$3</f>
        <v>60</v>
      </c>
      <c r="FC4" s="46">
        <f ca="1">BingoMaker.com!$LL$3</f>
        <v>61</v>
      </c>
      <c r="FD4" s="40"/>
      <c r="FE4" s="44">
        <f ca="1">BingoMaker.com!$LN$3</f>
        <v>9</v>
      </c>
      <c r="FF4" s="45">
        <f ca="1">BingoMaker.com!$LO$3</f>
        <v>20</v>
      </c>
      <c r="FG4" s="45">
        <f ca="1">BingoMaker.com!$LP$3</f>
        <v>38</v>
      </c>
      <c r="FH4" s="45">
        <f ca="1">BingoMaker.com!$LQ$3</f>
        <v>55</v>
      </c>
      <c r="FI4" s="46">
        <f ca="1">BingoMaker.com!$LR$3</f>
        <v>72</v>
      </c>
      <c r="FJ4" s="44">
        <f ca="1">BingoMaker.com!$MD$3</f>
        <v>14</v>
      </c>
      <c r="FK4" s="45">
        <f ca="1">BingoMaker.com!$ME$3</f>
        <v>24</v>
      </c>
      <c r="FL4" s="45">
        <f ca="1">BingoMaker.com!$MF$3</f>
        <v>38</v>
      </c>
      <c r="FM4" s="45">
        <f ca="1">BingoMaker.com!$MG$3</f>
        <v>51</v>
      </c>
      <c r="FN4" s="46">
        <f ca="1">BingoMaker.com!$MH$3</f>
        <v>71</v>
      </c>
      <c r="FO4" s="40"/>
      <c r="FP4" s="44">
        <f ca="1">BingoMaker.com!$MJ$3</f>
        <v>1</v>
      </c>
      <c r="FQ4" s="45">
        <f ca="1">BingoMaker.com!$MK$3</f>
        <v>21</v>
      </c>
      <c r="FR4" s="45">
        <f ca="1">BingoMaker.com!$ML$3</f>
        <v>37</v>
      </c>
      <c r="FS4" s="45">
        <f ca="1">BingoMaker.com!$MM$3</f>
        <v>48</v>
      </c>
      <c r="FT4" s="46">
        <f ca="1">BingoMaker.com!$MN$3</f>
        <v>61</v>
      </c>
      <c r="FU4" s="44">
        <f ca="1">BingoMaker.com!$MZ$3</f>
        <v>12</v>
      </c>
      <c r="FV4" s="45">
        <f ca="1">BingoMaker.com!$NA$3</f>
        <v>19</v>
      </c>
      <c r="FW4" s="45">
        <f ca="1">BingoMaker.com!$NB$3</f>
        <v>36</v>
      </c>
      <c r="FX4" s="45">
        <f ca="1">BingoMaker.com!$NC$3</f>
        <v>55</v>
      </c>
      <c r="FY4" s="46">
        <f ca="1">BingoMaker.com!$ND$3</f>
        <v>70</v>
      </c>
      <c r="FZ4" s="40"/>
      <c r="GA4" s="44">
        <f ca="1">BingoMaker.com!$NF$3</f>
        <v>15</v>
      </c>
      <c r="GB4" s="45">
        <f ca="1">BingoMaker.com!$NG$3</f>
        <v>27</v>
      </c>
      <c r="GC4" s="45">
        <f ca="1">BingoMaker.com!$NH$3</f>
        <v>40</v>
      </c>
      <c r="GD4" s="45">
        <f ca="1">BingoMaker.com!$NI$3</f>
        <v>47</v>
      </c>
      <c r="GE4" s="46">
        <f ca="1">BingoMaker.com!$NJ$3</f>
        <v>75</v>
      </c>
      <c r="GF4" s="44">
        <f ca="1">BingoMaker.com!$NV$3</f>
        <v>7</v>
      </c>
      <c r="GG4" s="45">
        <f ca="1">BingoMaker.com!$NW$3</f>
        <v>18</v>
      </c>
      <c r="GH4" s="45">
        <f ca="1">BingoMaker.com!$NX$3</f>
        <v>40</v>
      </c>
      <c r="GI4" s="45">
        <f ca="1">BingoMaker.com!$NY$3</f>
        <v>60</v>
      </c>
      <c r="GJ4" s="46">
        <f ca="1">BingoMaker.com!$NZ$3</f>
        <v>67</v>
      </c>
      <c r="GK4" s="40"/>
      <c r="GL4" s="44">
        <f ca="1">BingoMaker.com!$OB$3</f>
        <v>8</v>
      </c>
      <c r="GM4" s="45">
        <f ca="1">BingoMaker.com!$OC$3</f>
        <v>29</v>
      </c>
      <c r="GN4" s="45">
        <f ca="1">BingoMaker.com!$OD$3</f>
        <v>38</v>
      </c>
      <c r="GO4" s="45">
        <f ca="1">BingoMaker.com!$OE$3</f>
        <v>55</v>
      </c>
      <c r="GP4" s="46">
        <f ca="1">BingoMaker.com!$OF$3</f>
        <v>66</v>
      </c>
      <c r="GQ4" s="44">
        <f ca="1">BingoMaker.com!$OR$3</f>
        <v>12</v>
      </c>
      <c r="GR4" s="45">
        <f ca="1">BingoMaker.com!$OS$3</f>
        <v>17</v>
      </c>
      <c r="GS4" s="45">
        <f ca="1">BingoMaker.com!$OT$3</f>
        <v>31</v>
      </c>
      <c r="GT4" s="45">
        <f ca="1">BingoMaker.com!$OU$3</f>
        <v>51</v>
      </c>
      <c r="GU4" s="46">
        <f ca="1">BingoMaker.com!$OV$3</f>
        <v>63</v>
      </c>
      <c r="GV4" s="40"/>
      <c r="GW4" s="44">
        <f ca="1">BingoMaker.com!$OX$3</f>
        <v>13</v>
      </c>
      <c r="GX4" s="45">
        <f ca="1">BingoMaker.com!$OY$3</f>
        <v>20</v>
      </c>
      <c r="GY4" s="45">
        <f ca="1">BingoMaker.com!$OZ$3</f>
        <v>36</v>
      </c>
      <c r="GZ4" s="45">
        <f ca="1">BingoMaker.com!$PA$3</f>
        <v>46</v>
      </c>
      <c r="HA4" s="46">
        <f ca="1">BingoMaker.com!$PB$3</f>
        <v>67</v>
      </c>
      <c r="HB4" s="44">
        <f ca="1">BingoMaker.com!$PN$3</f>
        <v>13</v>
      </c>
      <c r="HC4" s="45">
        <f ca="1">BingoMaker.com!$PO$3</f>
        <v>27</v>
      </c>
      <c r="HD4" s="45">
        <f ca="1">BingoMaker.com!$PP$3</f>
        <v>31</v>
      </c>
      <c r="HE4" s="45">
        <f ca="1">BingoMaker.com!$PQ$3</f>
        <v>49</v>
      </c>
      <c r="HF4" s="46">
        <f ca="1">BingoMaker.com!$PR$3</f>
        <v>69</v>
      </c>
      <c r="HG4" s="40"/>
      <c r="HH4" s="44">
        <f ca="1">BingoMaker.com!$PT$3</f>
        <v>7</v>
      </c>
      <c r="HI4" s="45">
        <f ca="1">BingoMaker.com!$PU$3</f>
        <v>24</v>
      </c>
      <c r="HJ4" s="45">
        <f ca="1">BingoMaker.com!$PV$3</f>
        <v>37</v>
      </c>
      <c r="HK4" s="45">
        <f ca="1">BingoMaker.com!$PW$3</f>
        <v>52</v>
      </c>
      <c r="HL4" s="46">
        <f ca="1">BingoMaker.com!$PX$3</f>
        <v>65</v>
      </c>
      <c r="HM4" s="44">
        <f ca="1">BingoMaker.com!$QJ$3</f>
        <v>1</v>
      </c>
      <c r="HN4" s="45">
        <f ca="1">BingoMaker.com!$QK$3</f>
        <v>22</v>
      </c>
      <c r="HO4" s="45">
        <f ca="1">BingoMaker.com!$QL$3</f>
        <v>40</v>
      </c>
      <c r="HP4" s="45">
        <f ca="1">BingoMaker.com!$QM$3</f>
        <v>56</v>
      </c>
      <c r="HQ4" s="46">
        <f ca="1">BingoMaker.com!$QN$3</f>
        <v>72</v>
      </c>
      <c r="HR4" s="40"/>
      <c r="HS4" s="44">
        <f ca="1">BingoMaker.com!$QP$3</f>
        <v>9</v>
      </c>
      <c r="HT4" s="45">
        <f ca="1">BingoMaker.com!$QQ$3</f>
        <v>17</v>
      </c>
      <c r="HU4" s="45">
        <f ca="1">BingoMaker.com!$QR$3</f>
        <v>32</v>
      </c>
      <c r="HV4" s="45">
        <f ca="1">BingoMaker.com!$QS$3</f>
        <v>52</v>
      </c>
      <c r="HW4" s="46">
        <f ca="1">BingoMaker.com!$QT$3</f>
        <v>74</v>
      </c>
      <c r="HX4" s="44">
        <f ca="1">BingoMaker.com!$RF$3</f>
        <v>12</v>
      </c>
      <c r="HY4" s="45">
        <f ca="1">BingoMaker.com!$RG$3</f>
        <v>18</v>
      </c>
      <c r="HZ4" s="45">
        <f ca="1">BingoMaker.com!$RH$3</f>
        <v>33</v>
      </c>
      <c r="IA4" s="45">
        <f ca="1">BingoMaker.com!$RI$3</f>
        <v>54</v>
      </c>
      <c r="IB4" s="46">
        <f ca="1">BingoMaker.com!$RJ$3</f>
        <v>72</v>
      </c>
      <c r="IC4" s="40"/>
      <c r="ID4" s="44">
        <f ca="1">BingoMaker.com!$RL$3</f>
        <v>3</v>
      </c>
      <c r="IE4" s="45">
        <f ca="1">BingoMaker.com!$RM$3</f>
        <v>25</v>
      </c>
      <c r="IF4" s="45">
        <f ca="1">BingoMaker.com!$RN$3</f>
        <v>37</v>
      </c>
      <c r="IG4" s="45">
        <f ca="1">BingoMaker.com!$RO$3</f>
        <v>49</v>
      </c>
      <c r="IH4" s="46">
        <f ca="1">BingoMaker.com!$RP$3</f>
        <v>63</v>
      </c>
      <c r="II4" s="44">
        <f ca="1">BingoMaker.com!$SB$3</f>
        <v>6</v>
      </c>
      <c r="IJ4" s="45">
        <f ca="1">BingoMaker.com!$SC$3</f>
        <v>16</v>
      </c>
      <c r="IK4" s="45">
        <f ca="1">BingoMaker.com!$SD$3</f>
        <v>37</v>
      </c>
      <c r="IL4" s="45">
        <f ca="1">BingoMaker.com!$SE$3</f>
        <v>59</v>
      </c>
      <c r="IM4" s="46">
        <f ca="1">BingoMaker.com!$SF$3</f>
        <v>71</v>
      </c>
      <c r="IN4" s="40"/>
      <c r="IO4" s="44">
        <f ca="1">BingoMaker.com!$SH$3</f>
        <v>3</v>
      </c>
      <c r="IP4" s="45">
        <f ca="1">BingoMaker.com!$SI$3</f>
        <v>17</v>
      </c>
      <c r="IQ4" s="45">
        <f ca="1">BingoMaker.com!$SJ$3</f>
        <v>34</v>
      </c>
      <c r="IR4" s="45">
        <f ca="1">BingoMaker.com!$SK$3</f>
        <v>50</v>
      </c>
      <c r="IS4" s="46">
        <f ca="1">BingoMaker.com!$SL$3</f>
        <v>69</v>
      </c>
      <c r="IT4" s="44">
        <f ca="1">BingoMaker.com!$SX$3</f>
        <v>14</v>
      </c>
      <c r="IU4" s="45">
        <f ca="1">BingoMaker.com!$SY$3</f>
        <v>30</v>
      </c>
      <c r="IV4" s="45">
        <f ca="1">BingoMaker.com!$SZ$3</f>
        <v>33</v>
      </c>
      <c r="IW4" s="45">
        <f ca="1">BingoMaker.com!$TA$3</f>
        <v>49</v>
      </c>
      <c r="IX4" s="46">
        <f ca="1">BingoMaker.com!$TB$3</f>
        <v>72</v>
      </c>
      <c r="IY4" s="40"/>
      <c r="IZ4" s="44">
        <f ca="1">BingoMaker.com!$TD$3</f>
        <v>1</v>
      </c>
      <c r="JA4" s="45">
        <f ca="1">BingoMaker.com!$TE$3</f>
        <v>23</v>
      </c>
      <c r="JB4" s="45">
        <f ca="1">BingoMaker.com!$TF$3</f>
        <v>36</v>
      </c>
      <c r="JC4" s="45">
        <f ca="1">BingoMaker.com!$TG$3</f>
        <v>50</v>
      </c>
      <c r="JD4" s="46">
        <f ca="1">BingoMaker.com!$TH$3</f>
        <v>70</v>
      </c>
      <c r="JE4" s="44">
        <f ca="1">BingoMaker.com!$TT$3</f>
        <v>1</v>
      </c>
      <c r="JF4" s="45">
        <f ca="1">BingoMaker.com!$TU$3</f>
        <v>30</v>
      </c>
      <c r="JG4" s="45">
        <f ca="1">BingoMaker.com!$TV$3</f>
        <v>33</v>
      </c>
      <c r="JH4" s="45">
        <f ca="1">BingoMaker.com!$TW$3</f>
        <v>58</v>
      </c>
      <c r="JI4" s="46">
        <f ca="1">BingoMaker.com!$TX$3</f>
        <v>72</v>
      </c>
      <c r="JJ4" s="40"/>
      <c r="JK4" s="44">
        <f ca="1">BingoMaker.com!$TZ$3</f>
        <v>8</v>
      </c>
      <c r="JL4" s="45">
        <f ca="1">BingoMaker.com!$UA$3</f>
        <v>29</v>
      </c>
      <c r="JM4" s="45">
        <f ca="1">BingoMaker.com!$UB$3</f>
        <v>32</v>
      </c>
      <c r="JN4" s="45">
        <f ca="1">BingoMaker.com!$UC$3</f>
        <v>51</v>
      </c>
      <c r="JO4" s="46">
        <f ca="1">BingoMaker.com!$UD$3</f>
        <v>64</v>
      </c>
    </row>
    <row r="5" spans="1:276" s="6" customFormat="1" ht="50" customHeight="1" x14ac:dyDescent="0.15">
      <c r="A5" s="44">
        <f ca="1">BingoMaker.com!$L$4</f>
        <v>14</v>
      </c>
      <c r="B5" s="45">
        <f ca="1">BingoMaker.com!$M$4</f>
        <v>24</v>
      </c>
      <c r="C5" s="159" t="str">
        <f>Instructions!$F$13</f>
        <v>Free</v>
      </c>
      <c r="D5" s="45">
        <f ca="1">BingoMaker.com!$O$4</f>
        <v>49</v>
      </c>
      <c r="E5" s="46">
        <f ca="1">BingoMaker.com!$P$4</f>
        <v>68</v>
      </c>
      <c r="F5" s="40"/>
      <c r="G5" s="44">
        <f ca="1">BingoMaker.com!$R$4</f>
        <v>8</v>
      </c>
      <c r="H5" s="45">
        <f ca="1">BingoMaker.com!$S$4</f>
        <v>17</v>
      </c>
      <c r="I5" s="159" t="str">
        <f>Instructions!$F$13</f>
        <v>Free</v>
      </c>
      <c r="J5" s="45">
        <f ca="1">BingoMaker.com!$U$4</f>
        <v>54</v>
      </c>
      <c r="K5" s="46">
        <f ca="1">BingoMaker.com!$V$4</f>
        <v>75</v>
      </c>
      <c r="L5" s="44">
        <f ca="1">BingoMaker.com!$AH$4</f>
        <v>5</v>
      </c>
      <c r="M5" s="45">
        <f ca="1">BingoMaker.com!$AI$4</f>
        <v>22</v>
      </c>
      <c r="N5" s="159" t="str">
        <f>Instructions!$F$13</f>
        <v>Free</v>
      </c>
      <c r="O5" s="45">
        <f ca="1">BingoMaker.com!$AK$4</f>
        <v>49</v>
      </c>
      <c r="P5" s="46">
        <f ca="1">BingoMaker.com!$AL$4</f>
        <v>64</v>
      </c>
      <c r="Q5" s="40"/>
      <c r="R5" s="44">
        <f ca="1">BingoMaker.com!$AN$4</f>
        <v>6</v>
      </c>
      <c r="S5" s="45">
        <f ca="1">BingoMaker.com!$AO$4</f>
        <v>30</v>
      </c>
      <c r="T5" s="159" t="str">
        <f>Instructions!$F$13</f>
        <v>Free</v>
      </c>
      <c r="U5" s="45">
        <f ca="1">BingoMaker.com!$AQ$4</f>
        <v>47</v>
      </c>
      <c r="V5" s="46">
        <f ca="1">BingoMaker.com!$AR$4</f>
        <v>63</v>
      </c>
      <c r="W5" s="44">
        <f ca="1">BingoMaker.com!$BD$4</f>
        <v>4</v>
      </c>
      <c r="X5" s="45">
        <f ca="1">BingoMaker.com!$BE$4</f>
        <v>29</v>
      </c>
      <c r="Y5" s="159" t="str">
        <f>Instructions!$F$13</f>
        <v>Free</v>
      </c>
      <c r="Z5" s="45">
        <f ca="1">BingoMaker.com!$BG$4</f>
        <v>51</v>
      </c>
      <c r="AA5" s="46">
        <f ca="1">BingoMaker.com!$BH$4</f>
        <v>61</v>
      </c>
      <c r="AB5" s="40"/>
      <c r="AC5" s="44">
        <f ca="1">BingoMaker.com!$BJ$4</f>
        <v>1</v>
      </c>
      <c r="AD5" s="45">
        <f ca="1">BingoMaker.com!$BK$4</f>
        <v>21</v>
      </c>
      <c r="AE5" s="159" t="str">
        <f>Instructions!$F$13</f>
        <v>Free</v>
      </c>
      <c r="AF5" s="45">
        <f ca="1">BingoMaker.com!$BM$4</f>
        <v>46</v>
      </c>
      <c r="AG5" s="46">
        <f ca="1">BingoMaker.com!$BN$4</f>
        <v>63</v>
      </c>
      <c r="AH5" s="44">
        <f ca="1">BingoMaker.com!$BZ$4</f>
        <v>1</v>
      </c>
      <c r="AI5" s="45">
        <f ca="1">BingoMaker.com!$CA$4</f>
        <v>23</v>
      </c>
      <c r="AJ5" s="159" t="str">
        <f>Instructions!$F$13</f>
        <v>Free</v>
      </c>
      <c r="AK5" s="45">
        <f ca="1">BingoMaker.com!$CC$4</f>
        <v>59</v>
      </c>
      <c r="AL5" s="46">
        <f ca="1">BingoMaker.com!$CD$4</f>
        <v>73</v>
      </c>
      <c r="AM5" s="40"/>
      <c r="AN5" s="44">
        <f ca="1">BingoMaker.com!$CF$4</f>
        <v>9</v>
      </c>
      <c r="AO5" s="45">
        <f ca="1">BingoMaker.com!$CG$4</f>
        <v>28</v>
      </c>
      <c r="AP5" s="159" t="str">
        <f>Instructions!$F$13</f>
        <v>Free</v>
      </c>
      <c r="AQ5" s="45">
        <f ca="1">BingoMaker.com!$CI$4</f>
        <v>54</v>
      </c>
      <c r="AR5" s="46">
        <f ca="1">BingoMaker.com!$CJ$4</f>
        <v>67</v>
      </c>
      <c r="AS5" s="44">
        <f ca="1">BingoMaker.com!$CV$4</f>
        <v>5</v>
      </c>
      <c r="AT5" s="45">
        <f ca="1">BingoMaker.com!$CW$4</f>
        <v>17</v>
      </c>
      <c r="AU5" s="159" t="str">
        <f>Instructions!$F$13</f>
        <v>Free</v>
      </c>
      <c r="AV5" s="45">
        <f ca="1">BingoMaker.com!$CY$4</f>
        <v>60</v>
      </c>
      <c r="AW5" s="46">
        <f ca="1">BingoMaker.com!$CZ$4</f>
        <v>66</v>
      </c>
      <c r="AX5" s="40"/>
      <c r="AY5" s="44">
        <f ca="1">BingoMaker.com!$DB$4</f>
        <v>6</v>
      </c>
      <c r="AZ5" s="45">
        <f ca="1">BingoMaker.com!$DC$4</f>
        <v>25</v>
      </c>
      <c r="BA5" s="159" t="str">
        <f>Instructions!$F$13</f>
        <v>Free</v>
      </c>
      <c r="BB5" s="45">
        <f ca="1">BingoMaker.com!$DE$4</f>
        <v>48</v>
      </c>
      <c r="BC5" s="46">
        <f ca="1">BingoMaker.com!$DF$4</f>
        <v>70</v>
      </c>
      <c r="BD5" s="44">
        <f ca="1">BingoMaker.com!$DR$4</f>
        <v>10</v>
      </c>
      <c r="BE5" s="45">
        <f ca="1">BingoMaker.com!$DS$4</f>
        <v>26</v>
      </c>
      <c r="BF5" s="159" t="str">
        <f>Instructions!$F$13</f>
        <v>Free</v>
      </c>
      <c r="BG5" s="45">
        <f ca="1">BingoMaker.com!$DU$4</f>
        <v>48</v>
      </c>
      <c r="BH5" s="46">
        <f ca="1">BingoMaker.com!$DV$4</f>
        <v>63</v>
      </c>
      <c r="BI5" s="40"/>
      <c r="BJ5" s="44">
        <f ca="1">BingoMaker.com!$DX$4</f>
        <v>15</v>
      </c>
      <c r="BK5" s="45">
        <f ca="1">BingoMaker.com!$DY$4</f>
        <v>18</v>
      </c>
      <c r="BL5" s="159" t="str">
        <f>Instructions!$F$13</f>
        <v>Free</v>
      </c>
      <c r="BM5" s="45">
        <f ca="1">BingoMaker.com!$EA$4</f>
        <v>53</v>
      </c>
      <c r="BN5" s="46">
        <f ca="1">BingoMaker.com!$EB$4</f>
        <v>61</v>
      </c>
      <c r="BO5" s="44">
        <f ca="1">BingoMaker.com!$EN$4</f>
        <v>1</v>
      </c>
      <c r="BP5" s="45">
        <f ca="1">BingoMaker.com!$EO$4</f>
        <v>29</v>
      </c>
      <c r="BQ5" s="159" t="str">
        <f>Instructions!$F$13</f>
        <v>Free</v>
      </c>
      <c r="BR5" s="45">
        <f ca="1">BingoMaker.com!$EQ$4</f>
        <v>50</v>
      </c>
      <c r="BS5" s="46">
        <f ca="1">BingoMaker.com!$ER$4</f>
        <v>64</v>
      </c>
      <c r="BT5" s="40"/>
      <c r="BU5" s="44">
        <f ca="1">BingoMaker.com!$ET$4</f>
        <v>3</v>
      </c>
      <c r="BV5" s="45">
        <f ca="1">BingoMaker.com!$EU$4</f>
        <v>26</v>
      </c>
      <c r="BW5" s="159" t="str">
        <f>Instructions!$F$13</f>
        <v>Free</v>
      </c>
      <c r="BX5" s="45">
        <f ca="1">BingoMaker.com!$EW$4</f>
        <v>53</v>
      </c>
      <c r="BY5" s="46">
        <f ca="1">BingoMaker.com!$EX$4</f>
        <v>74</v>
      </c>
      <c r="BZ5" s="44">
        <f ca="1">BingoMaker.com!$FJ$4</f>
        <v>15</v>
      </c>
      <c r="CA5" s="45">
        <f ca="1">BingoMaker.com!$FK$4</f>
        <v>20</v>
      </c>
      <c r="CB5" s="159" t="str">
        <f>Instructions!$F$13</f>
        <v>Free</v>
      </c>
      <c r="CC5" s="45">
        <f ca="1">BingoMaker.com!$FM$4</f>
        <v>58</v>
      </c>
      <c r="CD5" s="46">
        <f ca="1">BingoMaker.com!$FN$4</f>
        <v>65</v>
      </c>
      <c r="CE5" s="40"/>
      <c r="CF5" s="44">
        <f ca="1">BingoMaker.com!$FP$4</f>
        <v>1</v>
      </c>
      <c r="CG5" s="45">
        <f ca="1">BingoMaker.com!$FQ$4</f>
        <v>29</v>
      </c>
      <c r="CH5" s="159" t="str">
        <f>Instructions!$F$13</f>
        <v>Free</v>
      </c>
      <c r="CI5" s="45">
        <f ca="1">BingoMaker.com!$FS$4</f>
        <v>47</v>
      </c>
      <c r="CJ5" s="46">
        <f ca="1">BingoMaker.com!$FT$4</f>
        <v>68</v>
      </c>
      <c r="CK5" s="44">
        <f ca="1">BingoMaker.com!$GF$4</f>
        <v>11</v>
      </c>
      <c r="CL5" s="45">
        <f ca="1">BingoMaker.com!$GG$4</f>
        <v>24</v>
      </c>
      <c r="CM5" s="159" t="str">
        <f>Instructions!$F$13</f>
        <v>Free</v>
      </c>
      <c r="CN5" s="45">
        <f ca="1">BingoMaker.com!$GI$4</f>
        <v>50</v>
      </c>
      <c r="CO5" s="46">
        <f ca="1">BingoMaker.com!$GJ$4</f>
        <v>61</v>
      </c>
      <c r="CP5" s="40"/>
      <c r="CQ5" s="44">
        <f ca="1">BingoMaker.com!$GL$4</f>
        <v>9</v>
      </c>
      <c r="CR5" s="45">
        <f ca="1">BingoMaker.com!$GM$4</f>
        <v>22</v>
      </c>
      <c r="CS5" s="159" t="str">
        <f>Instructions!$F$13</f>
        <v>Free</v>
      </c>
      <c r="CT5" s="45">
        <f ca="1">BingoMaker.com!$GO$4</f>
        <v>59</v>
      </c>
      <c r="CU5" s="46">
        <f ca="1">BingoMaker.com!$GP$4</f>
        <v>66</v>
      </c>
      <c r="CV5" s="44">
        <f ca="1">BingoMaker.com!$HB$4</f>
        <v>2</v>
      </c>
      <c r="CW5" s="45">
        <f ca="1">BingoMaker.com!$HC$4</f>
        <v>27</v>
      </c>
      <c r="CX5" s="159" t="str">
        <f>Instructions!$F$13</f>
        <v>Free</v>
      </c>
      <c r="CY5" s="45">
        <f ca="1">BingoMaker.com!$HE$4</f>
        <v>50</v>
      </c>
      <c r="CZ5" s="46">
        <f ca="1">BingoMaker.com!$HF$4</f>
        <v>64</v>
      </c>
      <c r="DA5" s="40"/>
      <c r="DB5" s="44">
        <f ca="1">BingoMaker.com!$HH$4</f>
        <v>13</v>
      </c>
      <c r="DC5" s="45">
        <f ca="1">BingoMaker.com!$HI$4</f>
        <v>21</v>
      </c>
      <c r="DD5" s="159" t="str">
        <f>Instructions!$F$13</f>
        <v>Free</v>
      </c>
      <c r="DE5" s="45">
        <f ca="1">BingoMaker.com!$HK$4</f>
        <v>51</v>
      </c>
      <c r="DF5" s="46">
        <f ca="1">BingoMaker.com!$HL$4</f>
        <v>63</v>
      </c>
      <c r="DG5" s="44">
        <f ca="1">BingoMaker.com!$HX$4</f>
        <v>4</v>
      </c>
      <c r="DH5" s="45">
        <f ca="1">BingoMaker.com!$HY$4</f>
        <v>29</v>
      </c>
      <c r="DI5" s="159" t="str">
        <f>Instructions!$F$13</f>
        <v>Free</v>
      </c>
      <c r="DJ5" s="45">
        <f ca="1">BingoMaker.com!$IA$4</f>
        <v>47</v>
      </c>
      <c r="DK5" s="46">
        <f ca="1">BingoMaker.com!$IB$4</f>
        <v>68</v>
      </c>
      <c r="DL5" s="40"/>
      <c r="DM5" s="44">
        <f ca="1">BingoMaker.com!$ID$4</f>
        <v>13</v>
      </c>
      <c r="DN5" s="45">
        <f ca="1">BingoMaker.com!$IE$4</f>
        <v>18</v>
      </c>
      <c r="DO5" s="159" t="str">
        <f>Instructions!$F$13</f>
        <v>Free</v>
      </c>
      <c r="DP5" s="45">
        <f ca="1">BingoMaker.com!$IG$4</f>
        <v>59</v>
      </c>
      <c r="DQ5" s="46">
        <f ca="1">BingoMaker.com!$IH$4</f>
        <v>63</v>
      </c>
      <c r="DR5" s="44">
        <f ca="1">BingoMaker.com!$IT$4</f>
        <v>6</v>
      </c>
      <c r="DS5" s="45">
        <f ca="1">BingoMaker.com!$IU$4</f>
        <v>28</v>
      </c>
      <c r="DT5" s="159" t="str">
        <f>Instructions!$F$13</f>
        <v>Free</v>
      </c>
      <c r="DU5" s="45">
        <f ca="1">BingoMaker.com!$IW$4</f>
        <v>55</v>
      </c>
      <c r="DV5" s="46">
        <f ca="1">BingoMaker.com!$IX$4</f>
        <v>74</v>
      </c>
      <c r="DW5" s="40"/>
      <c r="DX5" s="44">
        <f ca="1">BingoMaker.com!$IZ$4</f>
        <v>11</v>
      </c>
      <c r="DY5" s="45">
        <f ca="1">BingoMaker.com!$JA$4</f>
        <v>30</v>
      </c>
      <c r="DZ5" s="159" t="str">
        <f>Instructions!$F$13</f>
        <v>Free</v>
      </c>
      <c r="EA5" s="45">
        <f ca="1">BingoMaker.com!$JC$4</f>
        <v>52</v>
      </c>
      <c r="EB5" s="46">
        <f ca="1">BingoMaker.com!$JD$4</f>
        <v>74</v>
      </c>
      <c r="EC5" s="44">
        <f ca="1">BingoMaker.com!$JP$4</f>
        <v>9</v>
      </c>
      <c r="ED5" s="45">
        <f ca="1">BingoMaker.com!$JQ$4</f>
        <v>19</v>
      </c>
      <c r="EE5" s="159" t="str">
        <f>Instructions!$F$13</f>
        <v>Free</v>
      </c>
      <c r="EF5" s="45">
        <f ca="1">BingoMaker.com!$JS$4</f>
        <v>51</v>
      </c>
      <c r="EG5" s="46">
        <f ca="1">BingoMaker.com!$JT$4</f>
        <v>69</v>
      </c>
      <c r="EH5" s="40"/>
      <c r="EI5" s="44">
        <f ca="1">BingoMaker.com!$JV$4</f>
        <v>12</v>
      </c>
      <c r="EJ5" s="45">
        <f ca="1">BingoMaker.com!$JW$4</f>
        <v>30</v>
      </c>
      <c r="EK5" s="159" t="str">
        <f>Instructions!$F$13</f>
        <v>Free</v>
      </c>
      <c r="EL5" s="45">
        <f ca="1">BingoMaker.com!$JY$4</f>
        <v>58</v>
      </c>
      <c r="EM5" s="46">
        <f ca="1">BingoMaker.com!$JZ$4</f>
        <v>69</v>
      </c>
      <c r="EN5" s="44">
        <f ca="1">BingoMaker.com!$KL$4</f>
        <v>15</v>
      </c>
      <c r="EO5" s="45">
        <f ca="1">BingoMaker.com!$KM$4</f>
        <v>23</v>
      </c>
      <c r="EP5" s="159" t="str">
        <f>Instructions!$F$13</f>
        <v>Free</v>
      </c>
      <c r="EQ5" s="45">
        <f ca="1">BingoMaker.com!$KO$4</f>
        <v>56</v>
      </c>
      <c r="ER5" s="46">
        <f ca="1">BingoMaker.com!$KP$4</f>
        <v>62</v>
      </c>
      <c r="ES5" s="40"/>
      <c r="ET5" s="44">
        <f ca="1">BingoMaker.com!$KR$4</f>
        <v>1</v>
      </c>
      <c r="EU5" s="45">
        <f ca="1">BingoMaker.com!$KS$4</f>
        <v>17</v>
      </c>
      <c r="EV5" s="159" t="str">
        <f>Instructions!$F$13</f>
        <v>Free</v>
      </c>
      <c r="EW5" s="45">
        <f ca="1">BingoMaker.com!$KU$4</f>
        <v>55</v>
      </c>
      <c r="EX5" s="46">
        <f ca="1">BingoMaker.com!$KV$4</f>
        <v>73</v>
      </c>
      <c r="EY5" s="44">
        <f ca="1">BingoMaker.com!$LH$4</f>
        <v>9</v>
      </c>
      <c r="EZ5" s="45">
        <f ca="1">BingoMaker.com!$LI$4</f>
        <v>21</v>
      </c>
      <c r="FA5" s="159" t="str">
        <f>Instructions!$F$13</f>
        <v>Free</v>
      </c>
      <c r="FB5" s="45">
        <f ca="1">BingoMaker.com!$LK$4</f>
        <v>51</v>
      </c>
      <c r="FC5" s="46">
        <f ca="1">BingoMaker.com!$LL$4</f>
        <v>72</v>
      </c>
      <c r="FD5" s="40"/>
      <c r="FE5" s="44">
        <f ca="1">BingoMaker.com!$LN$4</f>
        <v>7</v>
      </c>
      <c r="FF5" s="45">
        <f ca="1">BingoMaker.com!$LO$4</f>
        <v>29</v>
      </c>
      <c r="FG5" s="159" t="str">
        <f>Instructions!$F$13</f>
        <v>Free</v>
      </c>
      <c r="FH5" s="45">
        <f ca="1">BingoMaker.com!$LQ$4</f>
        <v>57</v>
      </c>
      <c r="FI5" s="46">
        <f ca="1">BingoMaker.com!$LR$4</f>
        <v>68</v>
      </c>
      <c r="FJ5" s="44">
        <f ca="1">BingoMaker.com!$MD$4</f>
        <v>15</v>
      </c>
      <c r="FK5" s="45">
        <f ca="1">BingoMaker.com!$ME$4</f>
        <v>18</v>
      </c>
      <c r="FL5" s="159" t="str">
        <f>Instructions!$F$13</f>
        <v>Free</v>
      </c>
      <c r="FM5" s="45">
        <f ca="1">BingoMaker.com!$MG$4</f>
        <v>52</v>
      </c>
      <c r="FN5" s="46">
        <f ca="1">BingoMaker.com!$MH$4</f>
        <v>63</v>
      </c>
      <c r="FO5" s="40"/>
      <c r="FP5" s="44">
        <f ca="1">BingoMaker.com!$MJ$4</f>
        <v>9</v>
      </c>
      <c r="FQ5" s="45">
        <f ca="1">BingoMaker.com!$MK$4</f>
        <v>20</v>
      </c>
      <c r="FR5" s="159" t="str">
        <f>Instructions!$F$13</f>
        <v>Free</v>
      </c>
      <c r="FS5" s="45">
        <f ca="1">BingoMaker.com!$MM$4</f>
        <v>47</v>
      </c>
      <c r="FT5" s="46">
        <f ca="1">BingoMaker.com!$MN$4</f>
        <v>69</v>
      </c>
      <c r="FU5" s="44">
        <f ca="1">BingoMaker.com!$MZ$4</f>
        <v>5</v>
      </c>
      <c r="FV5" s="45">
        <f ca="1">BingoMaker.com!$NA$4</f>
        <v>25</v>
      </c>
      <c r="FW5" s="159" t="str">
        <f>Instructions!$F$13</f>
        <v>Free</v>
      </c>
      <c r="FX5" s="45">
        <f ca="1">BingoMaker.com!$NC$4</f>
        <v>50</v>
      </c>
      <c r="FY5" s="46">
        <f ca="1">BingoMaker.com!$ND$4</f>
        <v>66</v>
      </c>
      <c r="FZ5" s="40"/>
      <c r="GA5" s="44">
        <f ca="1">BingoMaker.com!$NF$4</f>
        <v>8</v>
      </c>
      <c r="GB5" s="45">
        <f ca="1">BingoMaker.com!$NG$4</f>
        <v>21</v>
      </c>
      <c r="GC5" s="159" t="str">
        <f>Instructions!$F$13</f>
        <v>Free</v>
      </c>
      <c r="GD5" s="45">
        <f ca="1">BingoMaker.com!$NI$4</f>
        <v>56</v>
      </c>
      <c r="GE5" s="46">
        <f ca="1">BingoMaker.com!$NJ$4</f>
        <v>69</v>
      </c>
      <c r="GF5" s="44">
        <f ca="1">BingoMaker.com!$NV$4</f>
        <v>2</v>
      </c>
      <c r="GG5" s="45">
        <f ca="1">BingoMaker.com!$NW$4</f>
        <v>23</v>
      </c>
      <c r="GH5" s="159" t="str">
        <f>Instructions!$F$13</f>
        <v>Free</v>
      </c>
      <c r="GI5" s="45">
        <f ca="1">BingoMaker.com!$NY$4</f>
        <v>59</v>
      </c>
      <c r="GJ5" s="46">
        <f ca="1">BingoMaker.com!$NZ$4</f>
        <v>63</v>
      </c>
      <c r="GK5" s="40"/>
      <c r="GL5" s="44">
        <f ca="1">BingoMaker.com!$OB$4</f>
        <v>12</v>
      </c>
      <c r="GM5" s="45">
        <f ca="1">BingoMaker.com!$OC$4</f>
        <v>23</v>
      </c>
      <c r="GN5" s="159" t="str">
        <f>Instructions!$F$13</f>
        <v>Free</v>
      </c>
      <c r="GO5" s="45">
        <f ca="1">BingoMaker.com!$OE$4</f>
        <v>50</v>
      </c>
      <c r="GP5" s="46">
        <f ca="1">BingoMaker.com!$OF$4</f>
        <v>70</v>
      </c>
      <c r="GQ5" s="44">
        <f ca="1">BingoMaker.com!$OR$4</f>
        <v>14</v>
      </c>
      <c r="GR5" s="45">
        <f ca="1">BingoMaker.com!$OS$4</f>
        <v>23</v>
      </c>
      <c r="GS5" s="178" t="str">
        <f>Instructions!$F$13</f>
        <v>Free</v>
      </c>
      <c r="GT5" s="45">
        <f ca="1">BingoMaker.com!$OU$4</f>
        <v>55</v>
      </c>
      <c r="GU5" s="46">
        <f ca="1">BingoMaker.com!$OV$4</f>
        <v>66</v>
      </c>
      <c r="GV5" s="40"/>
      <c r="GW5" s="44">
        <f ca="1">BingoMaker.com!$OX$4</f>
        <v>10</v>
      </c>
      <c r="GX5" s="45">
        <f ca="1">BingoMaker.com!$OY$4</f>
        <v>25</v>
      </c>
      <c r="GY5" s="178" t="str">
        <f>Instructions!$F$13</f>
        <v>Free</v>
      </c>
      <c r="GZ5" s="45">
        <f ca="1">BingoMaker.com!$PA$4</f>
        <v>60</v>
      </c>
      <c r="HA5" s="46">
        <f ca="1">BingoMaker.com!$PB$4</f>
        <v>64</v>
      </c>
      <c r="HB5" s="44">
        <f ca="1">BingoMaker.com!$PN$4</f>
        <v>4</v>
      </c>
      <c r="HC5" s="45">
        <f ca="1">BingoMaker.com!$PO$4</f>
        <v>28</v>
      </c>
      <c r="HD5" s="178" t="str">
        <f>Instructions!$F$13</f>
        <v>Free</v>
      </c>
      <c r="HE5" s="45">
        <f ca="1">BingoMaker.com!$PQ$4</f>
        <v>48</v>
      </c>
      <c r="HF5" s="46">
        <f ca="1">BingoMaker.com!$PR$4</f>
        <v>66</v>
      </c>
      <c r="HG5" s="40"/>
      <c r="HH5" s="44">
        <f ca="1">BingoMaker.com!$PT$4</f>
        <v>15</v>
      </c>
      <c r="HI5" s="45">
        <f ca="1">BingoMaker.com!$PU$4</f>
        <v>29</v>
      </c>
      <c r="HJ5" s="178" t="str">
        <f>Instructions!$F$13</f>
        <v>Free</v>
      </c>
      <c r="HK5" s="45">
        <f ca="1">BingoMaker.com!$PW$4</f>
        <v>57</v>
      </c>
      <c r="HL5" s="46">
        <f ca="1">BingoMaker.com!$PX$4</f>
        <v>68</v>
      </c>
      <c r="HM5" s="44">
        <f ca="1">BingoMaker.com!$QJ$4</f>
        <v>12</v>
      </c>
      <c r="HN5" s="45">
        <f ca="1">BingoMaker.com!$QK$4</f>
        <v>27</v>
      </c>
      <c r="HO5" s="178" t="str">
        <f>Instructions!$F$13</f>
        <v>Free</v>
      </c>
      <c r="HP5" s="45">
        <f ca="1">BingoMaker.com!$QM$4</f>
        <v>46</v>
      </c>
      <c r="HQ5" s="46">
        <f ca="1">BingoMaker.com!$QN$4</f>
        <v>71</v>
      </c>
      <c r="HR5" s="40"/>
      <c r="HS5" s="44">
        <f ca="1">BingoMaker.com!$QP$4</f>
        <v>2</v>
      </c>
      <c r="HT5" s="45">
        <f ca="1">BingoMaker.com!$QQ$4</f>
        <v>27</v>
      </c>
      <c r="HU5" s="178" t="str">
        <f>Instructions!$F$13</f>
        <v>Free</v>
      </c>
      <c r="HV5" s="45">
        <f ca="1">BingoMaker.com!$QS$4</f>
        <v>58</v>
      </c>
      <c r="HW5" s="46">
        <f ca="1">BingoMaker.com!$QT$4</f>
        <v>68</v>
      </c>
      <c r="HX5" s="44">
        <f ca="1">BingoMaker.com!$RF$4</f>
        <v>6</v>
      </c>
      <c r="HY5" s="45">
        <f ca="1">BingoMaker.com!$RG$4</f>
        <v>29</v>
      </c>
      <c r="HZ5" s="178" t="str">
        <f>Instructions!$F$13</f>
        <v>Free</v>
      </c>
      <c r="IA5" s="45">
        <f ca="1">BingoMaker.com!$RI$4</f>
        <v>46</v>
      </c>
      <c r="IB5" s="46">
        <f ca="1">BingoMaker.com!$RJ$4</f>
        <v>67</v>
      </c>
      <c r="IC5" s="40"/>
      <c r="ID5" s="44">
        <f ca="1">BingoMaker.com!$RL$4</f>
        <v>5</v>
      </c>
      <c r="IE5" s="45">
        <f ca="1">BingoMaker.com!$RM$4</f>
        <v>22</v>
      </c>
      <c r="IF5" s="178" t="str">
        <f>Instructions!$F$13</f>
        <v>Free</v>
      </c>
      <c r="IG5" s="45">
        <f ca="1">BingoMaker.com!$RO$4</f>
        <v>53</v>
      </c>
      <c r="IH5" s="46">
        <f ca="1">BingoMaker.com!$RP$4</f>
        <v>70</v>
      </c>
      <c r="II5" s="44">
        <f ca="1">BingoMaker.com!$SB$4</f>
        <v>10</v>
      </c>
      <c r="IJ5" s="45">
        <f ca="1">BingoMaker.com!$SC$4</f>
        <v>18</v>
      </c>
      <c r="IK5" s="178" t="str">
        <f>Instructions!$F$13</f>
        <v>Free</v>
      </c>
      <c r="IL5" s="45">
        <f ca="1">BingoMaker.com!$SE$4</f>
        <v>50</v>
      </c>
      <c r="IM5" s="46">
        <f ca="1">BingoMaker.com!$SF$4</f>
        <v>63</v>
      </c>
      <c r="IN5" s="40"/>
      <c r="IO5" s="44">
        <f ca="1">BingoMaker.com!$SH$4</f>
        <v>4</v>
      </c>
      <c r="IP5" s="45">
        <f ca="1">BingoMaker.com!$SI$4</f>
        <v>22</v>
      </c>
      <c r="IQ5" s="178" t="str">
        <f>Instructions!$F$13</f>
        <v>Free</v>
      </c>
      <c r="IR5" s="45">
        <f ca="1">BingoMaker.com!$SK$4</f>
        <v>49</v>
      </c>
      <c r="IS5" s="46">
        <f ca="1">BingoMaker.com!$SL$4</f>
        <v>66</v>
      </c>
      <c r="IT5" s="44">
        <f ca="1">BingoMaker.com!$SX$4</f>
        <v>10</v>
      </c>
      <c r="IU5" s="45">
        <f ca="1">BingoMaker.com!$SY$4</f>
        <v>27</v>
      </c>
      <c r="IV5" s="178" t="str">
        <f>Instructions!$F$13</f>
        <v>Free</v>
      </c>
      <c r="IW5" s="45">
        <f ca="1">BingoMaker.com!$TA$4</f>
        <v>60</v>
      </c>
      <c r="IX5" s="46">
        <f ca="1">BingoMaker.com!$TB$4</f>
        <v>71</v>
      </c>
      <c r="IY5" s="40"/>
      <c r="IZ5" s="44">
        <f ca="1">BingoMaker.com!$TD$4</f>
        <v>4</v>
      </c>
      <c r="JA5" s="45">
        <f ca="1">BingoMaker.com!$TE$4</f>
        <v>18</v>
      </c>
      <c r="JB5" s="178" t="str">
        <f>Instructions!$F$13</f>
        <v>Free</v>
      </c>
      <c r="JC5" s="45">
        <f ca="1">BingoMaker.com!$TG$4</f>
        <v>59</v>
      </c>
      <c r="JD5" s="46">
        <f ca="1">BingoMaker.com!$TH$4</f>
        <v>72</v>
      </c>
      <c r="JE5" s="44">
        <f ca="1">BingoMaker.com!$TT$4</f>
        <v>7</v>
      </c>
      <c r="JF5" s="45">
        <f ca="1">BingoMaker.com!$TU$4</f>
        <v>27</v>
      </c>
      <c r="JG5" s="178" t="str">
        <f>Instructions!$F$13</f>
        <v>Free</v>
      </c>
      <c r="JH5" s="45">
        <f ca="1">BingoMaker.com!$TW$4</f>
        <v>57</v>
      </c>
      <c r="JI5" s="46">
        <f ca="1">BingoMaker.com!$TX$4</f>
        <v>71</v>
      </c>
      <c r="JJ5" s="40"/>
      <c r="JK5" s="44">
        <f ca="1">BingoMaker.com!$TZ$4</f>
        <v>6</v>
      </c>
      <c r="JL5" s="45">
        <f ca="1">BingoMaker.com!$UA$4</f>
        <v>23</v>
      </c>
      <c r="JM5" s="178" t="str">
        <f>Instructions!$F$13</f>
        <v>Free</v>
      </c>
      <c r="JN5" s="45">
        <f ca="1">BingoMaker.com!$UC$4</f>
        <v>53</v>
      </c>
      <c r="JO5" s="46">
        <f ca="1">BingoMaker.com!$UD$4</f>
        <v>67</v>
      </c>
    </row>
    <row r="6" spans="1:276" s="6" customFormat="1" ht="50" customHeight="1" x14ac:dyDescent="0.15">
      <c r="A6" s="44">
        <f ca="1">BingoMaker.com!$L$5</f>
        <v>8</v>
      </c>
      <c r="B6" s="45">
        <f ca="1">BingoMaker.com!$M$5</f>
        <v>30</v>
      </c>
      <c r="C6" s="45">
        <f ca="1">BingoMaker.com!$N$5</f>
        <v>43</v>
      </c>
      <c r="D6" s="45">
        <f ca="1">BingoMaker.com!$O$5</f>
        <v>51</v>
      </c>
      <c r="E6" s="46">
        <f ca="1">BingoMaker.com!$P$5</f>
        <v>62</v>
      </c>
      <c r="F6" s="40"/>
      <c r="G6" s="44">
        <f ca="1">BingoMaker.com!$R$5</f>
        <v>15</v>
      </c>
      <c r="H6" s="45">
        <f ca="1">BingoMaker.com!$S$5</f>
        <v>24</v>
      </c>
      <c r="I6" s="45">
        <f ca="1">BingoMaker.com!$T$5</f>
        <v>39</v>
      </c>
      <c r="J6" s="45">
        <f ca="1">BingoMaker.com!$U$5</f>
        <v>46</v>
      </c>
      <c r="K6" s="46">
        <f ca="1">BingoMaker.com!$V$5</f>
        <v>64</v>
      </c>
      <c r="L6" s="44">
        <f ca="1">BingoMaker.com!$AH$5</f>
        <v>14</v>
      </c>
      <c r="M6" s="45">
        <f ca="1">BingoMaker.com!$AI$5</f>
        <v>30</v>
      </c>
      <c r="N6" s="45">
        <f ca="1">BingoMaker.com!$AJ$5</f>
        <v>45</v>
      </c>
      <c r="O6" s="45">
        <f ca="1">BingoMaker.com!$AK$5</f>
        <v>53</v>
      </c>
      <c r="P6" s="46">
        <f ca="1">BingoMaker.com!$AL$5</f>
        <v>72</v>
      </c>
      <c r="Q6" s="40"/>
      <c r="R6" s="44">
        <f ca="1">BingoMaker.com!$AN$5</f>
        <v>2</v>
      </c>
      <c r="S6" s="45">
        <f ca="1">BingoMaker.com!$AO$5</f>
        <v>20</v>
      </c>
      <c r="T6" s="45">
        <f ca="1">BingoMaker.com!$AP$5</f>
        <v>36</v>
      </c>
      <c r="U6" s="45">
        <f ca="1">BingoMaker.com!$AQ$5</f>
        <v>56</v>
      </c>
      <c r="V6" s="46">
        <f ca="1">BingoMaker.com!$AR$5</f>
        <v>68</v>
      </c>
      <c r="W6" s="44">
        <f ca="1">BingoMaker.com!$BD$5</f>
        <v>15</v>
      </c>
      <c r="X6" s="45">
        <f ca="1">BingoMaker.com!$BE$5</f>
        <v>26</v>
      </c>
      <c r="Y6" s="45">
        <f ca="1">BingoMaker.com!$BF$5</f>
        <v>41</v>
      </c>
      <c r="Z6" s="45">
        <f ca="1">BingoMaker.com!$BG$5</f>
        <v>58</v>
      </c>
      <c r="AA6" s="46">
        <f ca="1">BingoMaker.com!$BH$5</f>
        <v>63</v>
      </c>
      <c r="AB6" s="40"/>
      <c r="AC6" s="44">
        <f ca="1">BingoMaker.com!$BJ$5</f>
        <v>2</v>
      </c>
      <c r="AD6" s="45">
        <f ca="1">BingoMaker.com!$BK$5</f>
        <v>16</v>
      </c>
      <c r="AE6" s="45">
        <f ca="1">BingoMaker.com!$BL$5</f>
        <v>35</v>
      </c>
      <c r="AF6" s="45">
        <f ca="1">BingoMaker.com!$BM$5</f>
        <v>54</v>
      </c>
      <c r="AG6" s="46">
        <f ca="1">BingoMaker.com!$BN$5</f>
        <v>72</v>
      </c>
      <c r="AH6" s="44">
        <f ca="1">BingoMaker.com!$BZ$5</f>
        <v>13</v>
      </c>
      <c r="AI6" s="45">
        <f ca="1">BingoMaker.com!$CA$5</f>
        <v>20</v>
      </c>
      <c r="AJ6" s="45">
        <f ca="1">BingoMaker.com!$CB$5</f>
        <v>39</v>
      </c>
      <c r="AK6" s="45">
        <f ca="1">BingoMaker.com!$CC$5</f>
        <v>57</v>
      </c>
      <c r="AL6" s="46">
        <f ca="1">BingoMaker.com!$CD$5</f>
        <v>66</v>
      </c>
      <c r="AM6" s="40"/>
      <c r="AN6" s="44">
        <f ca="1">BingoMaker.com!$CF$5</f>
        <v>7</v>
      </c>
      <c r="AO6" s="45">
        <f ca="1">BingoMaker.com!$CG$5</f>
        <v>19</v>
      </c>
      <c r="AP6" s="45">
        <f ca="1">BingoMaker.com!$CH$5</f>
        <v>35</v>
      </c>
      <c r="AQ6" s="45">
        <f ca="1">BingoMaker.com!$CI$5</f>
        <v>53</v>
      </c>
      <c r="AR6" s="46">
        <f ca="1">BingoMaker.com!$CJ$5</f>
        <v>66</v>
      </c>
      <c r="AS6" s="44">
        <f ca="1">BingoMaker.com!$CV$5</f>
        <v>11</v>
      </c>
      <c r="AT6" s="45">
        <f ca="1">BingoMaker.com!$CW$5</f>
        <v>27</v>
      </c>
      <c r="AU6" s="45">
        <f ca="1">BingoMaker.com!$CX$5</f>
        <v>45</v>
      </c>
      <c r="AV6" s="45">
        <f ca="1">BingoMaker.com!$CY$5</f>
        <v>52</v>
      </c>
      <c r="AW6" s="46">
        <f ca="1">BingoMaker.com!$CZ$5</f>
        <v>62</v>
      </c>
      <c r="AX6" s="40"/>
      <c r="AY6" s="44">
        <f ca="1">BingoMaker.com!$DB$5</f>
        <v>4</v>
      </c>
      <c r="AZ6" s="45">
        <f ca="1">BingoMaker.com!$DC$5</f>
        <v>24</v>
      </c>
      <c r="BA6" s="45">
        <f ca="1">BingoMaker.com!$DD$5</f>
        <v>34</v>
      </c>
      <c r="BB6" s="45">
        <f ca="1">BingoMaker.com!$DE$5</f>
        <v>47</v>
      </c>
      <c r="BC6" s="46">
        <f ca="1">BingoMaker.com!$DF$5</f>
        <v>74</v>
      </c>
      <c r="BD6" s="44">
        <f ca="1">BingoMaker.com!$DR$5</f>
        <v>11</v>
      </c>
      <c r="BE6" s="45">
        <f ca="1">BingoMaker.com!$DS$5</f>
        <v>23</v>
      </c>
      <c r="BF6" s="45">
        <f ca="1">BingoMaker.com!$DT$5</f>
        <v>32</v>
      </c>
      <c r="BG6" s="45">
        <f ca="1">BingoMaker.com!$DU$5</f>
        <v>60</v>
      </c>
      <c r="BH6" s="46">
        <f ca="1">BingoMaker.com!$DV$5</f>
        <v>75</v>
      </c>
      <c r="BI6" s="40"/>
      <c r="BJ6" s="44">
        <f ca="1">BingoMaker.com!$DX$5</f>
        <v>7</v>
      </c>
      <c r="BK6" s="45">
        <f ca="1">BingoMaker.com!$DY$5</f>
        <v>26</v>
      </c>
      <c r="BL6" s="45">
        <f ca="1">BingoMaker.com!$DZ$5</f>
        <v>37</v>
      </c>
      <c r="BM6" s="45">
        <f ca="1">BingoMaker.com!$EA$5</f>
        <v>51</v>
      </c>
      <c r="BN6" s="46">
        <f ca="1">BingoMaker.com!$EB$5</f>
        <v>63</v>
      </c>
      <c r="BO6" s="44">
        <f ca="1">BingoMaker.com!$EN$5</f>
        <v>11</v>
      </c>
      <c r="BP6" s="45">
        <f ca="1">BingoMaker.com!$EO$5</f>
        <v>16</v>
      </c>
      <c r="BQ6" s="45">
        <f ca="1">BingoMaker.com!$EP$5</f>
        <v>45</v>
      </c>
      <c r="BR6" s="45">
        <f ca="1">BingoMaker.com!$EQ$5</f>
        <v>52</v>
      </c>
      <c r="BS6" s="46">
        <f ca="1">BingoMaker.com!$ER$5</f>
        <v>61</v>
      </c>
      <c r="BT6" s="40"/>
      <c r="BU6" s="44">
        <f ca="1">BingoMaker.com!$ET$5</f>
        <v>15</v>
      </c>
      <c r="BV6" s="45">
        <f ca="1">BingoMaker.com!$EU$5</f>
        <v>30</v>
      </c>
      <c r="BW6" s="45">
        <f ca="1">BingoMaker.com!$EV$5</f>
        <v>34</v>
      </c>
      <c r="BX6" s="45">
        <f ca="1">BingoMaker.com!$EW$5</f>
        <v>47</v>
      </c>
      <c r="BY6" s="46">
        <f ca="1">BingoMaker.com!$EX$5</f>
        <v>69</v>
      </c>
      <c r="BZ6" s="44">
        <f ca="1">BingoMaker.com!$FJ$5</f>
        <v>10</v>
      </c>
      <c r="CA6" s="45">
        <f ca="1">BingoMaker.com!$FK$5</f>
        <v>28</v>
      </c>
      <c r="CB6" s="45">
        <f ca="1">BingoMaker.com!$FL$5</f>
        <v>33</v>
      </c>
      <c r="CC6" s="45">
        <f ca="1">BingoMaker.com!$FM$5</f>
        <v>54</v>
      </c>
      <c r="CD6" s="46">
        <f ca="1">BingoMaker.com!$FN$5</f>
        <v>70</v>
      </c>
      <c r="CE6" s="40"/>
      <c r="CF6" s="44">
        <f ca="1">BingoMaker.com!$FP$5</f>
        <v>13</v>
      </c>
      <c r="CG6" s="45">
        <f ca="1">BingoMaker.com!$FQ$5</f>
        <v>30</v>
      </c>
      <c r="CH6" s="45">
        <f ca="1">BingoMaker.com!$FR$5</f>
        <v>42</v>
      </c>
      <c r="CI6" s="45">
        <f ca="1">BingoMaker.com!$FS$5</f>
        <v>51</v>
      </c>
      <c r="CJ6" s="46">
        <f ca="1">BingoMaker.com!$FT$5</f>
        <v>73</v>
      </c>
      <c r="CK6" s="44">
        <f ca="1">BingoMaker.com!$GF$5</f>
        <v>15</v>
      </c>
      <c r="CL6" s="45">
        <f ca="1">BingoMaker.com!$GG$5</f>
        <v>23</v>
      </c>
      <c r="CM6" s="45">
        <f ca="1">BingoMaker.com!$GH$5</f>
        <v>36</v>
      </c>
      <c r="CN6" s="45">
        <f ca="1">BingoMaker.com!$GI$5</f>
        <v>58</v>
      </c>
      <c r="CO6" s="46">
        <f ca="1">BingoMaker.com!$GJ$5</f>
        <v>70</v>
      </c>
      <c r="CP6" s="40"/>
      <c r="CQ6" s="44">
        <f ca="1">BingoMaker.com!$GL$5</f>
        <v>15</v>
      </c>
      <c r="CR6" s="45">
        <f ca="1">BingoMaker.com!$GM$5</f>
        <v>27</v>
      </c>
      <c r="CS6" s="45">
        <f ca="1">BingoMaker.com!$GN$5</f>
        <v>32</v>
      </c>
      <c r="CT6" s="45">
        <f ca="1">BingoMaker.com!$GO$5</f>
        <v>56</v>
      </c>
      <c r="CU6" s="46">
        <f ca="1">BingoMaker.com!$GP$5</f>
        <v>75</v>
      </c>
      <c r="CV6" s="44">
        <f ca="1">BingoMaker.com!$HB$5</f>
        <v>8</v>
      </c>
      <c r="CW6" s="45">
        <f ca="1">BingoMaker.com!$HC$5</f>
        <v>17</v>
      </c>
      <c r="CX6" s="45">
        <f ca="1">BingoMaker.com!$HD$5</f>
        <v>44</v>
      </c>
      <c r="CY6" s="45">
        <f ca="1">BingoMaker.com!$HE$5</f>
        <v>52</v>
      </c>
      <c r="CZ6" s="46">
        <f ca="1">BingoMaker.com!$HF$5</f>
        <v>66</v>
      </c>
      <c r="DA6" s="40"/>
      <c r="DB6" s="44">
        <f ca="1">BingoMaker.com!$HH$5</f>
        <v>1</v>
      </c>
      <c r="DC6" s="45">
        <f ca="1">BingoMaker.com!$HI$5</f>
        <v>23</v>
      </c>
      <c r="DD6" s="45">
        <f ca="1">BingoMaker.com!$HJ$5</f>
        <v>39</v>
      </c>
      <c r="DE6" s="45">
        <f ca="1">BingoMaker.com!$HK$5</f>
        <v>49</v>
      </c>
      <c r="DF6" s="46">
        <f ca="1">BingoMaker.com!$HL$5</f>
        <v>74</v>
      </c>
      <c r="DG6" s="44">
        <f ca="1">BingoMaker.com!$HX$5</f>
        <v>15</v>
      </c>
      <c r="DH6" s="45">
        <f ca="1">BingoMaker.com!$HY$5</f>
        <v>18</v>
      </c>
      <c r="DI6" s="45">
        <f ca="1">BingoMaker.com!$HZ$5</f>
        <v>36</v>
      </c>
      <c r="DJ6" s="45">
        <f ca="1">BingoMaker.com!$IA$5</f>
        <v>59</v>
      </c>
      <c r="DK6" s="46">
        <f ca="1">BingoMaker.com!$IB$5</f>
        <v>67</v>
      </c>
      <c r="DL6" s="40"/>
      <c r="DM6" s="44">
        <f ca="1">BingoMaker.com!$ID$5</f>
        <v>12</v>
      </c>
      <c r="DN6" s="45">
        <f ca="1">BingoMaker.com!$IE$5</f>
        <v>23</v>
      </c>
      <c r="DO6" s="45">
        <f ca="1">BingoMaker.com!$IF$5</f>
        <v>38</v>
      </c>
      <c r="DP6" s="45">
        <f ca="1">BingoMaker.com!$IG$5</f>
        <v>60</v>
      </c>
      <c r="DQ6" s="46">
        <f ca="1">BingoMaker.com!$IH$5</f>
        <v>66</v>
      </c>
      <c r="DR6" s="44">
        <f ca="1">BingoMaker.com!$IT$5</f>
        <v>1</v>
      </c>
      <c r="DS6" s="45">
        <f ca="1">BingoMaker.com!$IU$5</f>
        <v>19</v>
      </c>
      <c r="DT6" s="45">
        <f ca="1">BingoMaker.com!$IV$5</f>
        <v>42</v>
      </c>
      <c r="DU6" s="45">
        <f ca="1">BingoMaker.com!$IW$5</f>
        <v>48</v>
      </c>
      <c r="DV6" s="46">
        <f ca="1">BingoMaker.com!$IX$5</f>
        <v>68</v>
      </c>
      <c r="DW6" s="40"/>
      <c r="DX6" s="44">
        <f ca="1">BingoMaker.com!$IZ$5</f>
        <v>1</v>
      </c>
      <c r="DY6" s="45">
        <f ca="1">BingoMaker.com!$JA$5</f>
        <v>22</v>
      </c>
      <c r="DZ6" s="45">
        <f ca="1">BingoMaker.com!$JB$5</f>
        <v>43</v>
      </c>
      <c r="EA6" s="45">
        <f ca="1">BingoMaker.com!$JC$5</f>
        <v>60</v>
      </c>
      <c r="EB6" s="46">
        <f ca="1">BingoMaker.com!$JD$5</f>
        <v>75</v>
      </c>
      <c r="EC6" s="44">
        <f ca="1">BingoMaker.com!$JP$5</f>
        <v>1</v>
      </c>
      <c r="ED6" s="45">
        <f ca="1">BingoMaker.com!$JQ$5</f>
        <v>18</v>
      </c>
      <c r="EE6" s="45">
        <f ca="1">BingoMaker.com!$JR$5</f>
        <v>44</v>
      </c>
      <c r="EF6" s="45">
        <f ca="1">BingoMaker.com!$JS$5</f>
        <v>59</v>
      </c>
      <c r="EG6" s="46">
        <f ca="1">BingoMaker.com!$JT$5</f>
        <v>63</v>
      </c>
      <c r="EH6" s="40"/>
      <c r="EI6" s="44">
        <f ca="1">BingoMaker.com!$JV$5</f>
        <v>15</v>
      </c>
      <c r="EJ6" s="45">
        <f ca="1">BingoMaker.com!$JW$5</f>
        <v>29</v>
      </c>
      <c r="EK6" s="45">
        <f ca="1">BingoMaker.com!$JX$5</f>
        <v>38</v>
      </c>
      <c r="EL6" s="45">
        <f ca="1">BingoMaker.com!$JY$5</f>
        <v>51</v>
      </c>
      <c r="EM6" s="46">
        <f ca="1">BingoMaker.com!$JZ$5</f>
        <v>74</v>
      </c>
      <c r="EN6" s="44">
        <f ca="1">BingoMaker.com!$KL$5</f>
        <v>3</v>
      </c>
      <c r="EO6" s="45">
        <f ca="1">BingoMaker.com!$KM$5</f>
        <v>17</v>
      </c>
      <c r="EP6" s="45">
        <f ca="1">BingoMaker.com!$KN$5</f>
        <v>45</v>
      </c>
      <c r="EQ6" s="45">
        <f ca="1">BingoMaker.com!$KO$5</f>
        <v>47</v>
      </c>
      <c r="ER6" s="46">
        <f ca="1">BingoMaker.com!$KP$5</f>
        <v>67</v>
      </c>
      <c r="ES6" s="40"/>
      <c r="ET6" s="44">
        <f ca="1">BingoMaker.com!$KR$5</f>
        <v>8</v>
      </c>
      <c r="EU6" s="45">
        <f ca="1">BingoMaker.com!$KS$5</f>
        <v>22</v>
      </c>
      <c r="EV6" s="45">
        <f ca="1">BingoMaker.com!$KT$5</f>
        <v>42</v>
      </c>
      <c r="EW6" s="45">
        <f ca="1">BingoMaker.com!$KU$5</f>
        <v>57</v>
      </c>
      <c r="EX6" s="46">
        <f ca="1">BingoMaker.com!$KV$5</f>
        <v>63</v>
      </c>
      <c r="EY6" s="44">
        <f ca="1">BingoMaker.com!$LH$5</f>
        <v>14</v>
      </c>
      <c r="EZ6" s="45">
        <f ca="1">BingoMaker.com!$LI$5</f>
        <v>22</v>
      </c>
      <c r="FA6" s="45">
        <f ca="1">BingoMaker.com!$LJ$5</f>
        <v>32</v>
      </c>
      <c r="FB6" s="45">
        <f ca="1">BingoMaker.com!$LK$5</f>
        <v>56</v>
      </c>
      <c r="FC6" s="46">
        <f ca="1">BingoMaker.com!$LL$5</f>
        <v>73</v>
      </c>
      <c r="FD6" s="40"/>
      <c r="FE6" s="44">
        <f ca="1">BingoMaker.com!$LN$5</f>
        <v>8</v>
      </c>
      <c r="FF6" s="45">
        <f ca="1">BingoMaker.com!$LO$5</f>
        <v>26</v>
      </c>
      <c r="FG6" s="45">
        <f ca="1">BingoMaker.com!$LP$5</f>
        <v>36</v>
      </c>
      <c r="FH6" s="45">
        <f ca="1">BingoMaker.com!$LQ$5</f>
        <v>50</v>
      </c>
      <c r="FI6" s="46">
        <f ca="1">BingoMaker.com!$LR$5</f>
        <v>73</v>
      </c>
      <c r="FJ6" s="44">
        <f ca="1">BingoMaker.com!$MD$5</f>
        <v>1</v>
      </c>
      <c r="FK6" s="45">
        <f ca="1">BingoMaker.com!$ME$5</f>
        <v>29</v>
      </c>
      <c r="FL6" s="45">
        <f ca="1">BingoMaker.com!$MF$5</f>
        <v>35</v>
      </c>
      <c r="FM6" s="45">
        <f ca="1">BingoMaker.com!$MG$5</f>
        <v>46</v>
      </c>
      <c r="FN6" s="46">
        <f ca="1">BingoMaker.com!$MH$5</f>
        <v>73</v>
      </c>
      <c r="FO6" s="40"/>
      <c r="FP6" s="44">
        <f ca="1">BingoMaker.com!$MJ$5</f>
        <v>6</v>
      </c>
      <c r="FQ6" s="45">
        <f ca="1">BingoMaker.com!$MK$5</f>
        <v>24</v>
      </c>
      <c r="FR6" s="45">
        <f ca="1">BingoMaker.com!$ML$5</f>
        <v>36</v>
      </c>
      <c r="FS6" s="45">
        <f ca="1">BingoMaker.com!$MM$5</f>
        <v>56</v>
      </c>
      <c r="FT6" s="46">
        <f ca="1">BingoMaker.com!$MN$5</f>
        <v>62</v>
      </c>
      <c r="FU6" s="44">
        <f ca="1">BingoMaker.com!$MZ$5</f>
        <v>3</v>
      </c>
      <c r="FV6" s="45">
        <f ca="1">BingoMaker.com!$NA$5</f>
        <v>23</v>
      </c>
      <c r="FW6" s="45">
        <f ca="1">BingoMaker.com!$NB$5</f>
        <v>43</v>
      </c>
      <c r="FX6" s="45">
        <f ca="1">BingoMaker.com!$NC$5</f>
        <v>54</v>
      </c>
      <c r="FY6" s="46">
        <f ca="1">BingoMaker.com!$ND$5</f>
        <v>71</v>
      </c>
      <c r="FZ6" s="40"/>
      <c r="GA6" s="44">
        <f ca="1">BingoMaker.com!$NF$5</f>
        <v>5</v>
      </c>
      <c r="GB6" s="45">
        <f ca="1">BingoMaker.com!$NG$5</f>
        <v>20</v>
      </c>
      <c r="GC6" s="45">
        <f ca="1">BingoMaker.com!$NH$5</f>
        <v>45</v>
      </c>
      <c r="GD6" s="45">
        <f ca="1">BingoMaker.com!$NI$5</f>
        <v>55</v>
      </c>
      <c r="GE6" s="46">
        <f ca="1">BingoMaker.com!$NJ$5</f>
        <v>63</v>
      </c>
      <c r="GF6" s="44">
        <f ca="1">BingoMaker.com!$NV$5</f>
        <v>11</v>
      </c>
      <c r="GG6" s="45">
        <f ca="1">BingoMaker.com!$NW$5</f>
        <v>16</v>
      </c>
      <c r="GH6" s="45">
        <f ca="1">BingoMaker.com!$NX$5</f>
        <v>39</v>
      </c>
      <c r="GI6" s="45">
        <f ca="1">BingoMaker.com!$NY$5</f>
        <v>58</v>
      </c>
      <c r="GJ6" s="46">
        <f ca="1">BingoMaker.com!$NZ$5</f>
        <v>62</v>
      </c>
      <c r="GK6" s="40"/>
      <c r="GL6" s="44">
        <f ca="1">BingoMaker.com!$OB$5</f>
        <v>4</v>
      </c>
      <c r="GM6" s="45">
        <f ca="1">BingoMaker.com!$OC$5</f>
        <v>16</v>
      </c>
      <c r="GN6" s="45">
        <f ca="1">BingoMaker.com!$OD$5</f>
        <v>39</v>
      </c>
      <c r="GO6" s="45">
        <f ca="1">BingoMaker.com!$OE$5</f>
        <v>54</v>
      </c>
      <c r="GP6" s="46">
        <f ca="1">BingoMaker.com!$OF$5</f>
        <v>67</v>
      </c>
      <c r="GQ6" s="44">
        <f ca="1">BingoMaker.com!$OR$5</f>
        <v>15</v>
      </c>
      <c r="GR6" s="45">
        <f ca="1">BingoMaker.com!$OS$5</f>
        <v>27</v>
      </c>
      <c r="GS6" s="45">
        <f ca="1">BingoMaker.com!$OT$5</f>
        <v>36</v>
      </c>
      <c r="GT6" s="45">
        <f ca="1">BingoMaker.com!$OU$5</f>
        <v>58</v>
      </c>
      <c r="GU6" s="46">
        <f ca="1">BingoMaker.com!$OV$5</f>
        <v>71</v>
      </c>
      <c r="GV6" s="40"/>
      <c r="GW6" s="44">
        <f ca="1">BingoMaker.com!$OX$5</f>
        <v>5</v>
      </c>
      <c r="GX6" s="45">
        <f ca="1">BingoMaker.com!$OY$5</f>
        <v>26</v>
      </c>
      <c r="GY6" s="45">
        <f ca="1">BingoMaker.com!$OZ$5</f>
        <v>32</v>
      </c>
      <c r="GZ6" s="45">
        <f ca="1">BingoMaker.com!$PA$5</f>
        <v>49</v>
      </c>
      <c r="HA6" s="46">
        <f ca="1">BingoMaker.com!$PB$5</f>
        <v>63</v>
      </c>
      <c r="HB6" s="44">
        <f ca="1">BingoMaker.com!$PN$5</f>
        <v>14</v>
      </c>
      <c r="HC6" s="45">
        <f ca="1">BingoMaker.com!$PO$5</f>
        <v>26</v>
      </c>
      <c r="HD6" s="45">
        <f ca="1">BingoMaker.com!$PP$5</f>
        <v>33</v>
      </c>
      <c r="HE6" s="45">
        <f ca="1">BingoMaker.com!$PQ$5</f>
        <v>60</v>
      </c>
      <c r="HF6" s="46">
        <f ca="1">BingoMaker.com!$PR$5</f>
        <v>72</v>
      </c>
      <c r="HG6" s="40"/>
      <c r="HH6" s="44">
        <f ca="1">BingoMaker.com!$PT$5</f>
        <v>9</v>
      </c>
      <c r="HI6" s="45">
        <f ca="1">BingoMaker.com!$PU$5</f>
        <v>27</v>
      </c>
      <c r="HJ6" s="45">
        <f ca="1">BingoMaker.com!$PV$5</f>
        <v>34</v>
      </c>
      <c r="HK6" s="45">
        <f ca="1">BingoMaker.com!$PW$5</f>
        <v>53</v>
      </c>
      <c r="HL6" s="46">
        <f ca="1">BingoMaker.com!$PX$5</f>
        <v>74</v>
      </c>
      <c r="HM6" s="44">
        <f ca="1">BingoMaker.com!$QJ$5</f>
        <v>15</v>
      </c>
      <c r="HN6" s="45">
        <f ca="1">BingoMaker.com!$QK$5</f>
        <v>25</v>
      </c>
      <c r="HO6" s="45">
        <f ca="1">BingoMaker.com!$QL$5</f>
        <v>44</v>
      </c>
      <c r="HP6" s="45">
        <f ca="1">BingoMaker.com!$QM$5</f>
        <v>48</v>
      </c>
      <c r="HQ6" s="46">
        <f ca="1">BingoMaker.com!$QN$5</f>
        <v>68</v>
      </c>
      <c r="HR6" s="40"/>
      <c r="HS6" s="44">
        <f ca="1">BingoMaker.com!$QP$5</f>
        <v>8</v>
      </c>
      <c r="HT6" s="45">
        <f ca="1">BingoMaker.com!$QQ$5</f>
        <v>21</v>
      </c>
      <c r="HU6" s="45">
        <f ca="1">BingoMaker.com!$QR$5</f>
        <v>44</v>
      </c>
      <c r="HV6" s="45">
        <f ca="1">BingoMaker.com!$QS$5</f>
        <v>53</v>
      </c>
      <c r="HW6" s="46">
        <f ca="1">BingoMaker.com!$QT$5</f>
        <v>64</v>
      </c>
      <c r="HX6" s="44">
        <f ca="1">BingoMaker.com!$RF$5</f>
        <v>13</v>
      </c>
      <c r="HY6" s="45">
        <f ca="1">BingoMaker.com!$RG$5</f>
        <v>20</v>
      </c>
      <c r="HZ6" s="45">
        <f ca="1">BingoMaker.com!$RH$5</f>
        <v>44</v>
      </c>
      <c r="IA6" s="45">
        <f ca="1">BingoMaker.com!$RI$5</f>
        <v>49</v>
      </c>
      <c r="IB6" s="46">
        <f ca="1">BingoMaker.com!$RJ$5</f>
        <v>65</v>
      </c>
      <c r="IC6" s="40"/>
      <c r="ID6" s="44">
        <f ca="1">BingoMaker.com!$RL$5</f>
        <v>9</v>
      </c>
      <c r="IE6" s="45">
        <f ca="1">BingoMaker.com!$RM$5</f>
        <v>21</v>
      </c>
      <c r="IF6" s="45">
        <f ca="1">BingoMaker.com!$RN$5</f>
        <v>33</v>
      </c>
      <c r="IG6" s="45">
        <f ca="1">BingoMaker.com!$RO$5</f>
        <v>48</v>
      </c>
      <c r="IH6" s="46">
        <f ca="1">BingoMaker.com!$RP$5</f>
        <v>66</v>
      </c>
      <c r="II6" s="44">
        <f ca="1">BingoMaker.com!$SB$5</f>
        <v>5</v>
      </c>
      <c r="IJ6" s="45">
        <f ca="1">BingoMaker.com!$SC$5</f>
        <v>27</v>
      </c>
      <c r="IK6" s="45">
        <f ca="1">BingoMaker.com!$SD$5</f>
        <v>44</v>
      </c>
      <c r="IL6" s="45">
        <f ca="1">BingoMaker.com!$SE$5</f>
        <v>58</v>
      </c>
      <c r="IM6" s="46">
        <f ca="1">BingoMaker.com!$SF$5</f>
        <v>70</v>
      </c>
      <c r="IN6" s="40"/>
      <c r="IO6" s="44">
        <f ca="1">BingoMaker.com!$SH$5</f>
        <v>14</v>
      </c>
      <c r="IP6" s="45">
        <f ca="1">BingoMaker.com!$SI$5</f>
        <v>28</v>
      </c>
      <c r="IQ6" s="45">
        <f ca="1">BingoMaker.com!$SJ$5</f>
        <v>38</v>
      </c>
      <c r="IR6" s="45">
        <f ca="1">BingoMaker.com!$SK$5</f>
        <v>57</v>
      </c>
      <c r="IS6" s="46">
        <f ca="1">BingoMaker.com!$SL$5</f>
        <v>72</v>
      </c>
      <c r="IT6" s="44">
        <f ca="1">BingoMaker.com!$SX$5</f>
        <v>3</v>
      </c>
      <c r="IU6" s="45">
        <f ca="1">BingoMaker.com!$SY$5</f>
        <v>19</v>
      </c>
      <c r="IV6" s="45">
        <f ca="1">BingoMaker.com!$SZ$5</f>
        <v>34</v>
      </c>
      <c r="IW6" s="45">
        <f ca="1">BingoMaker.com!$TA$5</f>
        <v>56</v>
      </c>
      <c r="IX6" s="46">
        <f ca="1">BingoMaker.com!$TB$5</f>
        <v>66</v>
      </c>
      <c r="IY6" s="40"/>
      <c r="IZ6" s="44">
        <f ca="1">BingoMaker.com!$TD$5</f>
        <v>3</v>
      </c>
      <c r="JA6" s="45">
        <f ca="1">BingoMaker.com!$TE$5</f>
        <v>21</v>
      </c>
      <c r="JB6" s="45">
        <f ca="1">BingoMaker.com!$TF$5</f>
        <v>39</v>
      </c>
      <c r="JC6" s="45">
        <f ca="1">BingoMaker.com!$TG$5</f>
        <v>54</v>
      </c>
      <c r="JD6" s="46">
        <f ca="1">BingoMaker.com!$TH$5</f>
        <v>73</v>
      </c>
      <c r="JE6" s="44">
        <f ca="1">BingoMaker.com!$TT$5</f>
        <v>6</v>
      </c>
      <c r="JF6" s="45">
        <f ca="1">BingoMaker.com!$TU$5</f>
        <v>20</v>
      </c>
      <c r="JG6" s="45">
        <f ca="1">BingoMaker.com!$TV$5</f>
        <v>45</v>
      </c>
      <c r="JH6" s="45">
        <f ca="1">BingoMaker.com!$TW$5</f>
        <v>51</v>
      </c>
      <c r="JI6" s="46">
        <f ca="1">BingoMaker.com!$TX$5</f>
        <v>74</v>
      </c>
      <c r="JJ6" s="40"/>
      <c r="JK6" s="44">
        <f ca="1">BingoMaker.com!$TZ$5</f>
        <v>3</v>
      </c>
      <c r="JL6" s="45">
        <f ca="1">BingoMaker.com!$UA$5</f>
        <v>28</v>
      </c>
      <c r="JM6" s="45">
        <f ca="1">BingoMaker.com!$UB$5</f>
        <v>37</v>
      </c>
      <c r="JN6" s="45">
        <f ca="1">BingoMaker.com!$UC$5</f>
        <v>47</v>
      </c>
      <c r="JO6" s="46">
        <f ca="1">BingoMaker.com!$UD$5</f>
        <v>66</v>
      </c>
    </row>
    <row r="7" spans="1:276" s="6" customFormat="1" ht="50" customHeight="1" thickBot="1" x14ac:dyDescent="0.2">
      <c r="A7" s="47">
        <f ca="1">BingoMaker.com!$L$6</f>
        <v>6</v>
      </c>
      <c r="B7" s="48">
        <f ca="1">BingoMaker.com!$M$6</f>
        <v>26</v>
      </c>
      <c r="C7" s="48">
        <f ca="1">BingoMaker.com!$N$6</f>
        <v>39</v>
      </c>
      <c r="D7" s="48">
        <f ca="1">BingoMaker.com!$O$6</f>
        <v>56</v>
      </c>
      <c r="E7" s="49">
        <f ca="1">BingoMaker.com!$P$6</f>
        <v>72</v>
      </c>
      <c r="F7" s="40"/>
      <c r="G7" s="47">
        <f ca="1">BingoMaker.com!$R$6</f>
        <v>5</v>
      </c>
      <c r="H7" s="48">
        <f ca="1">BingoMaker.com!$S$6</f>
        <v>27</v>
      </c>
      <c r="I7" s="48">
        <f ca="1">BingoMaker.com!$T$6</f>
        <v>35</v>
      </c>
      <c r="J7" s="48">
        <f ca="1">BingoMaker.com!$U$6</f>
        <v>50</v>
      </c>
      <c r="K7" s="49">
        <f ca="1">BingoMaker.com!$V$6</f>
        <v>69</v>
      </c>
      <c r="L7" s="47">
        <f ca="1">BingoMaker.com!$AH$6</f>
        <v>13</v>
      </c>
      <c r="M7" s="48">
        <f ca="1">BingoMaker.com!$AI$6</f>
        <v>24</v>
      </c>
      <c r="N7" s="48">
        <f ca="1">BingoMaker.com!$AJ$6</f>
        <v>36</v>
      </c>
      <c r="O7" s="48">
        <f ca="1">BingoMaker.com!$AK$6</f>
        <v>54</v>
      </c>
      <c r="P7" s="49">
        <f ca="1">BingoMaker.com!$AL$6</f>
        <v>65</v>
      </c>
      <c r="Q7" s="40"/>
      <c r="R7" s="47">
        <f ca="1">BingoMaker.com!$AN$6</f>
        <v>13</v>
      </c>
      <c r="S7" s="48">
        <f ca="1">BingoMaker.com!$AO$6</f>
        <v>22</v>
      </c>
      <c r="T7" s="48">
        <f ca="1">BingoMaker.com!$AP$6</f>
        <v>41</v>
      </c>
      <c r="U7" s="48">
        <f ca="1">BingoMaker.com!$AQ$6</f>
        <v>59</v>
      </c>
      <c r="V7" s="49">
        <f ca="1">BingoMaker.com!$AR$6</f>
        <v>64</v>
      </c>
      <c r="W7" s="47">
        <f ca="1">BingoMaker.com!$BD$6</f>
        <v>14</v>
      </c>
      <c r="X7" s="48">
        <f ca="1">BingoMaker.com!$BE$6</f>
        <v>24</v>
      </c>
      <c r="Y7" s="48">
        <f ca="1">BingoMaker.com!$BF$6</f>
        <v>45</v>
      </c>
      <c r="Z7" s="48">
        <f ca="1">BingoMaker.com!$BG$6</f>
        <v>47</v>
      </c>
      <c r="AA7" s="49">
        <f ca="1">BingoMaker.com!$BH$6</f>
        <v>73</v>
      </c>
      <c r="AB7" s="40"/>
      <c r="AC7" s="47">
        <f ca="1">BingoMaker.com!$BJ$6</f>
        <v>12</v>
      </c>
      <c r="AD7" s="48">
        <f ca="1">BingoMaker.com!$BK$6</f>
        <v>30</v>
      </c>
      <c r="AE7" s="48">
        <f ca="1">BingoMaker.com!$BL$6</f>
        <v>31</v>
      </c>
      <c r="AF7" s="48">
        <f ca="1">BingoMaker.com!$BM$6</f>
        <v>58</v>
      </c>
      <c r="AG7" s="49">
        <f ca="1">BingoMaker.com!$BN$6</f>
        <v>64</v>
      </c>
      <c r="AH7" s="47">
        <f ca="1">BingoMaker.com!$BZ$6</f>
        <v>5</v>
      </c>
      <c r="AI7" s="48">
        <f ca="1">BingoMaker.com!$CA$6</f>
        <v>18</v>
      </c>
      <c r="AJ7" s="48">
        <f ca="1">BingoMaker.com!$CB$6</f>
        <v>37</v>
      </c>
      <c r="AK7" s="48">
        <f ca="1">BingoMaker.com!$CC$6</f>
        <v>50</v>
      </c>
      <c r="AL7" s="49">
        <f ca="1">BingoMaker.com!$CD$6</f>
        <v>65</v>
      </c>
      <c r="AM7" s="40"/>
      <c r="AN7" s="47">
        <f ca="1">BingoMaker.com!$CF$6</f>
        <v>3</v>
      </c>
      <c r="AO7" s="48">
        <f ca="1">BingoMaker.com!$CG$6</f>
        <v>21</v>
      </c>
      <c r="AP7" s="48">
        <f ca="1">BingoMaker.com!$CH$6</f>
        <v>33</v>
      </c>
      <c r="AQ7" s="48">
        <f ca="1">BingoMaker.com!$CI$6</f>
        <v>47</v>
      </c>
      <c r="AR7" s="49">
        <f ca="1">BingoMaker.com!$CJ$6</f>
        <v>65</v>
      </c>
      <c r="AS7" s="47">
        <f ca="1">BingoMaker.com!$CV$6</f>
        <v>6</v>
      </c>
      <c r="AT7" s="48">
        <f ca="1">BingoMaker.com!$CW$6</f>
        <v>16</v>
      </c>
      <c r="AU7" s="48">
        <f ca="1">BingoMaker.com!$CX$6</f>
        <v>32</v>
      </c>
      <c r="AV7" s="48">
        <f ca="1">BingoMaker.com!$CY$6</f>
        <v>48</v>
      </c>
      <c r="AW7" s="49">
        <f ca="1">BingoMaker.com!$CZ$6</f>
        <v>65</v>
      </c>
      <c r="AX7" s="40"/>
      <c r="AY7" s="47">
        <f ca="1">BingoMaker.com!$DB$6</f>
        <v>11</v>
      </c>
      <c r="AZ7" s="48">
        <f ca="1">BingoMaker.com!$DC$6</f>
        <v>18</v>
      </c>
      <c r="BA7" s="48">
        <f ca="1">BingoMaker.com!$DD$6</f>
        <v>44</v>
      </c>
      <c r="BB7" s="48">
        <f ca="1">BingoMaker.com!$DE$6</f>
        <v>49</v>
      </c>
      <c r="BC7" s="49">
        <f ca="1">BingoMaker.com!$DF$6</f>
        <v>62</v>
      </c>
      <c r="BD7" s="47">
        <f ca="1">BingoMaker.com!$DR$6</f>
        <v>9</v>
      </c>
      <c r="BE7" s="48">
        <f ca="1">BingoMaker.com!$DS$6</f>
        <v>22</v>
      </c>
      <c r="BF7" s="48">
        <f ca="1">BingoMaker.com!$DT$6</f>
        <v>40</v>
      </c>
      <c r="BG7" s="48">
        <f ca="1">BingoMaker.com!$DU$6</f>
        <v>54</v>
      </c>
      <c r="BH7" s="49">
        <f ca="1">BingoMaker.com!$DV$6</f>
        <v>61</v>
      </c>
      <c r="BI7" s="40"/>
      <c r="BJ7" s="47">
        <f ca="1">BingoMaker.com!$DX$6</f>
        <v>2</v>
      </c>
      <c r="BK7" s="48">
        <f ca="1">BingoMaker.com!$DY$6</f>
        <v>30</v>
      </c>
      <c r="BL7" s="48">
        <f ca="1">BingoMaker.com!$DZ$6</f>
        <v>43</v>
      </c>
      <c r="BM7" s="48">
        <f ca="1">BingoMaker.com!$EA$6</f>
        <v>57</v>
      </c>
      <c r="BN7" s="49">
        <f ca="1">BingoMaker.com!$EB$6</f>
        <v>75</v>
      </c>
      <c r="BO7" s="47">
        <f ca="1">BingoMaker.com!$EN$6</f>
        <v>13</v>
      </c>
      <c r="BP7" s="48">
        <f ca="1">BingoMaker.com!$EO$6</f>
        <v>25</v>
      </c>
      <c r="BQ7" s="48">
        <f ca="1">BingoMaker.com!$EP$6</f>
        <v>36</v>
      </c>
      <c r="BR7" s="48">
        <f ca="1">BingoMaker.com!$EQ$6</f>
        <v>56</v>
      </c>
      <c r="BS7" s="49">
        <f ca="1">BingoMaker.com!$ER$6</f>
        <v>69</v>
      </c>
      <c r="BT7" s="40"/>
      <c r="BU7" s="47">
        <f ca="1">BingoMaker.com!$ET$6</f>
        <v>5</v>
      </c>
      <c r="BV7" s="48">
        <f ca="1">BingoMaker.com!$EU$6</f>
        <v>17</v>
      </c>
      <c r="BW7" s="48">
        <f ca="1">BingoMaker.com!$EV$6</f>
        <v>44</v>
      </c>
      <c r="BX7" s="48">
        <f ca="1">BingoMaker.com!$EW$6</f>
        <v>49</v>
      </c>
      <c r="BY7" s="49">
        <f ca="1">BingoMaker.com!$EX$6</f>
        <v>72</v>
      </c>
      <c r="BZ7" s="47">
        <f ca="1">BingoMaker.com!$FJ$6</f>
        <v>7</v>
      </c>
      <c r="CA7" s="48">
        <f ca="1">BingoMaker.com!$FK$6</f>
        <v>30</v>
      </c>
      <c r="CB7" s="48">
        <f ca="1">BingoMaker.com!$FL$6</f>
        <v>34</v>
      </c>
      <c r="CC7" s="48">
        <f ca="1">BingoMaker.com!$FM$6</f>
        <v>60</v>
      </c>
      <c r="CD7" s="49">
        <f ca="1">BingoMaker.com!$FN$6</f>
        <v>75</v>
      </c>
      <c r="CE7" s="40"/>
      <c r="CF7" s="47">
        <f ca="1">BingoMaker.com!$FP$6</f>
        <v>15</v>
      </c>
      <c r="CG7" s="48">
        <f ca="1">BingoMaker.com!$FQ$6</f>
        <v>18</v>
      </c>
      <c r="CH7" s="48">
        <f ca="1">BingoMaker.com!$FR$6</f>
        <v>33</v>
      </c>
      <c r="CI7" s="48">
        <f ca="1">BingoMaker.com!$FS$6</f>
        <v>54</v>
      </c>
      <c r="CJ7" s="49">
        <f ca="1">BingoMaker.com!$FT$6</f>
        <v>62</v>
      </c>
      <c r="CK7" s="47">
        <f ca="1">BingoMaker.com!$GF$6</f>
        <v>8</v>
      </c>
      <c r="CL7" s="48">
        <f ca="1">BingoMaker.com!$GG$6</f>
        <v>25</v>
      </c>
      <c r="CM7" s="48">
        <f ca="1">BingoMaker.com!$GH$6</f>
        <v>35</v>
      </c>
      <c r="CN7" s="48">
        <f ca="1">BingoMaker.com!$GI$6</f>
        <v>60</v>
      </c>
      <c r="CO7" s="49">
        <f ca="1">BingoMaker.com!$GJ$6</f>
        <v>64</v>
      </c>
      <c r="CP7" s="40"/>
      <c r="CQ7" s="47">
        <f ca="1">BingoMaker.com!$GL$6</f>
        <v>5</v>
      </c>
      <c r="CR7" s="48">
        <f ca="1">BingoMaker.com!$GM$6</f>
        <v>28</v>
      </c>
      <c r="CS7" s="48">
        <f ca="1">BingoMaker.com!$GN$6</f>
        <v>42</v>
      </c>
      <c r="CT7" s="48">
        <f ca="1">BingoMaker.com!$GO$6</f>
        <v>58</v>
      </c>
      <c r="CU7" s="49">
        <f ca="1">BingoMaker.com!$GP$6</f>
        <v>64</v>
      </c>
      <c r="CV7" s="47">
        <f ca="1">BingoMaker.com!$HB$6</f>
        <v>10</v>
      </c>
      <c r="CW7" s="48">
        <f ca="1">BingoMaker.com!$HC$6</f>
        <v>25</v>
      </c>
      <c r="CX7" s="48">
        <f ca="1">BingoMaker.com!$HD$6</f>
        <v>38</v>
      </c>
      <c r="CY7" s="48">
        <f ca="1">BingoMaker.com!$HE$6</f>
        <v>47</v>
      </c>
      <c r="CZ7" s="49">
        <f ca="1">BingoMaker.com!$HF$6</f>
        <v>71</v>
      </c>
      <c r="DA7" s="40"/>
      <c r="DB7" s="47">
        <f ca="1">BingoMaker.com!$HH$6</f>
        <v>12</v>
      </c>
      <c r="DC7" s="48">
        <f ca="1">BingoMaker.com!$HI$6</f>
        <v>24</v>
      </c>
      <c r="DD7" s="48">
        <f ca="1">BingoMaker.com!$HJ$6</f>
        <v>35</v>
      </c>
      <c r="DE7" s="48">
        <f ca="1">BingoMaker.com!$HK$6</f>
        <v>53</v>
      </c>
      <c r="DF7" s="49">
        <f ca="1">BingoMaker.com!$HL$6</f>
        <v>72</v>
      </c>
      <c r="DG7" s="47">
        <f ca="1">BingoMaker.com!$HX$6</f>
        <v>11</v>
      </c>
      <c r="DH7" s="48">
        <f ca="1">BingoMaker.com!$HY$6</f>
        <v>30</v>
      </c>
      <c r="DI7" s="48">
        <f ca="1">BingoMaker.com!$HZ$6</f>
        <v>31</v>
      </c>
      <c r="DJ7" s="48">
        <f ca="1">BingoMaker.com!$IA$6</f>
        <v>50</v>
      </c>
      <c r="DK7" s="49">
        <f ca="1">BingoMaker.com!$IB$6</f>
        <v>75</v>
      </c>
      <c r="DL7" s="40"/>
      <c r="DM7" s="47">
        <f ca="1">BingoMaker.com!$ID$6</f>
        <v>14</v>
      </c>
      <c r="DN7" s="48">
        <f ca="1">BingoMaker.com!$IE$6</f>
        <v>28</v>
      </c>
      <c r="DO7" s="48">
        <f ca="1">BingoMaker.com!$IF$6</f>
        <v>33</v>
      </c>
      <c r="DP7" s="48">
        <f ca="1">BingoMaker.com!$IG$6</f>
        <v>54</v>
      </c>
      <c r="DQ7" s="49">
        <f ca="1">BingoMaker.com!$IH$6</f>
        <v>70</v>
      </c>
      <c r="DR7" s="47">
        <f ca="1">BingoMaker.com!$IT$6</f>
        <v>10</v>
      </c>
      <c r="DS7" s="48">
        <f ca="1">BingoMaker.com!$IU$6</f>
        <v>17</v>
      </c>
      <c r="DT7" s="48">
        <f ca="1">BingoMaker.com!$IV$6</f>
        <v>31</v>
      </c>
      <c r="DU7" s="48">
        <f ca="1">BingoMaker.com!$IW$6</f>
        <v>59</v>
      </c>
      <c r="DV7" s="49">
        <f ca="1">BingoMaker.com!$IX$6</f>
        <v>62</v>
      </c>
      <c r="DW7" s="40"/>
      <c r="DX7" s="47">
        <f ca="1">BingoMaker.com!$IZ$6</f>
        <v>15</v>
      </c>
      <c r="DY7" s="48">
        <f ca="1">BingoMaker.com!$JA$6</f>
        <v>25</v>
      </c>
      <c r="DZ7" s="48">
        <f ca="1">BingoMaker.com!$JB$6</f>
        <v>36</v>
      </c>
      <c r="EA7" s="48">
        <f ca="1">BingoMaker.com!$JC$6</f>
        <v>51</v>
      </c>
      <c r="EB7" s="49">
        <f ca="1">BingoMaker.com!$JD$6</f>
        <v>61</v>
      </c>
      <c r="EC7" s="47">
        <f ca="1">BingoMaker.com!$JP$6</f>
        <v>14</v>
      </c>
      <c r="ED7" s="48">
        <f ca="1">BingoMaker.com!$JQ$6</f>
        <v>16</v>
      </c>
      <c r="EE7" s="48">
        <f ca="1">BingoMaker.com!$JR$6</f>
        <v>38</v>
      </c>
      <c r="EF7" s="48">
        <f ca="1">BingoMaker.com!$JS$6</f>
        <v>46</v>
      </c>
      <c r="EG7" s="49">
        <f ca="1">BingoMaker.com!$JT$6</f>
        <v>68</v>
      </c>
      <c r="EH7" s="40"/>
      <c r="EI7" s="47">
        <f ca="1">BingoMaker.com!$JV$6</f>
        <v>2</v>
      </c>
      <c r="EJ7" s="48">
        <f ca="1">BingoMaker.com!$JW$6</f>
        <v>25</v>
      </c>
      <c r="EK7" s="48">
        <f ca="1">BingoMaker.com!$JX$6</f>
        <v>34</v>
      </c>
      <c r="EL7" s="48">
        <f ca="1">BingoMaker.com!$JY$6</f>
        <v>54</v>
      </c>
      <c r="EM7" s="49">
        <f ca="1">BingoMaker.com!$JZ$6</f>
        <v>75</v>
      </c>
      <c r="EN7" s="47">
        <f ca="1">BingoMaker.com!$KL$6</f>
        <v>9</v>
      </c>
      <c r="EO7" s="48">
        <f ca="1">BingoMaker.com!$KM$6</f>
        <v>16</v>
      </c>
      <c r="EP7" s="48">
        <f ca="1">BingoMaker.com!$KN$6</f>
        <v>39</v>
      </c>
      <c r="EQ7" s="48">
        <f ca="1">BingoMaker.com!$KO$6</f>
        <v>57</v>
      </c>
      <c r="ER7" s="49">
        <f ca="1">BingoMaker.com!$KP$6</f>
        <v>75</v>
      </c>
      <c r="ES7" s="40"/>
      <c r="ET7" s="47">
        <f ca="1">BingoMaker.com!$KR$6</f>
        <v>2</v>
      </c>
      <c r="EU7" s="48">
        <f ca="1">BingoMaker.com!$KS$6</f>
        <v>29</v>
      </c>
      <c r="EV7" s="48">
        <f ca="1">BingoMaker.com!$KT$6</f>
        <v>43</v>
      </c>
      <c r="EW7" s="48">
        <f ca="1">BingoMaker.com!$KU$6</f>
        <v>52</v>
      </c>
      <c r="EX7" s="49">
        <f ca="1">BingoMaker.com!$KV$6</f>
        <v>74</v>
      </c>
      <c r="EY7" s="47">
        <f ca="1">BingoMaker.com!$LH$6</f>
        <v>15</v>
      </c>
      <c r="EZ7" s="48">
        <f ca="1">BingoMaker.com!$LI$6</f>
        <v>24</v>
      </c>
      <c r="FA7" s="48">
        <f ca="1">BingoMaker.com!$LJ$6</f>
        <v>44</v>
      </c>
      <c r="FB7" s="48">
        <f ca="1">BingoMaker.com!$LK$6</f>
        <v>49</v>
      </c>
      <c r="FC7" s="49">
        <f ca="1">BingoMaker.com!$LL$6</f>
        <v>67</v>
      </c>
      <c r="FD7" s="40"/>
      <c r="FE7" s="47">
        <f ca="1">BingoMaker.com!$LN$6</f>
        <v>5</v>
      </c>
      <c r="FF7" s="48">
        <f ca="1">BingoMaker.com!$LO$6</f>
        <v>25</v>
      </c>
      <c r="FG7" s="48">
        <f ca="1">BingoMaker.com!$LP$6</f>
        <v>37</v>
      </c>
      <c r="FH7" s="48">
        <f ca="1">BingoMaker.com!$LQ$6</f>
        <v>56</v>
      </c>
      <c r="FI7" s="49">
        <f ca="1">BingoMaker.com!$LR$6</f>
        <v>62</v>
      </c>
      <c r="FJ7" s="47">
        <f ca="1">BingoMaker.com!$MD$6</f>
        <v>3</v>
      </c>
      <c r="FK7" s="48">
        <f ca="1">BingoMaker.com!$ME$6</f>
        <v>16</v>
      </c>
      <c r="FL7" s="48">
        <f ca="1">BingoMaker.com!$MF$6</f>
        <v>33</v>
      </c>
      <c r="FM7" s="48">
        <f ca="1">BingoMaker.com!$MG$6</f>
        <v>48</v>
      </c>
      <c r="FN7" s="49">
        <f ca="1">BingoMaker.com!$MH$6</f>
        <v>61</v>
      </c>
      <c r="FO7" s="40"/>
      <c r="FP7" s="47">
        <f ca="1">BingoMaker.com!$MJ$6</f>
        <v>3</v>
      </c>
      <c r="FQ7" s="48">
        <f ca="1">BingoMaker.com!$MK$6</f>
        <v>30</v>
      </c>
      <c r="FR7" s="48">
        <f ca="1">BingoMaker.com!$ML$6</f>
        <v>43</v>
      </c>
      <c r="FS7" s="48">
        <f ca="1">BingoMaker.com!$MM$6</f>
        <v>60</v>
      </c>
      <c r="FT7" s="49">
        <f ca="1">BingoMaker.com!$MN$6</f>
        <v>75</v>
      </c>
      <c r="FU7" s="47">
        <f ca="1">BingoMaker.com!$MZ$6</f>
        <v>2</v>
      </c>
      <c r="FV7" s="48">
        <f ca="1">BingoMaker.com!$NA$6</f>
        <v>22</v>
      </c>
      <c r="FW7" s="48">
        <f ca="1">BingoMaker.com!$NB$6</f>
        <v>42</v>
      </c>
      <c r="FX7" s="48">
        <f ca="1">BingoMaker.com!$NC$6</f>
        <v>47</v>
      </c>
      <c r="FY7" s="49">
        <f ca="1">BingoMaker.com!$ND$6</f>
        <v>72</v>
      </c>
      <c r="FZ7" s="40"/>
      <c r="GA7" s="47">
        <f ca="1">BingoMaker.com!$NF$6</f>
        <v>10</v>
      </c>
      <c r="GB7" s="48">
        <f ca="1">BingoMaker.com!$NG$6</f>
        <v>29</v>
      </c>
      <c r="GC7" s="48">
        <f ca="1">BingoMaker.com!$NH$6</f>
        <v>34</v>
      </c>
      <c r="GD7" s="48">
        <f ca="1">BingoMaker.com!$NI$6</f>
        <v>51</v>
      </c>
      <c r="GE7" s="49">
        <f ca="1">BingoMaker.com!$NJ$6</f>
        <v>74</v>
      </c>
      <c r="GF7" s="47">
        <f ca="1">BingoMaker.com!$NV$6</f>
        <v>8</v>
      </c>
      <c r="GG7" s="48">
        <f ca="1">BingoMaker.com!$NW$6</f>
        <v>29</v>
      </c>
      <c r="GH7" s="48">
        <f ca="1">BingoMaker.com!$NX$6</f>
        <v>43</v>
      </c>
      <c r="GI7" s="48">
        <f ca="1">BingoMaker.com!$NY$6</f>
        <v>47</v>
      </c>
      <c r="GJ7" s="49">
        <f ca="1">BingoMaker.com!$NZ$6</f>
        <v>75</v>
      </c>
      <c r="GK7" s="40"/>
      <c r="GL7" s="47">
        <f ca="1">BingoMaker.com!$OB$6</f>
        <v>2</v>
      </c>
      <c r="GM7" s="48">
        <f ca="1">BingoMaker.com!$OC$6</f>
        <v>21</v>
      </c>
      <c r="GN7" s="48">
        <f ca="1">BingoMaker.com!$OD$6</f>
        <v>44</v>
      </c>
      <c r="GO7" s="48">
        <f ca="1">BingoMaker.com!$OE$6</f>
        <v>59</v>
      </c>
      <c r="GP7" s="49">
        <f ca="1">BingoMaker.com!$OF$6</f>
        <v>71</v>
      </c>
      <c r="GQ7" s="47">
        <f ca="1">BingoMaker.com!$OR$6</f>
        <v>7</v>
      </c>
      <c r="GR7" s="48">
        <f ca="1">BingoMaker.com!$OS$6</f>
        <v>26</v>
      </c>
      <c r="GS7" s="48">
        <f ca="1">BingoMaker.com!$OT$6</f>
        <v>34</v>
      </c>
      <c r="GT7" s="48">
        <f ca="1">BingoMaker.com!$OU$6</f>
        <v>47</v>
      </c>
      <c r="GU7" s="49">
        <f ca="1">BingoMaker.com!$OV$6</f>
        <v>75</v>
      </c>
      <c r="GV7" s="40"/>
      <c r="GW7" s="47">
        <f ca="1">BingoMaker.com!$OX$6</f>
        <v>12</v>
      </c>
      <c r="GX7" s="48">
        <f ca="1">BingoMaker.com!$OY$6</f>
        <v>22</v>
      </c>
      <c r="GY7" s="48">
        <f ca="1">BingoMaker.com!$OZ$6</f>
        <v>42</v>
      </c>
      <c r="GZ7" s="48">
        <f ca="1">BingoMaker.com!$PA$6</f>
        <v>55</v>
      </c>
      <c r="HA7" s="49">
        <f ca="1">BingoMaker.com!$PB$6</f>
        <v>73</v>
      </c>
      <c r="HB7" s="47">
        <f ca="1">BingoMaker.com!$PN$6</f>
        <v>3</v>
      </c>
      <c r="HC7" s="48">
        <f ca="1">BingoMaker.com!$PO$6</f>
        <v>19</v>
      </c>
      <c r="HD7" s="48">
        <f ca="1">BingoMaker.com!$PP$6</f>
        <v>36</v>
      </c>
      <c r="HE7" s="48">
        <f ca="1">BingoMaker.com!$PQ$6</f>
        <v>54</v>
      </c>
      <c r="HF7" s="49">
        <f ca="1">BingoMaker.com!$PR$6</f>
        <v>70</v>
      </c>
      <c r="HG7" s="40"/>
      <c r="HH7" s="47">
        <f ca="1">BingoMaker.com!$PT$6</f>
        <v>3</v>
      </c>
      <c r="HI7" s="48">
        <f ca="1">BingoMaker.com!$PU$6</f>
        <v>20</v>
      </c>
      <c r="HJ7" s="48">
        <f ca="1">BingoMaker.com!$PV$6</f>
        <v>41</v>
      </c>
      <c r="HK7" s="48">
        <f ca="1">BingoMaker.com!$PW$6</f>
        <v>49</v>
      </c>
      <c r="HL7" s="49">
        <f ca="1">BingoMaker.com!$PX$6</f>
        <v>63</v>
      </c>
      <c r="HM7" s="47">
        <f ca="1">BingoMaker.com!$QJ$6</f>
        <v>3</v>
      </c>
      <c r="HN7" s="48">
        <f ca="1">BingoMaker.com!$QK$6</f>
        <v>24</v>
      </c>
      <c r="HO7" s="48">
        <f ca="1">BingoMaker.com!$QL$6</f>
        <v>37</v>
      </c>
      <c r="HP7" s="48">
        <f ca="1">BingoMaker.com!$QM$6</f>
        <v>55</v>
      </c>
      <c r="HQ7" s="49">
        <f ca="1">BingoMaker.com!$QN$6</f>
        <v>75</v>
      </c>
      <c r="HR7" s="40"/>
      <c r="HS7" s="47">
        <f ca="1">BingoMaker.com!$QP$6</f>
        <v>5</v>
      </c>
      <c r="HT7" s="48">
        <f ca="1">BingoMaker.com!$QQ$6</f>
        <v>19</v>
      </c>
      <c r="HU7" s="48">
        <f ca="1">BingoMaker.com!$QR$6</f>
        <v>39</v>
      </c>
      <c r="HV7" s="48">
        <f ca="1">BingoMaker.com!$QS$6</f>
        <v>54</v>
      </c>
      <c r="HW7" s="49">
        <f ca="1">BingoMaker.com!$QT$6</f>
        <v>67</v>
      </c>
      <c r="HX7" s="47">
        <f ca="1">BingoMaker.com!$RF$6</f>
        <v>8</v>
      </c>
      <c r="HY7" s="48">
        <f ca="1">BingoMaker.com!$RG$6</f>
        <v>21</v>
      </c>
      <c r="HZ7" s="48">
        <f ca="1">BingoMaker.com!$RH$6</f>
        <v>40</v>
      </c>
      <c r="IA7" s="48">
        <f ca="1">BingoMaker.com!$RI$6</f>
        <v>59</v>
      </c>
      <c r="IB7" s="49">
        <f ca="1">BingoMaker.com!$RJ$6</f>
        <v>75</v>
      </c>
      <c r="IC7" s="40"/>
      <c r="ID7" s="47">
        <f ca="1">BingoMaker.com!$RL$6</f>
        <v>1</v>
      </c>
      <c r="IE7" s="48">
        <f ca="1">BingoMaker.com!$RM$6</f>
        <v>19</v>
      </c>
      <c r="IF7" s="48">
        <f ca="1">BingoMaker.com!$RN$6</f>
        <v>40</v>
      </c>
      <c r="IG7" s="48">
        <f ca="1">BingoMaker.com!$RO$6</f>
        <v>51</v>
      </c>
      <c r="IH7" s="49">
        <f ca="1">BingoMaker.com!$RP$6</f>
        <v>61</v>
      </c>
      <c r="II7" s="47">
        <f ca="1">BingoMaker.com!$SB$6</f>
        <v>2</v>
      </c>
      <c r="IJ7" s="48">
        <f ca="1">BingoMaker.com!$SC$6</f>
        <v>20</v>
      </c>
      <c r="IK7" s="48">
        <f ca="1">BingoMaker.com!$SD$6</f>
        <v>31</v>
      </c>
      <c r="IL7" s="48">
        <f ca="1">BingoMaker.com!$SE$6</f>
        <v>51</v>
      </c>
      <c r="IM7" s="49">
        <f ca="1">BingoMaker.com!$SF$6</f>
        <v>61</v>
      </c>
      <c r="IN7" s="40"/>
      <c r="IO7" s="47">
        <f ca="1">BingoMaker.com!$SH$6</f>
        <v>7</v>
      </c>
      <c r="IP7" s="48">
        <f ca="1">BingoMaker.com!$SI$6</f>
        <v>21</v>
      </c>
      <c r="IQ7" s="48">
        <f ca="1">BingoMaker.com!$SJ$6</f>
        <v>44</v>
      </c>
      <c r="IR7" s="48">
        <f ca="1">BingoMaker.com!$SK$6</f>
        <v>53</v>
      </c>
      <c r="IS7" s="49">
        <f ca="1">BingoMaker.com!$SL$6</f>
        <v>65</v>
      </c>
      <c r="IT7" s="47">
        <f ca="1">BingoMaker.com!$SX$6</f>
        <v>4</v>
      </c>
      <c r="IU7" s="48">
        <f ca="1">BingoMaker.com!$SY$6</f>
        <v>22</v>
      </c>
      <c r="IV7" s="48">
        <f ca="1">BingoMaker.com!$SZ$6</f>
        <v>31</v>
      </c>
      <c r="IW7" s="48">
        <f ca="1">BingoMaker.com!$TA$6</f>
        <v>51</v>
      </c>
      <c r="IX7" s="49">
        <f ca="1">BingoMaker.com!$TB$6</f>
        <v>63</v>
      </c>
      <c r="IY7" s="40"/>
      <c r="IZ7" s="47">
        <f ca="1">BingoMaker.com!$TD$6</f>
        <v>13</v>
      </c>
      <c r="JA7" s="48">
        <f ca="1">BingoMaker.com!$TE$6</f>
        <v>19</v>
      </c>
      <c r="JB7" s="48">
        <f ca="1">BingoMaker.com!$TF$6</f>
        <v>37</v>
      </c>
      <c r="JC7" s="48">
        <f ca="1">BingoMaker.com!$TG$6</f>
        <v>58</v>
      </c>
      <c r="JD7" s="49">
        <f ca="1">BingoMaker.com!$TH$6</f>
        <v>68</v>
      </c>
      <c r="JE7" s="47">
        <f ca="1">BingoMaker.com!$TT$6</f>
        <v>11</v>
      </c>
      <c r="JF7" s="48">
        <f ca="1">BingoMaker.com!$TU$6</f>
        <v>23</v>
      </c>
      <c r="JG7" s="48">
        <f ca="1">BingoMaker.com!$TV$6</f>
        <v>40</v>
      </c>
      <c r="JH7" s="48">
        <f ca="1">BingoMaker.com!$TW$6</f>
        <v>48</v>
      </c>
      <c r="JI7" s="49">
        <f ca="1">BingoMaker.com!$TX$6</f>
        <v>68</v>
      </c>
      <c r="JJ7" s="40"/>
      <c r="JK7" s="47">
        <f ca="1">BingoMaker.com!$TZ$6</f>
        <v>4</v>
      </c>
      <c r="JL7" s="48">
        <f ca="1">BingoMaker.com!$UA$6</f>
        <v>20</v>
      </c>
      <c r="JM7" s="48">
        <f ca="1">BingoMaker.com!$UB$6</f>
        <v>34</v>
      </c>
      <c r="JN7" s="48">
        <f ca="1">BingoMaker.com!$UC$6</f>
        <v>60</v>
      </c>
      <c r="JO7" s="49">
        <f ca="1">BingoMaker.com!$UD$6</f>
        <v>65</v>
      </c>
    </row>
    <row r="8" spans="1:276" s="126" customFormat="1" ht="19" customHeight="1" x14ac:dyDescent="0.15">
      <c r="A8" s="111"/>
      <c r="B8" s="125"/>
      <c r="C8" s="99">
        <f>BingoMaker.com!C$37</f>
        <v>1</v>
      </c>
      <c r="D8" s="125"/>
      <c r="E8" s="111"/>
      <c r="F8" s="125"/>
      <c r="G8" s="111"/>
      <c r="H8" s="125"/>
      <c r="I8" s="99">
        <f>BingoMaker.com!I$37</f>
        <v>2</v>
      </c>
      <c r="J8" s="125"/>
      <c r="K8" s="111"/>
      <c r="L8" s="111"/>
      <c r="M8" s="125"/>
      <c r="N8" s="99">
        <f>BingoMaker.com!Y$37</f>
        <v>5</v>
      </c>
      <c r="O8" s="125"/>
      <c r="P8" s="111"/>
      <c r="Q8" s="125"/>
      <c r="R8" s="111"/>
      <c r="S8" s="125"/>
      <c r="T8" s="99">
        <f>BingoMaker.com!AE$37</f>
        <v>6</v>
      </c>
      <c r="U8" s="125"/>
      <c r="V8" s="111"/>
      <c r="W8" s="111"/>
      <c r="X8" s="125"/>
      <c r="Y8" s="99">
        <f>BingoMaker.com!AU$37</f>
        <v>9</v>
      </c>
      <c r="Z8" s="125"/>
      <c r="AA8" s="111"/>
      <c r="AB8" s="125"/>
      <c r="AC8" s="111"/>
      <c r="AD8" s="125"/>
      <c r="AE8" s="99">
        <f>BingoMaker.com!BA$37</f>
        <v>10</v>
      </c>
      <c r="AF8" s="125"/>
      <c r="AG8" s="111"/>
      <c r="AH8" s="111"/>
      <c r="AI8" s="125"/>
      <c r="AJ8" s="99">
        <f>BingoMaker.com!BQ$37</f>
        <v>13</v>
      </c>
      <c r="AK8" s="125"/>
      <c r="AL8" s="111"/>
      <c r="AM8" s="125"/>
      <c r="AN8" s="111"/>
      <c r="AO8" s="125"/>
      <c r="AP8" s="99">
        <f>BingoMaker.com!BW$37</f>
        <v>14</v>
      </c>
      <c r="AQ8" s="125"/>
      <c r="AR8" s="111"/>
      <c r="AS8" s="111"/>
      <c r="AT8" s="125"/>
      <c r="AU8" s="99">
        <f>BingoMaker.com!CM$37</f>
        <v>17</v>
      </c>
      <c r="AV8" s="125"/>
      <c r="AW8" s="111"/>
      <c r="AX8" s="125"/>
      <c r="AY8" s="111"/>
      <c r="AZ8" s="125"/>
      <c r="BA8" s="99">
        <f>BingoMaker.com!CS$37</f>
        <v>18</v>
      </c>
      <c r="BB8" s="125"/>
      <c r="BC8" s="111"/>
      <c r="BD8" s="111"/>
      <c r="BE8" s="125"/>
      <c r="BF8" s="99">
        <f>BingoMaker.com!DI$37</f>
        <v>21</v>
      </c>
      <c r="BG8" s="125"/>
      <c r="BH8" s="111"/>
      <c r="BI8" s="125"/>
      <c r="BJ8" s="111"/>
      <c r="BK8" s="125"/>
      <c r="BL8" s="99">
        <f>BingoMaker.com!DO$37</f>
        <v>22</v>
      </c>
      <c r="BM8" s="125"/>
      <c r="BN8" s="111"/>
      <c r="BO8" s="111"/>
      <c r="BP8" s="125"/>
      <c r="BQ8" s="99">
        <f>BingoMaker.com!EE$37</f>
        <v>25</v>
      </c>
      <c r="BR8" s="125"/>
      <c r="BS8" s="111"/>
      <c r="BT8" s="125"/>
      <c r="BU8" s="111"/>
      <c r="BV8" s="125"/>
      <c r="BW8" s="99">
        <f>BingoMaker.com!EK$37</f>
        <v>26</v>
      </c>
      <c r="BX8" s="125"/>
      <c r="BY8" s="111"/>
      <c r="BZ8" s="111"/>
      <c r="CA8" s="125"/>
      <c r="CB8" s="99">
        <f>BingoMaker.com!FA$37</f>
        <v>29</v>
      </c>
      <c r="CC8" s="125"/>
      <c r="CD8" s="111"/>
      <c r="CE8" s="125"/>
      <c r="CF8" s="111"/>
      <c r="CG8" s="125"/>
      <c r="CH8" s="99">
        <f>BingoMaker.com!FG$37</f>
        <v>30</v>
      </c>
      <c r="CI8" s="125"/>
      <c r="CJ8" s="111"/>
      <c r="CK8" s="111"/>
      <c r="CL8" s="125"/>
      <c r="CM8" s="99">
        <f>BingoMaker.com!FW$37</f>
        <v>33</v>
      </c>
      <c r="CN8" s="125"/>
      <c r="CO8" s="111"/>
      <c r="CP8" s="125"/>
      <c r="CQ8" s="111"/>
      <c r="CR8" s="125"/>
      <c r="CS8" s="99">
        <f>BingoMaker.com!GC$37</f>
        <v>34</v>
      </c>
      <c r="CT8" s="125"/>
      <c r="CU8" s="111"/>
      <c r="CV8" s="111"/>
      <c r="CW8" s="125"/>
      <c r="CX8" s="99">
        <f>BingoMaker.com!GS$37</f>
        <v>37</v>
      </c>
      <c r="CY8" s="125"/>
      <c r="CZ8" s="111"/>
      <c r="DA8" s="125"/>
      <c r="DB8" s="111"/>
      <c r="DC8" s="125"/>
      <c r="DD8" s="99">
        <f>BingoMaker.com!GY$37</f>
        <v>38</v>
      </c>
      <c r="DE8" s="125"/>
      <c r="DF8" s="111"/>
      <c r="DG8" s="111"/>
      <c r="DH8" s="125"/>
      <c r="DI8" s="99">
        <f>BingoMaker.com!HO$37</f>
        <v>41</v>
      </c>
      <c r="DJ8" s="125"/>
      <c r="DK8" s="111"/>
      <c r="DL8" s="125"/>
      <c r="DM8" s="111"/>
      <c r="DN8" s="125"/>
      <c r="DO8" s="99">
        <f>BingoMaker.com!HU$37</f>
        <v>42</v>
      </c>
      <c r="DP8" s="125"/>
      <c r="DQ8" s="111"/>
      <c r="DR8" s="111"/>
      <c r="DS8" s="125"/>
      <c r="DT8" s="99">
        <f>BingoMaker.com!IK$37</f>
        <v>45</v>
      </c>
      <c r="DU8" s="125"/>
      <c r="DV8" s="111"/>
      <c r="DW8" s="125"/>
      <c r="DX8" s="111"/>
      <c r="DY8" s="125"/>
      <c r="DZ8" s="99">
        <f>BingoMaker.com!IQ$37</f>
        <v>46</v>
      </c>
      <c r="EA8" s="125"/>
      <c r="EB8" s="111"/>
      <c r="EC8" s="111"/>
      <c r="ED8" s="125"/>
      <c r="EE8" s="99">
        <f>BingoMaker.com!JG$37</f>
        <v>49</v>
      </c>
      <c r="EF8" s="125"/>
      <c r="EG8" s="111"/>
      <c r="EH8" s="125"/>
      <c r="EI8" s="111"/>
      <c r="EJ8" s="125"/>
      <c r="EK8" s="99">
        <f>BingoMaker.com!JM$37</f>
        <v>50</v>
      </c>
      <c r="EL8" s="125"/>
      <c r="EM8" s="111"/>
      <c r="EN8" s="111"/>
      <c r="EO8" s="125"/>
      <c r="EP8" s="99">
        <f>BingoMaker.com!KC$37</f>
        <v>53</v>
      </c>
      <c r="EQ8" s="125"/>
      <c r="ER8" s="111"/>
      <c r="ES8" s="125"/>
      <c r="ET8" s="111"/>
      <c r="EU8" s="125"/>
      <c r="EV8" s="99">
        <f>BingoMaker.com!KI$37</f>
        <v>54</v>
      </c>
      <c r="EW8" s="125"/>
      <c r="EX8" s="111"/>
      <c r="EY8" s="111"/>
      <c r="EZ8" s="125"/>
      <c r="FA8" s="99">
        <f>BingoMaker.com!KY$37</f>
        <v>57</v>
      </c>
      <c r="FB8" s="125"/>
      <c r="FC8" s="111"/>
      <c r="FD8" s="125"/>
      <c r="FE8" s="111"/>
      <c r="FF8" s="125"/>
      <c r="FG8" s="99">
        <f>BingoMaker.com!LE$37</f>
        <v>58</v>
      </c>
      <c r="FH8" s="125"/>
      <c r="FI8" s="111"/>
      <c r="FJ8" s="111"/>
      <c r="FK8" s="125"/>
      <c r="FL8" s="99">
        <f>BingoMaker.com!LU$37</f>
        <v>61</v>
      </c>
      <c r="FM8" s="125"/>
      <c r="FN8" s="111"/>
      <c r="FO8" s="125"/>
      <c r="FP8" s="111"/>
      <c r="FQ8" s="125"/>
      <c r="FR8" s="99">
        <f>BingoMaker.com!MA$37</f>
        <v>62</v>
      </c>
      <c r="FS8" s="125"/>
      <c r="FT8" s="111"/>
      <c r="FU8" s="111"/>
      <c r="FV8" s="125"/>
      <c r="FW8" s="99">
        <f>BingoMaker.com!MQ$37</f>
        <v>65</v>
      </c>
      <c r="FX8" s="125"/>
      <c r="FY8" s="111"/>
      <c r="FZ8" s="125"/>
      <c r="GA8" s="111"/>
      <c r="GB8" s="125"/>
      <c r="GC8" s="99">
        <f>BingoMaker.com!MW$37</f>
        <v>66</v>
      </c>
      <c r="GD8" s="125"/>
      <c r="GE8" s="111"/>
      <c r="GF8" s="111"/>
      <c r="GG8" s="125"/>
      <c r="GH8" s="99">
        <f>BingoMaker.com!NM$37</f>
        <v>69</v>
      </c>
      <c r="GI8" s="125"/>
      <c r="GJ8" s="111"/>
      <c r="GK8" s="125"/>
      <c r="GL8" s="111"/>
      <c r="GM8" s="125"/>
      <c r="GN8" s="99">
        <f>BingoMaker.com!NS$37</f>
        <v>70</v>
      </c>
      <c r="GO8" s="125"/>
      <c r="GP8" s="111"/>
      <c r="GQ8" s="111"/>
      <c r="GR8" s="125"/>
      <c r="GS8" s="99">
        <f>BingoMaker.com!OI$37</f>
        <v>73</v>
      </c>
      <c r="GT8" s="125"/>
      <c r="GU8" s="111"/>
      <c r="GV8" s="125"/>
      <c r="GW8" s="111"/>
      <c r="GX8" s="125"/>
      <c r="GY8" s="99">
        <f>BingoMaker.com!OO$37</f>
        <v>74</v>
      </c>
      <c r="GZ8" s="125"/>
      <c r="HA8" s="111"/>
      <c r="HB8" s="111"/>
      <c r="HC8" s="125"/>
      <c r="HD8" s="99">
        <f>BingoMaker.com!PE$37</f>
        <v>77</v>
      </c>
      <c r="HE8" s="125"/>
      <c r="HF8" s="111"/>
      <c r="HG8" s="125"/>
      <c r="HH8" s="111"/>
      <c r="HI8" s="125"/>
      <c r="HJ8" s="99">
        <f>BingoMaker.com!PK$37</f>
        <v>78</v>
      </c>
      <c r="HK8" s="125"/>
      <c r="HL8" s="111"/>
      <c r="HM8" s="111"/>
      <c r="HN8" s="125"/>
      <c r="HO8" s="99">
        <f>BingoMaker.com!QA$37</f>
        <v>81</v>
      </c>
      <c r="HP8" s="125"/>
      <c r="HQ8" s="111"/>
      <c r="HR8" s="125"/>
      <c r="HS8" s="111"/>
      <c r="HT8" s="125"/>
      <c r="HU8" s="99">
        <f>BingoMaker.com!QG$37</f>
        <v>82</v>
      </c>
      <c r="HV8" s="125"/>
      <c r="HW8" s="111"/>
      <c r="HX8" s="111"/>
      <c r="HY8" s="125"/>
      <c r="HZ8" s="99">
        <f>BingoMaker.com!QW$37</f>
        <v>85</v>
      </c>
      <c r="IA8" s="125"/>
      <c r="IB8" s="111"/>
      <c r="IC8" s="125"/>
      <c r="ID8" s="111"/>
      <c r="IE8" s="125"/>
      <c r="IF8" s="99">
        <f>BingoMaker.com!RC$37</f>
        <v>86</v>
      </c>
      <c r="IG8" s="125"/>
      <c r="IH8" s="111"/>
      <c r="II8" s="111"/>
      <c r="IJ8" s="125"/>
      <c r="IK8" s="99">
        <f>BingoMaker.com!RS$37</f>
        <v>89</v>
      </c>
      <c r="IL8" s="125"/>
      <c r="IM8" s="111"/>
      <c r="IN8" s="125"/>
      <c r="IO8" s="111"/>
      <c r="IP8" s="125"/>
      <c r="IQ8" s="99">
        <f>BingoMaker.com!RY$37</f>
        <v>90</v>
      </c>
      <c r="IR8" s="125"/>
      <c r="IS8" s="111"/>
      <c r="IT8" s="111"/>
      <c r="IU8" s="125"/>
      <c r="IV8" s="99">
        <f>BingoMaker.com!SO$37</f>
        <v>93</v>
      </c>
      <c r="IW8" s="125"/>
      <c r="IX8" s="111"/>
      <c r="IY8" s="125"/>
      <c r="IZ8" s="111"/>
      <c r="JA8" s="125"/>
      <c r="JB8" s="99">
        <f>BingoMaker.com!SU$37</f>
        <v>94</v>
      </c>
      <c r="JC8" s="125"/>
      <c r="JD8" s="111"/>
      <c r="JE8" s="111"/>
      <c r="JF8" s="125"/>
      <c r="JG8" s="99">
        <f>BingoMaker.com!TK$37</f>
        <v>97</v>
      </c>
      <c r="JH8" s="125"/>
      <c r="JI8" s="111"/>
      <c r="JJ8" s="125"/>
      <c r="JK8" s="111"/>
      <c r="JL8" s="125"/>
      <c r="JM8" s="99">
        <f>BingoMaker.com!TQ$37</f>
        <v>98</v>
      </c>
      <c r="JN8" s="125"/>
      <c r="JO8" s="111"/>
    </row>
    <row r="9" spans="1:276" s="185" customFormat="1" ht="23" customHeight="1" x14ac:dyDescent="0.25">
      <c r="A9" s="181">
        <f>IF('Control Sheet'!$D$1=TRUE,C8,"")</f>
        <v>1</v>
      </c>
      <c r="B9" s="182"/>
      <c r="C9" s="183" t="str">
        <f>IF('Control Sheet'!$B$1=TRUE,Instructions!$D$17,"")</f>
        <v>Write the description here</v>
      </c>
      <c r="D9" s="182"/>
      <c r="E9" s="184">
        <f>IF('Control Sheet'!$D$1=TRUE,C8,"")</f>
        <v>1</v>
      </c>
      <c r="F9" s="182"/>
      <c r="G9" s="181">
        <f>IF('Control Sheet'!$D$1=TRUE,I8,"")</f>
        <v>2</v>
      </c>
      <c r="H9" s="182"/>
      <c r="I9" s="183" t="str">
        <f>IF('Control Sheet'!$B$1=TRUE,Instructions!$D$17,"")</f>
        <v>Write the description here</v>
      </c>
      <c r="J9" s="182"/>
      <c r="K9" s="184">
        <f>IF('Control Sheet'!$D$1=TRUE,I8,"")</f>
        <v>2</v>
      </c>
      <c r="L9" s="181">
        <f>IF('Control Sheet'!$D$1=TRUE,N8,"")</f>
        <v>5</v>
      </c>
      <c r="M9" s="182"/>
      <c r="N9" s="183" t="str">
        <f>IF('Control Sheet'!$B$1=TRUE,Instructions!$D$17,"")</f>
        <v>Write the description here</v>
      </c>
      <c r="O9" s="182"/>
      <c r="P9" s="184">
        <f>IF('Control Sheet'!$D$1=TRUE,N8,"")</f>
        <v>5</v>
      </c>
      <c r="Q9" s="182"/>
      <c r="R9" s="181">
        <f>IF('Control Sheet'!$D$1=TRUE,T8,"")</f>
        <v>6</v>
      </c>
      <c r="S9" s="182"/>
      <c r="T9" s="183" t="str">
        <f>IF('Control Sheet'!$B$1=TRUE,Instructions!$D$17,"")</f>
        <v>Write the description here</v>
      </c>
      <c r="U9" s="182"/>
      <c r="V9" s="184">
        <f>IF('Control Sheet'!$D$1=TRUE,T8,"")</f>
        <v>6</v>
      </c>
      <c r="W9" s="181">
        <f>IF('Control Sheet'!$D$1=TRUE,Y8,"")</f>
        <v>9</v>
      </c>
      <c r="X9" s="182"/>
      <c r="Y9" s="183" t="str">
        <f>IF('Control Sheet'!$B$1=TRUE,Instructions!$D$17,"")</f>
        <v>Write the description here</v>
      </c>
      <c r="Z9" s="182"/>
      <c r="AA9" s="184">
        <f>IF('Control Sheet'!$D$1=TRUE,Y8,"")</f>
        <v>9</v>
      </c>
      <c r="AB9" s="182"/>
      <c r="AC9" s="181">
        <f>IF('Control Sheet'!$D$1=TRUE,AE8,"")</f>
        <v>10</v>
      </c>
      <c r="AD9" s="182"/>
      <c r="AE9" s="183" t="str">
        <f>IF('Control Sheet'!$B$1=TRUE,Instructions!$D$17,"")</f>
        <v>Write the description here</v>
      </c>
      <c r="AF9" s="182"/>
      <c r="AG9" s="184">
        <f>IF('Control Sheet'!$D$1=TRUE,AE8,"")</f>
        <v>10</v>
      </c>
      <c r="AH9" s="181">
        <f>IF('Control Sheet'!$D$1=TRUE,AJ8,"")</f>
        <v>13</v>
      </c>
      <c r="AI9" s="182"/>
      <c r="AJ9" s="183" t="str">
        <f>IF('Control Sheet'!$B$1=TRUE,Instructions!$D$17,"")</f>
        <v>Write the description here</v>
      </c>
      <c r="AK9" s="182"/>
      <c r="AL9" s="184">
        <f>IF('Control Sheet'!$D$1=TRUE,AJ8,"")</f>
        <v>13</v>
      </c>
      <c r="AM9" s="182"/>
      <c r="AN9" s="181">
        <f>IF('Control Sheet'!$D$1=TRUE,AP8,"")</f>
        <v>14</v>
      </c>
      <c r="AO9" s="182"/>
      <c r="AP9" s="183" t="str">
        <f>IF('Control Sheet'!$B$1=TRUE,Instructions!$D$17,"")</f>
        <v>Write the description here</v>
      </c>
      <c r="AQ9" s="182"/>
      <c r="AR9" s="184">
        <f>IF('Control Sheet'!$D$1=TRUE,AP8,"")</f>
        <v>14</v>
      </c>
      <c r="AS9" s="181">
        <f>IF('Control Sheet'!$D$1=TRUE,AU8,"")</f>
        <v>17</v>
      </c>
      <c r="AT9" s="182"/>
      <c r="AU9" s="183" t="str">
        <f>IF('Control Sheet'!$B$1=TRUE,Instructions!$D$17,"")</f>
        <v>Write the description here</v>
      </c>
      <c r="AV9" s="182"/>
      <c r="AW9" s="184">
        <f>IF('Control Sheet'!$D$1=TRUE,AU8,"")</f>
        <v>17</v>
      </c>
      <c r="AX9" s="182"/>
      <c r="AY9" s="181">
        <f>IF('Control Sheet'!$D$1=TRUE,BA8,"")</f>
        <v>18</v>
      </c>
      <c r="AZ9" s="182"/>
      <c r="BA9" s="183" t="str">
        <f>IF('Control Sheet'!$B$1=TRUE,Instructions!$D$17,"")</f>
        <v>Write the description here</v>
      </c>
      <c r="BB9" s="182"/>
      <c r="BC9" s="184">
        <f>IF('Control Sheet'!$D$1=TRUE,BA8,"")</f>
        <v>18</v>
      </c>
      <c r="BD9" s="181">
        <f>IF('Control Sheet'!$D$1=TRUE,BF8,"")</f>
        <v>21</v>
      </c>
      <c r="BE9" s="182"/>
      <c r="BF9" s="183" t="str">
        <f>IF('Control Sheet'!$B$1=TRUE,Instructions!$D$17,"")</f>
        <v>Write the description here</v>
      </c>
      <c r="BG9" s="182"/>
      <c r="BH9" s="184">
        <f>IF('Control Sheet'!$D$1=TRUE,BF8,"")</f>
        <v>21</v>
      </c>
      <c r="BI9" s="182"/>
      <c r="BJ9" s="181">
        <f>IF('Control Sheet'!$D$1=TRUE,BL8,"")</f>
        <v>22</v>
      </c>
      <c r="BK9" s="182"/>
      <c r="BL9" s="183" t="str">
        <f>IF('Control Sheet'!$B$1=TRUE,Instructions!$D$17,"")</f>
        <v>Write the description here</v>
      </c>
      <c r="BM9" s="182"/>
      <c r="BN9" s="184">
        <f>IF('Control Sheet'!$D$1=TRUE,BL8,"")</f>
        <v>22</v>
      </c>
      <c r="BO9" s="181">
        <f>IF('Control Sheet'!$D$1=TRUE,BQ8,"")</f>
        <v>25</v>
      </c>
      <c r="BP9" s="182"/>
      <c r="BQ9" s="183" t="str">
        <f>IF('Control Sheet'!$B$1=TRUE,Instructions!$D$17,"")</f>
        <v>Write the description here</v>
      </c>
      <c r="BR9" s="182"/>
      <c r="BS9" s="184">
        <f>IF('Control Sheet'!$D$1=TRUE,BQ8,"")</f>
        <v>25</v>
      </c>
      <c r="BT9" s="182"/>
      <c r="BU9" s="181">
        <f>IF('Control Sheet'!$D$1=TRUE,BW8,"")</f>
        <v>26</v>
      </c>
      <c r="BV9" s="182"/>
      <c r="BW9" s="183" t="str">
        <f>IF('Control Sheet'!$B$1=TRUE,Instructions!$D$17,"")</f>
        <v>Write the description here</v>
      </c>
      <c r="BX9" s="182"/>
      <c r="BY9" s="184">
        <f>IF('Control Sheet'!$D$1=TRUE,BW8,"")</f>
        <v>26</v>
      </c>
      <c r="BZ9" s="181">
        <f>IF('Control Sheet'!$D$1=TRUE,CB8,"")</f>
        <v>29</v>
      </c>
      <c r="CA9" s="182"/>
      <c r="CB9" s="183" t="str">
        <f>IF('Control Sheet'!$B$1=TRUE,Instructions!$D$17,"")</f>
        <v>Write the description here</v>
      </c>
      <c r="CC9" s="182"/>
      <c r="CD9" s="184">
        <f>IF('Control Sheet'!$D$1=TRUE,CB8,"")</f>
        <v>29</v>
      </c>
      <c r="CE9" s="182"/>
      <c r="CF9" s="181">
        <f>IF('Control Sheet'!$D$1=TRUE,CH8,"")</f>
        <v>30</v>
      </c>
      <c r="CG9" s="182"/>
      <c r="CH9" s="183" t="str">
        <f>IF('Control Sheet'!$B$1=TRUE,Instructions!$D$17,"")</f>
        <v>Write the description here</v>
      </c>
      <c r="CI9" s="182"/>
      <c r="CJ9" s="184">
        <f>IF('Control Sheet'!$D$1=TRUE,CH8,"")</f>
        <v>30</v>
      </c>
      <c r="CK9" s="181">
        <f>IF('Control Sheet'!$D$1=TRUE,CM8,"")</f>
        <v>33</v>
      </c>
      <c r="CL9" s="182"/>
      <c r="CM9" s="183" t="str">
        <f>IF('Control Sheet'!$B$1=TRUE,Instructions!$D$17,"")</f>
        <v>Write the description here</v>
      </c>
      <c r="CN9" s="182"/>
      <c r="CO9" s="184">
        <f>IF('Control Sheet'!$D$1=TRUE,CM8,"")</f>
        <v>33</v>
      </c>
      <c r="CP9" s="182"/>
      <c r="CQ9" s="181">
        <f>IF('Control Sheet'!$D$1=TRUE,CS8,"")</f>
        <v>34</v>
      </c>
      <c r="CR9" s="182"/>
      <c r="CS9" s="183" t="str">
        <f>IF('Control Sheet'!$B$1=TRUE,Instructions!$D$17,"")</f>
        <v>Write the description here</v>
      </c>
      <c r="CT9" s="182"/>
      <c r="CU9" s="184">
        <f>IF('Control Sheet'!$D$1=TRUE,CS8,"")</f>
        <v>34</v>
      </c>
      <c r="CV9" s="181">
        <f>IF('Control Sheet'!$D$1=TRUE,CX8,"")</f>
        <v>37</v>
      </c>
      <c r="CW9" s="182"/>
      <c r="CX9" s="183" t="str">
        <f>IF('Control Sheet'!$B$1=TRUE,Instructions!$D$17,"")</f>
        <v>Write the description here</v>
      </c>
      <c r="CY9" s="182"/>
      <c r="CZ9" s="184">
        <f>IF('Control Sheet'!$D$1=TRUE,CX8,"")</f>
        <v>37</v>
      </c>
      <c r="DA9" s="182"/>
      <c r="DB9" s="181">
        <f>IF('Control Sheet'!$D$1=TRUE,DD8,"")</f>
        <v>38</v>
      </c>
      <c r="DC9" s="182"/>
      <c r="DD9" s="183" t="str">
        <f>IF('Control Sheet'!$B$1=TRUE,Instructions!$D$17,"")</f>
        <v>Write the description here</v>
      </c>
      <c r="DE9" s="182"/>
      <c r="DF9" s="184">
        <f>IF('Control Sheet'!$D$1=TRUE,DD8,"")</f>
        <v>38</v>
      </c>
      <c r="DG9" s="181">
        <f>IF('Control Sheet'!$D$1=TRUE,DI8,"")</f>
        <v>41</v>
      </c>
      <c r="DH9" s="182"/>
      <c r="DI9" s="183" t="str">
        <f>IF('Control Sheet'!$B$1=TRUE,Instructions!$D$17,"")</f>
        <v>Write the description here</v>
      </c>
      <c r="DJ9" s="182"/>
      <c r="DK9" s="184">
        <f>IF('Control Sheet'!$D$1=TRUE,DI8,"")</f>
        <v>41</v>
      </c>
      <c r="DL9" s="182"/>
      <c r="DM9" s="181">
        <f>IF('Control Sheet'!$D$1=TRUE,DO8,"")</f>
        <v>42</v>
      </c>
      <c r="DN9" s="182"/>
      <c r="DO9" s="183" t="str">
        <f>IF('Control Sheet'!$B$1=TRUE,Instructions!$D$17,"")</f>
        <v>Write the description here</v>
      </c>
      <c r="DP9" s="182"/>
      <c r="DQ9" s="184">
        <f>IF('Control Sheet'!$D$1=TRUE,DO8,"")</f>
        <v>42</v>
      </c>
      <c r="DR9" s="181">
        <f>IF('Control Sheet'!$D$1=TRUE,DT8,"")</f>
        <v>45</v>
      </c>
      <c r="DS9" s="182"/>
      <c r="DT9" s="183" t="str">
        <f>IF('Control Sheet'!$B$1=TRUE,Instructions!$D$17,"")</f>
        <v>Write the description here</v>
      </c>
      <c r="DU9" s="182"/>
      <c r="DV9" s="184">
        <f>IF('Control Sheet'!$D$1=TRUE,DT8,"")</f>
        <v>45</v>
      </c>
      <c r="DW9" s="182"/>
      <c r="DX9" s="181">
        <f>IF('Control Sheet'!$D$1=TRUE,DZ8,"")</f>
        <v>46</v>
      </c>
      <c r="DY9" s="182"/>
      <c r="DZ9" s="183" t="str">
        <f>IF('Control Sheet'!$B$1=TRUE,Instructions!$D$17,"")</f>
        <v>Write the description here</v>
      </c>
      <c r="EA9" s="182"/>
      <c r="EB9" s="184">
        <f>IF('Control Sheet'!$D$1=TRUE,DZ8,"")</f>
        <v>46</v>
      </c>
      <c r="EC9" s="181">
        <f>IF('Control Sheet'!$D$1=TRUE,EE8,"")</f>
        <v>49</v>
      </c>
      <c r="ED9" s="182"/>
      <c r="EE9" s="183" t="str">
        <f>IF('Control Sheet'!$B$1=TRUE,Instructions!$D$17,"")</f>
        <v>Write the description here</v>
      </c>
      <c r="EF9" s="182"/>
      <c r="EG9" s="184">
        <f>IF('Control Sheet'!$D$1=TRUE,EE8,"")</f>
        <v>49</v>
      </c>
      <c r="EH9" s="182"/>
      <c r="EI9" s="181">
        <f>IF('Control Sheet'!$D$1=TRUE,EK8,"")</f>
        <v>50</v>
      </c>
      <c r="EJ9" s="182"/>
      <c r="EK9" s="183" t="str">
        <f>IF('Control Sheet'!$B$1=TRUE,Instructions!$D$17,"")</f>
        <v>Write the description here</v>
      </c>
      <c r="EL9" s="182"/>
      <c r="EM9" s="184">
        <f>IF('Control Sheet'!$D$1=TRUE,EK8,"")</f>
        <v>50</v>
      </c>
      <c r="EN9" s="181">
        <f>IF('Control Sheet'!$D$1=TRUE,EP8,"")</f>
        <v>53</v>
      </c>
      <c r="EO9" s="182"/>
      <c r="EP9" s="183" t="str">
        <f>IF('Control Sheet'!$B$1=TRUE,Instructions!$D$17,"")</f>
        <v>Write the description here</v>
      </c>
      <c r="EQ9" s="182"/>
      <c r="ER9" s="184">
        <f>IF('Control Sheet'!$D$1=TRUE,EP8,"")</f>
        <v>53</v>
      </c>
      <c r="ES9" s="182"/>
      <c r="ET9" s="181">
        <f>IF('Control Sheet'!$D$1=TRUE,EV8,"")</f>
        <v>54</v>
      </c>
      <c r="EU9" s="182"/>
      <c r="EV9" s="183" t="str">
        <f>IF('Control Sheet'!$B$1=TRUE,Instructions!$D$17,"")</f>
        <v>Write the description here</v>
      </c>
      <c r="EW9" s="182"/>
      <c r="EX9" s="184">
        <f>IF('Control Sheet'!$D$1=TRUE,EV8,"")</f>
        <v>54</v>
      </c>
      <c r="EY9" s="181">
        <f>IF('Control Sheet'!$D$1=TRUE,FA8,"")</f>
        <v>57</v>
      </c>
      <c r="EZ9" s="182"/>
      <c r="FA9" s="183" t="str">
        <f>IF('Control Sheet'!$B$1=TRUE,Instructions!$D$17,"")</f>
        <v>Write the description here</v>
      </c>
      <c r="FB9" s="182"/>
      <c r="FC9" s="184">
        <f>IF('Control Sheet'!$D$1=TRUE,FA8,"")</f>
        <v>57</v>
      </c>
      <c r="FD9" s="182"/>
      <c r="FE9" s="181">
        <f>IF('Control Sheet'!$D$1=TRUE,FG8,"")</f>
        <v>58</v>
      </c>
      <c r="FF9" s="182"/>
      <c r="FG9" s="183" t="str">
        <f>IF('Control Sheet'!$B$1=TRUE,Instructions!$D$17,"")</f>
        <v>Write the description here</v>
      </c>
      <c r="FH9" s="182"/>
      <c r="FI9" s="184">
        <f>IF('Control Sheet'!$D$1=TRUE,FG8,"")</f>
        <v>58</v>
      </c>
      <c r="FJ9" s="181">
        <f>IF('Control Sheet'!$D$1=TRUE,FL8,"")</f>
        <v>61</v>
      </c>
      <c r="FK9" s="182"/>
      <c r="FL9" s="183" t="str">
        <f>IF('Control Sheet'!$B$1=TRUE,Instructions!$D$17,"")</f>
        <v>Write the description here</v>
      </c>
      <c r="FM9" s="182"/>
      <c r="FN9" s="184">
        <f>IF('Control Sheet'!$D$1=TRUE,FL8,"")</f>
        <v>61</v>
      </c>
      <c r="FO9" s="182"/>
      <c r="FP9" s="181">
        <f>IF('Control Sheet'!$D$1=TRUE,FR8,"")</f>
        <v>62</v>
      </c>
      <c r="FQ9" s="182"/>
      <c r="FR9" s="183" t="str">
        <f>IF('Control Sheet'!$B$1=TRUE,Instructions!$D$17,"")</f>
        <v>Write the description here</v>
      </c>
      <c r="FS9" s="182"/>
      <c r="FT9" s="184">
        <f>IF('Control Sheet'!$D$1=TRUE,FR8,"")</f>
        <v>62</v>
      </c>
      <c r="FU9" s="181">
        <f>IF('Control Sheet'!$D$1=TRUE,FW8,"")</f>
        <v>65</v>
      </c>
      <c r="FV9" s="182"/>
      <c r="FW9" s="183" t="str">
        <f>IF('Control Sheet'!$B$1=TRUE,Instructions!$D$17,"")</f>
        <v>Write the description here</v>
      </c>
      <c r="FX9" s="182"/>
      <c r="FY9" s="184">
        <f>IF('Control Sheet'!$D$1=TRUE,FW8,"")</f>
        <v>65</v>
      </c>
      <c r="FZ9" s="182"/>
      <c r="GA9" s="181">
        <f>IF('Control Sheet'!$D$1=TRUE,GC8,"")</f>
        <v>66</v>
      </c>
      <c r="GB9" s="182"/>
      <c r="GC9" s="183" t="str">
        <f>IF('Control Sheet'!$B$1=TRUE,Instructions!$D$17,"")</f>
        <v>Write the description here</v>
      </c>
      <c r="GD9" s="182"/>
      <c r="GE9" s="184">
        <f>IF('Control Sheet'!$D$1=TRUE,GC8,"")</f>
        <v>66</v>
      </c>
      <c r="GF9" s="181">
        <f>IF('Control Sheet'!$D$1=TRUE,GH8,"")</f>
        <v>69</v>
      </c>
      <c r="GG9" s="182"/>
      <c r="GH9" s="183" t="str">
        <f>IF('Control Sheet'!$B$1=TRUE,Instructions!$D$17,"")</f>
        <v>Write the description here</v>
      </c>
      <c r="GI9" s="182"/>
      <c r="GJ9" s="184">
        <f>IF('Control Sheet'!$D$1=TRUE,GH8,"")</f>
        <v>69</v>
      </c>
      <c r="GK9" s="182"/>
      <c r="GL9" s="181">
        <f>IF('Control Sheet'!$D$1=TRUE,GN8,"")</f>
        <v>70</v>
      </c>
      <c r="GM9" s="182"/>
      <c r="GN9" s="183" t="str">
        <f>IF('Control Sheet'!$B$1=TRUE,Instructions!$D$17,"")</f>
        <v>Write the description here</v>
      </c>
      <c r="GO9" s="182"/>
      <c r="GP9" s="184">
        <f>IF('Control Sheet'!$D$1=TRUE,GN8,"")</f>
        <v>70</v>
      </c>
      <c r="GQ9" s="181">
        <f>IF('Control Sheet'!$D$1=TRUE,GS8,"")</f>
        <v>73</v>
      </c>
      <c r="GR9" s="182"/>
      <c r="GS9" s="183" t="str">
        <f>IF('Control Sheet'!$B$1=TRUE,Instructions!$D$17,"")</f>
        <v>Write the description here</v>
      </c>
      <c r="GT9" s="182"/>
      <c r="GU9" s="184">
        <f>IF('Control Sheet'!$D$1=TRUE,GS8,"")</f>
        <v>73</v>
      </c>
      <c r="GV9" s="182"/>
      <c r="GW9" s="181">
        <f>IF('Control Sheet'!$D$1=TRUE,GY8,"")</f>
        <v>74</v>
      </c>
      <c r="GX9" s="182"/>
      <c r="GY9" s="183" t="str">
        <f>IF('Control Sheet'!$B$1=TRUE,Instructions!$D$17,"")</f>
        <v>Write the description here</v>
      </c>
      <c r="GZ9" s="182"/>
      <c r="HA9" s="184">
        <f>IF('Control Sheet'!$D$1=TRUE,GY8,"")</f>
        <v>74</v>
      </c>
      <c r="HB9" s="181">
        <f>IF('Control Sheet'!$D$1=TRUE,HD8,"")</f>
        <v>77</v>
      </c>
      <c r="HC9" s="182"/>
      <c r="HD9" s="183" t="str">
        <f>IF('Control Sheet'!$B$1=TRUE,Instructions!$D$17,"")</f>
        <v>Write the description here</v>
      </c>
      <c r="HE9" s="182"/>
      <c r="HF9" s="184">
        <f>IF('Control Sheet'!$D$1=TRUE,HD8,"")</f>
        <v>77</v>
      </c>
      <c r="HG9" s="182"/>
      <c r="HH9" s="181">
        <f>IF('Control Sheet'!$D$1=TRUE,HJ8,"")</f>
        <v>78</v>
      </c>
      <c r="HI9" s="182"/>
      <c r="HJ9" s="183" t="str">
        <f>IF('Control Sheet'!$B$1=TRUE,Instructions!$D$17,"")</f>
        <v>Write the description here</v>
      </c>
      <c r="HK9" s="182"/>
      <c r="HL9" s="184">
        <f>IF('Control Sheet'!$D$1=TRUE,HJ8,"")</f>
        <v>78</v>
      </c>
      <c r="HM9" s="181">
        <f>IF('Control Sheet'!$D$1=TRUE,HO8,"")</f>
        <v>81</v>
      </c>
      <c r="HN9" s="182"/>
      <c r="HO9" s="183" t="str">
        <f>IF('Control Sheet'!$B$1=TRUE,Instructions!$D$17,"")</f>
        <v>Write the description here</v>
      </c>
      <c r="HP9" s="182"/>
      <c r="HQ9" s="184">
        <f>IF('Control Sheet'!$D$1=TRUE,HO8,"")</f>
        <v>81</v>
      </c>
      <c r="HR9" s="182"/>
      <c r="HS9" s="181">
        <f>IF('Control Sheet'!$D$1=TRUE,HU8,"")</f>
        <v>82</v>
      </c>
      <c r="HT9" s="182"/>
      <c r="HU9" s="183" t="str">
        <f>IF('Control Sheet'!$B$1=TRUE,Instructions!$D$17,"")</f>
        <v>Write the description here</v>
      </c>
      <c r="HV9" s="182"/>
      <c r="HW9" s="184">
        <f>IF('Control Sheet'!$D$1=TRUE,HU8,"")</f>
        <v>82</v>
      </c>
      <c r="HX9" s="181">
        <f>IF('Control Sheet'!$D$1=TRUE,HZ8,"")</f>
        <v>85</v>
      </c>
      <c r="HY9" s="182"/>
      <c r="HZ9" s="183" t="str">
        <f>IF('Control Sheet'!$B$1=TRUE,Instructions!$D$17,"")</f>
        <v>Write the description here</v>
      </c>
      <c r="IA9" s="182"/>
      <c r="IB9" s="184">
        <f>IF('Control Sheet'!$D$1=TRUE,HZ8,"")</f>
        <v>85</v>
      </c>
      <c r="IC9" s="182"/>
      <c r="ID9" s="181">
        <f>IF('Control Sheet'!$D$1=TRUE,IF8,"")</f>
        <v>86</v>
      </c>
      <c r="IE9" s="182"/>
      <c r="IF9" s="183" t="str">
        <f>IF('Control Sheet'!$B$1=TRUE,Instructions!$D$17,"")</f>
        <v>Write the description here</v>
      </c>
      <c r="IG9" s="182"/>
      <c r="IH9" s="184">
        <f>IF('Control Sheet'!$D$1=TRUE,IF8,"")</f>
        <v>86</v>
      </c>
      <c r="II9" s="181">
        <f>IF('Control Sheet'!$D$1=TRUE,IK8,"")</f>
        <v>89</v>
      </c>
      <c r="IJ9" s="182"/>
      <c r="IK9" s="183" t="str">
        <f>IF('Control Sheet'!$B$1=TRUE,Instructions!$D$17,"")</f>
        <v>Write the description here</v>
      </c>
      <c r="IL9" s="182"/>
      <c r="IM9" s="184">
        <f>IF('Control Sheet'!$D$1=TRUE,IK8,"")</f>
        <v>89</v>
      </c>
      <c r="IN9" s="182"/>
      <c r="IO9" s="181">
        <f>IF('Control Sheet'!$D$1=TRUE,IQ8,"")</f>
        <v>90</v>
      </c>
      <c r="IP9" s="182"/>
      <c r="IQ9" s="183" t="str">
        <f>IF('Control Sheet'!$B$1=TRUE,Instructions!$D$17,"")</f>
        <v>Write the description here</v>
      </c>
      <c r="IR9" s="182"/>
      <c r="IS9" s="184">
        <f>IF('Control Sheet'!$D$1=TRUE,IQ8,"")</f>
        <v>90</v>
      </c>
      <c r="IT9" s="181">
        <f>IF('Control Sheet'!$D$1=TRUE,IV8,"")</f>
        <v>93</v>
      </c>
      <c r="IU9" s="182"/>
      <c r="IV9" s="183" t="str">
        <f>IF('Control Sheet'!$B$1=TRUE,Instructions!$D$17,"")</f>
        <v>Write the description here</v>
      </c>
      <c r="IW9" s="182"/>
      <c r="IX9" s="184">
        <f>IF('Control Sheet'!$D$1=TRUE,IV8,"")</f>
        <v>93</v>
      </c>
      <c r="IY9" s="182"/>
      <c r="IZ9" s="181">
        <f>IF('Control Sheet'!$D$1=TRUE,JB8,"")</f>
        <v>94</v>
      </c>
      <c r="JA9" s="182"/>
      <c r="JB9" s="183" t="str">
        <f>IF('Control Sheet'!$B$1=TRUE,Instructions!$D$17,"")</f>
        <v>Write the description here</v>
      </c>
      <c r="JC9" s="182"/>
      <c r="JD9" s="184">
        <f>IF('Control Sheet'!$D$1=TRUE,JB8,"")</f>
        <v>94</v>
      </c>
      <c r="JE9" s="181">
        <f>IF('Control Sheet'!$D$1=TRUE,JG8,"")</f>
        <v>97</v>
      </c>
      <c r="JF9" s="182"/>
      <c r="JG9" s="183" t="str">
        <f>IF('Control Sheet'!$B$1=TRUE,Instructions!$D$17,"")</f>
        <v>Write the description here</v>
      </c>
      <c r="JH9" s="182"/>
      <c r="JI9" s="184">
        <f>IF('Control Sheet'!$D$1=TRUE,JG8,"")</f>
        <v>97</v>
      </c>
      <c r="JJ9" s="182"/>
      <c r="JK9" s="181">
        <f>IF('Control Sheet'!$D$1=TRUE,JM8,"")</f>
        <v>98</v>
      </c>
      <c r="JL9" s="182"/>
      <c r="JM9" s="183" t="str">
        <f>IF('Control Sheet'!$B$1=TRUE,Instructions!$D$17,"")</f>
        <v>Write the description here</v>
      </c>
      <c r="JN9" s="182"/>
      <c r="JO9" s="184">
        <f>IF('Control Sheet'!$D$1=TRUE,JM8,"")</f>
        <v>98</v>
      </c>
    </row>
    <row r="10" spans="1:276" s="131" customFormat="1" ht="23" customHeight="1" thickBot="1" x14ac:dyDescent="0.2">
      <c r="A10" s="127">
        <f>IF('Control Sheet'!$D$1=TRUE,C17,"")</f>
        <v>3</v>
      </c>
      <c r="B10" s="128"/>
      <c r="C10" s="99" t="str">
        <f>IF('Control Sheet'!$A$1=TRUE,Instructions!$D$8,"")</f>
        <v xml:space="preserve">Write the title here    </v>
      </c>
      <c r="D10" s="129"/>
      <c r="E10" s="130">
        <f>IF('Control Sheet'!$D$1=TRUE,C17,"")</f>
        <v>3</v>
      </c>
      <c r="F10" s="128"/>
      <c r="G10" s="127">
        <f>IF('Control Sheet'!$D$1=TRUE,I17,"")</f>
        <v>4</v>
      </c>
      <c r="H10" s="128"/>
      <c r="I10" s="99" t="str">
        <f>IF('Control Sheet'!$A$1=TRUE,Instructions!$D$8,"")</f>
        <v xml:space="preserve">Write the title here    </v>
      </c>
      <c r="J10" s="128"/>
      <c r="K10" s="130">
        <f>IF('Control Sheet'!$D$1=TRUE,I17,"")</f>
        <v>4</v>
      </c>
      <c r="L10" s="127">
        <f>IF('Control Sheet'!$D$1=TRUE,N17,"")</f>
        <v>7</v>
      </c>
      <c r="M10" s="128"/>
      <c r="N10" s="99" t="str">
        <f>IF('Control Sheet'!$A$1=TRUE,Instructions!$D$8,"")</f>
        <v xml:space="preserve">Write the title here    </v>
      </c>
      <c r="O10" s="129"/>
      <c r="P10" s="130">
        <f>IF('Control Sheet'!$D$1=TRUE,N17,"")</f>
        <v>7</v>
      </c>
      <c r="Q10" s="128"/>
      <c r="R10" s="127">
        <f>IF('Control Sheet'!$D$1=TRUE,T17,"")</f>
        <v>8</v>
      </c>
      <c r="S10" s="128"/>
      <c r="T10" s="99" t="str">
        <f>IF('Control Sheet'!$A$1=TRUE,Instructions!$D$8,"")</f>
        <v xml:space="preserve">Write the title here    </v>
      </c>
      <c r="U10" s="128"/>
      <c r="V10" s="130">
        <f>IF('Control Sheet'!$D$1=TRUE,T17,"")</f>
        <v>8</v>
      </c>
      <c r="W10" s="127">
        <f>IF('Control Sheet'!$D$1=TRUE,Y17,"")</f>
        <v>11</v>
      </c>
      <c r="X10" s="128"/>
      <c r="Y10" s="99" t="str">
        <f>IF('Control Sheet'!$A$1=TRUE,Instructions!$D$8,"")</f>
        <v xml:space="preserve">Write the title here    </v>
      </c>
      <c r="Z10" s="129"/>
      <c r="AA10" s="130">
        <f>IF('Control Sheet'!$D$1=TRUE,Y17,"")</f>
        <v>11</v>
      </c>
      <c r="AB10" s="128"/>
      <c r="AC10" s="127">
        <f>IF('Control Sheet'!$D$1=TRUE,AE17,"")</f>
        <v>12</v>
      </c>
      <c r="AD10" s="128"/>
      <c r="AE10" s="99" t="str">
        <f>IF('Control Sheet'!$A$1=TRUE,Instructions!$D$8,"")</f>
        <v xml:space="preserve">Write the title here    </v>
      </c>
      <c r="AF10" s="128"/>
      <c r="AG10" s="130">
        <f>IF('Control Sheet'!$D$1=TRUE,AE17,"")</f>
        <v>12</v>
      </c>
      <c r="AH10" s="127">
        <f>IF('Control Sheet'!$D$1=TRUE,AJ17,"")</f>
        <v>15</v>
      </c>
      <c r="AI10" s="128"/>
      <c r="AJ10" s="99" t="str">
        <f>IF('Control Sheet'!$A$1=TRUE,Instructions!$D$8,"")</f>
        <v xml:space="preserve">Write the title here    </v>
      </c>
      <c r="AK10" s="129"/>
      <c r="AL10" s="130">
        <f>IF('Control Sheet'!$D$1=TRUE,AJ17,"")</f>
        <v>15</v>
      </c>
      <c r="AM10" s="128"/>
      <c r="AN10" s="127">
        <f>IF('Control Sheet'!$D$1=TRUE,AP17,"")</f>
        <v>16</v>
      </c>
      <c r="AO10" s="128"/>
      <c r="AP10" s="99" t="str">
        <f>IF('Control Sheet'!$A$1=TRUE,Instructions!$D$8,"")</f>
        <v xml:space="preserve">Write the title here    </v>
      </c>
      <c r="AQ10" s="128"/>
      <c r="AR10" s="130">
        <f>IF('Control Sheet'!$D$1=TRUE,AP17,"")</f>
        <v>16</v>
      </c>
      <c r="AS10" s="127">
        <f>IF('Control Sheet'!$D$1=TRUE,AU17,"")</f>
        <v>19</v>
      </c>
      <c r="AT10" s="128"/>
      <c r="AU10" s="99" t="str">
        <f>IF('Control Sheet'!$A$1=TRUE,Instructions!$D$8,"")</f>
        <v xml:space="preserve">Write the title here    </v>
      </c>
      <c r="AV10" s="129"/>
      <c r="AW10" s="130">
        <f>IF('Control Sheet'!$D$1=TRUE,AU17,"")</f>
        <v>19</v>
      </c>
      <c r="AX10" s="128"/>
      <c r="AY10" s="127">
        <f>IF('Control Sheet'!$D$1=TRUE,BA17,"")</f>
        <v>20</v>
      </c>
      <c r="AZ10" s="128"/>
      <c r="BA10" s="99" t="str">
        <f>IF('Control Sheet'!$A$1=TRUE,Instructions!$D$8,"")</f>
        <v xml:space="preserve">Write the title here    </v>
      </c>
      <c r="BB10" s="128"/>
      <c r="BC10" s="130">
        <f>IF('Control Sheet'!$D$1=TRUE,BA17,"")</f>
        <v>20</v>
      </c>
      <c r="BD10" s="127">
        <f>IF('Control Sheet'!$D$1=TRUE,BF17,"")</f>
        <v>23</v>
      </c>
      <c r="BE10" s="128"/>
      <c r="BF10" s="99" t="str">
        <f>IF('Control Sheet'!$A$1=TRUE,Instructions!$D$8,"")</f>
        <v xml:space="preserve">Write the title here    </v>
      </c>
      <c r="BG10" s="129"/>
      <c r="BH10" s="130">
        <f>IF('Control Sheet'!$D$1=TRUE,BF17,"")</f>
        <v>23</v>
      </c>
      <c r="BI10" s="128"/>
      <c r="BJ10" s="127">
        <f>IF('Control Sheet'!$D$1=TRUE,BL17,"")</f>
        <v>24</v>
      </c>
      <c r="BK10" s="128"/>
      <c r="BL10" s="99" t="str">
        <f>IF('Control Sheet'!$A$1=TRUE,Instructions!$D$8,"")</f>
        <v xml:space="preserve">Write the title here    </v>
      </c>
      <c r="BM10" s="128"/>
      <c r="BN10" s="130">
        <f>IF('Control Sheet'!$D$1=TRUE,BL17,"")</f>
        <v>24</v>
      </c>
      <c r="BO10" s="127">
        <f>IF('Control Sheet'!$D$1=TRUE,BQ17,"")</f>
        <v>27</v>
      </c>
      <c r="BP10" s="128"/>
      <c r="BQ10" s="99" t="str">
        <f>IF('Control Sheet'!$A$1=TRUE,Instructions!$D$8,"")</f>
        <v xml:space="preserve">Write the title here    </v>
      </c>
      <c r="BR10" s="129"/>
      <c r="BS10" s="130">
        <f>IF('Control Sheet'!$D$1=TRUE,BQ17,"")</f>
        <v>27</v>
      </c>
      <c r="BT10" s="128"/>
      <c r="BU10" s="127">
        <f>IF('Control Sheet'!$D$1=TRUE,BW17,"")</f>
        <v>28</v>
      </c>
      <c r="BV10" s="128"/>
      <c r="BW10" s="99" t="str">
        <f>IF('Control Sheet'!$A$1=TRUE,Instructions!$D$8,"")</f>
        <v xml:space="preserve">Write the title here    </v>
      </c>
      <c r="BX10" s="128"/>
      <c r="BY10" s="130">
        <f>IF('Control Sheet'!$D$1=TRUE,BW17,"")</f>
        <v>28</v>
      </c>
      <c r="BZ10" s="127">
        <f>IF('Control Sheet'!$D$1=TRUE,CB17,"")</f>
        <v>31</v>
      </c>
      <c r="CA10" s="128"/>
      <c r="CB10" s="99" t="str">
        <f>IF('Control Sheet'!$A$1=TRUE,Instructions!$D$8,"")</f>
        <v xml:space="preserve">Write the title here    </v>
      </c>
      <c r="CC10" s="129"/>
      <c r="CD10" s="130">
        <f>IF('Control Sheet'!$D$1=TRUE,CB17,"")</f>
        <v>31</v>
      </c>
      <c r="CE10" s="128"/>
      <c r="CF10" s="127">
        <f>IF('Control Sheet'!$D$1=TRUE,CH17,"")</f>
        <v>32</v>
      </c>
      <c r="CG10" s="128"/>
      <c r="CH10" s="99" t="str">
        <f>IF('Control Sheet'!$A$1=TRUE,Instructions!$D$8,"")</f>
        <v xml:space="preserve">Write the title here    </v>
      </c>
      <c r="CI10" s="128"/>
      <c r="CJ10" s="130">
        <f>IF('Control Sheet'!$D$1=TRUE,CH17,"")</f>
        <v>32</v>
      </c>
      <c r="CK10" s="127">
        <f>IF('Control Sheet'!$D$1=TRUE,CM17,"")</f>
        <v>35</v>
      </c>
      <c r="CL10" s="128"/>
      <c r="CM10" s="99" t="str">
        <f>IF('Control Sheet'!$A$1=TRUE,Instructions!$D$8,"")</f>
        <v xml:space="preserve">Write the title here    </v>
      </c>
      <c r="CN10" s="129"/>
      <c r="CO10" s="130">
        <f>IF('Control Sheet'!$D$1=TRUE,CM17,"")</f>
        <v>35</v>
      </c>
      <c r="CP10" s="128"/>
      <c r="CQ10" s="127">
        <f>IF('Control Sheet'!$D$1=TRUE,CS17,"")</f>
        <v>36</v>
      </c>
      <c r="CR10" s="128"/>
      <c r="CS10" s="99" t="str">
        <f>IF('Control Sheet'!$A$1=TRUE,Instructions!$D$8,"")</f>
        <v xml:space="preserve">Write the title here    </v>
      </c>
      <c r="CT10" s="128"/>
      <c r="CU10" s="130">
        <f>IF('Control Sheet'!$D$1=TRUE,CS17,"")</f>
        <v>36</v>
      </c>
      <c r="CV10" s="127">
        <f>IF('Control Sheet'!$D$1=TRUE,CX17,"")</f>
        <v>39</v>
      </c>
      <c r="CW10" s="128"/>
      <c r="CX10" s="99" t="str">
        <f>IF('Control Sheet'!$A$1=TRUE,Instructions!$D$8,"")</f>
        <v xml:space="preserve">Write the title here    </v>
      </c>
      <c r="CY10" s="129"/>
      <c r="CZ10" s="130">
        <f>IF('Control Sheet'!$D$1=TRUE,CX17,"")</f>
        <v>39</v>
      </c>
      <c r="DA10" s="128"/>
      <c r="DB10" s="127">
        <f>IF('Control Sheet'!$D$1=TRUE,DD17,"")</f>
        <v>40</v>
      </c>
      <c r="DC10" s="128"/>
      <c r="DD10" s="99" t="str">
        <f>IF('Control Sheet'!$A$1=TRUE,Instructions!$D$8,"")</f>
        <v xml:space="preserve">Write the title here    </v>
      </c>
      <c r="DE10" s="128"/>
      <c r="DF10" s="130">
        <f>IF('Control Sheet'!$D$1=TRUE,DD17,"")</f>
        <v>40</v>
      </c>
      <c r="DG10" s="127">
        <f>IF('Control Sheet'!$D$1=TRUE,DI17,"")</f>
        <v>43</v>
      </c>
      <c r="DH10" s="128"/>
      <c r="DI10" s="99" t="str">
        <f>IF('Control Sheet'!$A$1=TRUE,Instructions!$D$8,"")</f>
        <v xml:space="preserve">Write the title here    </v>
      </c>
      <c r="DJ10" s="129"/>
      <c r="DK10" s="130">
        <f>IF('Control Sheet'!$D$1=TRUE,DI17,"")</f>
        <v>43</v>
      </c>
      <c r="DL10" s="128"/>
      <c r="DM10" s="127">
        <f>IF('Control Sheet'!$D$1=TRUE,DO17,"")</f>
        <v>44</v>
      </c>
      <c r="DN10" s="128"/>
      <c r="DO10" s="99" t="str">
        <f>IF('Control Sheet'!$A$1=TRUE,Instructions!$D$8,"")</f>
        <v xml:space="preserve">Write the title here    </v>
      </c>
      <c r="DP10" s="128"/>
      <c r="DQ10" s="130">
        <f>IF('Control Sheet'!$D$1=TRUE,DO17,"")</f>
        <v>44</v>
      </c>
      <c r="DR10" s="127">
        <f>IF('Control Sheet'!$D$1=TRUE,DT17,"")</f>
        <v>47</v>
      </c>
      <c r="DS10" s="128"/>
      <c r="DT10" s="99" t="str">
        <f>IF('Control Sheet'!$A$1=TRUE,Instructions!$D$8,"")</f>
        <v xml:space="preserve">Write the title here    </v>
      </c>
      <c r="DU10" s="129"/>
      <c r="DV10" s="130">
        <f>IF('Control Sheet'!$D$1=TRUE,DT17,"")</f>
        <v>47</v>
      </c>
      <c r="DW10" s="128"/>
      <c r="DX10" s="127">
        <f>IF('Control Sheet'!$D$1=TRUE,DZ17,"")</f>
        <v>48</v>
      </c>
      <c r="DY10" s="128"/>
      <c r="DZ10" s="99" t="str">
        <f>IF('Control Sheet'!$A$1=TRUE,Instructions!$D$8,"")</f>
        <v xml:space="preserve">Write the title here    </v>
      </c>
      <c r="EA10" s="128"/>
      <c r="EB10" s="130">
        <f>IF('Control Sheet'!$D$1=TRUE,DZ17,"")</f>
        <v>48</v>
      </c>
      <c r="EC10" s="127">
        <f>IF('Control Sheet'!$D$1=TRUE,EE17,"")</f>
        <v>51</v>
      </c>
      <c r="ED10" s="128"/>
      <c r="EE10" s="99" t="str">
        <f>IF('Control Sheet'!$A$1=TRUE,Instructions!$D$8,"")</f>
        <v xml:space="preserve">Write the title here    </v>
      </c>
      <c r="EF10" s="129"/>
      <c r="EG10" s="130">
        <f>IF('Control Sheet'!$D$1=TRUE,EE17,"")</f>
        <v>51</v>
      </c>
      <c r="EH10" s="128"/>
      <c r="EI10" s="127">
        <f>IF('Control Sheet'!$D$1=TRUE,EK17,"")</f>
        <v>52</v>
      </c>
      <c r="EJ10" s="128"/>
      <c r="EK10" s="99" t="str">
        <f>IF('Control Sheet'!$A$1=TRUE,Instructions!$D$8,"")</f>
        <v xml:space="preserve">Write the title here    </v>
      </c>
      <c r="EL10" s="128"/>
      <c r="EM10" s="130">
        <f>IF('Control Sheet'!$D$1=TRUE,EK17,"")</f>
        <v>52</v>
      </c>
      <c r="EN10" s="127">
        <f>IF('Control Sheet'!$D$1=TRUE,EP17,"")</f>
        <v>55</v>
      </c>
      <c r="EO10" s="128"/>
      <c r="EP10" s="99" t="str">
        <f>IF('Control Sheet'!$A$1=TRUE,Instructions!$D$8,"")</f>
        <v xml:space="preserve">Write the title here    </v>
      </c>
      <c r="EQ10" s="129"/>
      <c r="ER10" s="130">
        <f>IF('Control Sheet'!$D$1=TRUE,EP17,"")</f>
        <v>55</v>
      </c>
      <c r="ES10" s="128"/>
      <c r="ET10" s="127">
        <f>IF('Control Sheet'!$D$1=TRUE,EV17,"")</f>
        <v>56</v>
      </c>
      <c r="EU10" s="128"/>
      <c r="EV10" s="99" t="str">
        <f>IF('Control Sheet'!$A$1=TRUE,Instructions!$D$8,"")</f>
        <v xml:space="preserve">Write the title here    </v>
      </c>
      <c r="EW10" s="128"/>
      <c r="EX10" s="130">
        <f>IF('Control Sheet'!$D$1=TRUE,EV17,"")</f>
        <v>56</v>
      </c>
      <c r="EY10" s="127">
        <f>IF('Control Sheet'!$D$1=TRUE,FA17,"")</f>
        <v>59</v>
      </c>
      <c r="EZ10" s="128"/>
      <c r="FA10" s="99" t="str">
        <f>IF('Control Sheet'!$A$1=TRUE,Instructions!$D$8,"")</f>
        <v xml:space="preserve">Write the title here    </v>
      </c>
      <c r="FB10" s="129"/>
      <c r="FC10" s="130">
        <f>IF('Control Sheet'!$D$1=TRUE,FA17,"")</f>
        <v>59</v>
      </c>
      <c r="FD10" s="128"/>
      <c r="FE10" s="127">
        <f>IF('Control Sheet'!$D$1=TRUE,FG17,"")</f>
        <v>60</v>
      </c>
      <c r="FF10" s="128"/>
      <c r="FG10" s="99" t="str">
        <f>IF('Control Sheet'!$A$1=TRUE,Instructions!$D$8,"")</f>
        <v xml:space="preserve">Write the title here    </v>
      </c>
      <c r="FH10" s="128"/>
      <c r="FI10" s="130">
        <f>IF('Control Sheet'!$D$1=TRUE,FG17,"")</f>
        <v>60</v>
      </c>
      <c r="FJ10" s="127">
        <f>IF('Control Sheet'!$D$1=TRUE,FL17,"")</f>
        <v>63</v>
      </c>
      <c r="FK10" s="128"/>
      <c r="FL10" s="99" t="str">
        <f>IF('Control Sheet'!$A$1=TRUE,Instructions!$D$8,"")</f>
        <v xml:space="preserve">Write the title here    </v>
      </c>
      <c r="FM10" s="129"/>
      <c r="FN10" s="130">
        <f>IF('Control Sheet'!$D$1=TRUE,FL17,"")</f>
        <v>63</v>
      </c>
      <c r="FO10" s="128"/>
      <c r="FP10" s="127">
        <f>IF('Control Sheet'!$D$1=TRUE,FR17,"")</f>
        <v>64</v>
      </c>
      <c r="FQ10" s="128"/>
      <c r="FR10" s="99" t="str">
        <f>IF('Control Sheet'!$A$1=TRUE,Instructions!$D$8,"")</f>
        <v xml:space="preserve">Write the title here    </v>
      </c>
      <c r="FS10" s="128"/>
      <c r="FT10" s="130">
        <f>IF('Control Sheet'!$D$1=TRUE,FR17,"")</f>
        <v>64</v>
      </c>
      <c r="FU10" s="127">
        <f>IF('Control Sheet'!$D$1=TRUE,FW17,"")</f>
        <v>67</v>
      </c>
      <c r="FV10" s="128"/>
      <c r="FW10" s="99" t="str">
        <f>IF('Control Sheet'!$A$1=TRUE,Instructions!$D$8,"")</f>
        <v xml:space="preserve">Write the title here    </v>
      </c>
      <c r="FX10" s="129"/>
      <c r="FY10" s="130">
        <f>IF('Control Sheet'!$D$1=TRUE,FW17,"")</f>
        <v>67</v>
      </c>
      <c r="FZ10" s="128"/>
      <c r="GA10" s="127">
        <f>IF('Control Sheet'!$D$1=TRUE,GC17,"")</f>
        <v>68</v>
      </c>
      <c r="GB10" s="128"/>
      <c r="GC10" s="99" t="str">
        <f>IF('Control Sheet'!$A$1=TRUE,Instructions!$D$8,"")</f>
        <v xml:space="preserve">Write the title here    </v>
      </c>
      <c r="GD10" s="128"/>
      <c r="GE10" s="130">
        <f>IF('Control Sheet'!$D$1=TRUE,GC17,"")</f>
        <v>68</v>
      </c>
      <c r="GF10" s="127">
        <f>IF('Control Sheet'!$D$1=TRUE,GH17,"")</f>
        <v>71</v>
      </c>
      <c r="GG10" s="128"/>
      <c r="GH10" s="99" t="str">
        <f>IF('Control Sheet'!$A$1=TRUE,Instructions!$D$8,"")</f>
        <v xml:space="preserve">Write the title here    </v>
      </c>
      <c r="GI10" s="129"/>
      <c r="GJ10" s="130">
        <f>IF('Control Sheet'!$D$1=TRUE,GH17,"")</f>
        <v>71</v>
      </c>
      <c r="GK10" s="128"/>
      <c r="GL10" s="127">
        <f>IF('Control Sheet'!$D$1=TRUE,GN17,"")</f>
        <v>72</v>
      </c>
      <c r="GM10" s="128"/>
      <c r="GN10" s="99" t="str">
        <f>IF('Control Sheet'!$A$1=TRUE,Instructions!$D$8,"")</f>
        <v xml:space="preserve">Write the title here    </v>
      </c>
      <c r="GO10" s="128"/>
      <c r="GP10" s="130">
        <f>IF('Control Sheet'!$D$1=TRUE,GN17,"")</f>
        <v>72</v>
      </c>
      <c r="GQ10" s="127">
        <f>IF('Control Sheet'!$D$1=TRUE,GS17,"")</f>
        <v>75</v>
      </c>
      <c r="GR10" s="128"/>
      <c r="GS10" s="99" t="str">
        <f>IF('Control Sheet'!$A$1=TRUE,Instructions!$D$8,"")</f>
        <v xml:space="preserve">Write the title here    </v>
      </c>
      <c r="GT10" s="129"/>
      <c r="GU10" s="130">
        <f>IF('Control Sheet'!$D$1=TRUE,GS17,"")</f>
        <v>75</v>
      </c>
      <c r="GV10" s="128"/>
      <c r="GW10" s="127">
        <f>IF('Control Sheet'!$D$1=TRUE,GY17,"")</f>
        <v>76</v>
      </c>
      <c r="GX10" s="128"/>
      <c r="GY10" s="99" t="str">
        <f>IF('Control Sheet'!$A$1=TRUE,Instructions!$D$8,"")</f>
        <v xml:space="preserve">Write the title here    </v>
      </c>
      <c r="GZ10" s="128"/>
      <c r="HA10" s="130">
        <f>IF('Control Sheet'!$D$1=TRUE,GY17,"")</f>
        <v>76</v>
      </c>
      <c r="HB10" s="127">
        <f>IF('Control Sheet'!$D$1=TRUE,HD17,"")</f>
        <v>79</v>
      </c>
      <c r="HC10" s="128"/>
      <c r="HD10" s="99" t="str">
        <f>IF('Control Sheet'!$A$1=TRUE,Instructions!$D$8,"")</f>
        <v xml:space="preserve">Write the title here    </v>
      </c>
      <c r="HE10" s="129"/>
      <c r="HF10" s="130">
        <f>IF('Control Sheet'!$D$1=TRUE,HD17,"")</f>
        <v>79</v>
      </c>
      <c r="HG10" s="128"/>
      <c r="HH10" s="127">
        <f>IF('Control Sheet'!$D$1=TRUE,HJ17,"")</f>
        <v>80</v>
      </c>
      <c r="HI10" s="128"/>
      <c r="HJ10" s="99" t="str">
        <f>IF('Control Sheet'!$A$1=TRUE,Instructions!$D$8,"")</f>
        <v xml:space="preserve">Write the title here    </v>
      </c>
      <c r="HK10" s="128"/>
      <c r="HL10" s="130">
        <f>IF('Control Sheet'!$D$1=TRUE,HJ17,"")</f>
        <v>80</v>
      </c>
      <c r="HM10" s="127">
        <f>IF('Control Sheet'!$D$1=TRUE,HO17,"")</f>
        <v>83</v>
      </c>
      <c r="HN10" s="128"/>
      <c r="HO10" s="99" t="str">
        <f>IF('Control Sheet'!$A$1=TRUE,Instructions!$D$8,"")</f>
        <v xml:space="preserve">Write the title here    </v>
      </c>
      <c r="HP10" s="129"/>
      <c r="HQ10" s="130">
        <f>IF('Control Sheet'!$D$1=TRUE,HO17,"")</f>
        <v>83</v>
      </c>
      <c r="HR10" s="128"/>
      <c r="HS10" s="127">
        <f>IF('Control Sheet'!$D$1=TRUE,HU17,"")</f>
        <v>84</v>
      </c>
      <c r="HT10" s="128"/>
      <c r="HU10" s="99" t="str">
        <f>IF('Control Sheet'!$A$1=TRUE,Instructions!$D$8,"")</f>
        <v xml:space="preserve">Write the title here    </v>
      </c>
      <c r="HV10" s="128"/>
      <c r="HW10" s="130">
        <f>IF('Control Sheet'!$D$1=TRUE,HU17,"")</f>
        <v>84</v>
      </c>
      <c r="HX10" s="127">
        <f>IF('Control Sheet'!$D$1=TRUE,HZ17,"")</f>
        <v>87</v>
      </c>
      <c r="HY10" s="128"/>
      <c r="HZ10" s="99" t="str">
        <f>IF('Control Sheet'!$A$1=TRUE,Instructions!$D$8,"")</f>
        <v xml:space="preserve">Write the title here    </v>
      </c>
      <c r="IA10" s="129"/>
      <c r="IB10" s="130">
        <f>IF('Control Sheet'!$D$1=TRUE,HZ17,"")</f>
        <v>87</v>
      </c>
      <c r="IC10" s="128"/>
      <c r="ID10" s="127">
        <f>IF('Control Sheet'!$D$1=TRUE,IF17,"")</f>
        <v>88</v>
      </c>
      <c r="IE10" s="128"/>
      <c r="IF10" s="99" t="str">
        <f>IF('Control Sheet'!$A$1=TRUE,Instructions!$D$8,"")</f>
        <v xml:space="preserve">Write the title here    </v>
      </c>
      <c r="IG10" s="128"/>
      <c r="IH10" s="130">
        <f>IF('Control Sheet'!$D$1=TRUE,IF17,"")</f>
        <v>88</v>
      </c>
      <c r="II10" s="127">
        <f>IF('Control Sheet'!$D$1=TRUE,IK17,"")</f>
        <v>91</v>
      </c>
      <c r="IJ10" s="128"/>
      <c r="IK10" s="99" t="str">
        <f>IF('Control Sheet'!$A$1=TRUE,Instructions!$D$8,"")</f>
        <v xml:space="preserve">Write the title here    </v>
      </c>
      <c r="IL10" s="129"/>
      <c r="IM10" s="130">
        <f>IF('Control Sheet'!$D$1=TRUE,IK17,"")</f>
        <v>91</v>
      </c>
      <c r="IN10" s="128"/>
      <c r="IO10" s="127">
        <f>IF('Control Sheet'!$D$1=TRUE,IQ17,"")</f>
        <v>92</v>
      </c>
      <c r="IP10" s="128"/>
      <c r="IQ10" s="99" t="str">
        <f>IF('Control Sheet'!$A$1=TRUE,Instructions!$D$8,"")</f>
        <v xml:space="preserve">Write the title here    </v>
      </c>
      <c r="IR10" s="128"/>
      <c r="IS10" s="130">
        <f>IF('Control Sheet'!$D$1=TRUE,IQ17,"")</f>
        <v>92</v>
      </c>
      <c r="IT10" s="127">
        <f>IF('Control Sheet'!$D$1=TRUE,IV17,"")</f>
        <v>95</v>
      </c>
      <c r="IU10" s="128"/>
      <c r="IV10" s="99" t="str">
        <f>IF('Control Sheet'!$A$1=TRUE,Instructions!$D$8,"")</f>
        <v xml:space="preserve">Write the title here    </v>
      </c>
      <c r="IW10" s="129"/>
      <c r="IX10" s="130">
        <f>IF('Control Sheet'!$D$1=TRUE,IV17,"")</f>
        <v>95</v>
      </c>
      <c r="IY10" s="128"/>
      <c r="IZ10" s="127">
        <f>IF('Control Sheet'!$D$1=TRUE,JB17,"")</f>
        <v>96</v>
      </c>
      <c r="JA10" s="128"/>
      <c r="JB10" s="99" t="str">
        <f>IF('Control Sheet'!$A$1=TRUE,Instructions!$D$8,"")</f>
        <v xml:space="preserve">Write the title here    </v>
      </c>
      <c r="JC10" s="128"/>
      <c r="JD10" s="130">
        <f>IF('Control Sheet'!$D$1=TRUE,JB17,"")</f>
        <v>96</v>
      </c>
      <c r="JE10" s="127">
        <f>IF('Control Sheet'!$D$1=TRUE,JG17,"")</f>
        <v>99</v>
      </c>
      <c r="JF10" s="128"/>
      <c r="JG10" s="99" t="str">
        <f>IF('Control Sheet'!$A$1=TRUE,Instructions!$D$8,"")</f>
        <v xml:space="preserve">Write the title here    </v>
      </c>
      <c r="JH10" s="129"/>
      <c r="JI10" s="130">
        <f>IF('Control Sheet'!$D$1=TRUE,JG17,"")</f>
        <v>99</v>
      </c>
      <c r="JJ10" s="128"/>
      <c r="JK10" s="127">
        <f>IF('Control Sheet'!$D$1=TRUE,JM17,"")</f>
        <v>100</v>
      </c>
      <c r="JL10" s="128"/>
      <c r="JM10" s="99" t="str">
        <f>IF('Control Sheet'!$A$1=TRUE,Instructions!$D$8,"")</f>
        <v xml:space="preserve">Write the title here    </v>
      </c>
      <c r="JN10" s="128"/>
      <c r="JO10" s="130">
        <f>IF('Control Sheet'!$D$1=TRUE,JM17,"")</f>
        <v>100</v>
      </c>
    </row>
    <row r="11" spans="1:276" s="137" customFormat="1" ht="42" customHeight="1" thickBot="1" x14ac:dyDescent="0.2">
      <c r="A11" s="133" t="str">
        <f>Instructions!$D$10</f>
        <v>B</v>
      </c>
      <c r="B11" s="134" t="str">
        <f>Instructions!$E$10</f>
        <v>I</v>
      </c>
      <c r="C11" s="134" t="str">
        <f>Instructions!$F$10</f>
        <v>N</v>
      </c>
      <c r="D11" s="134" t="str">
        <f>Instructions!$G$10</f>
        <v>G</v>
      </c>
      <c r="E11" s="135" t="str">
        <f>Instructions!$H$10</f>
        <v>O</v>
      </c>
      <c r="F11" s="136"/>
      <c r="G11" s="133" t="str">
        <f>Instructions!$D$10</f>
        <v>B</v>
      </c>
      <c r="H11" s="134" t="str">
        <f>Instructions!$E$10</f>
        <v>I</v>
      </c>
      <c r="I11" s="134" t="str">
        <f>Instructions!$F$10</f>
        <v>N</v>
      </c>
      <c r="J11" s="134" t="str">
        <f>Instructions!$G$10</f>
        <v>G</v>
      </c>
      <c r="K11" s="135" t="str">
        <f>Instructions!$H$10</f>
        <v>O</v>
      </c>
      <c r="L11" s="133" t="str">
        <f>Instructions!$D$10</f>
        <v>B</v>
      </c>
      <c r="M11" s="134" t="str">
        <f>Instructions!$E$10</f>
        <v>I</v>
      </c>
      <c r="N11" s="134" t="str">
        <f>Instructions!$F$10</f>
        <v>N</v>
      </c>
      <c r="O11" s="134" t="str">
        <f>Instructions!$G$10</f>
        <v>G</v>
      </c>
      <c r="P11" s="135" t="str">
        <f>Instructions!$H$10</f>
        <v>O</v>
      </c>
      <c r="Q11" s="136"/>
      <c r="R11" s="133" t="str">
        <f>Instructions!$D$10</f>
        <v>B</v>
      </c>
      <c r="S11" s="134" t="str">
        <f>Instructions!$E$10</f>
        <v>I</v>
      </c>
      <c r="T11" s="134" t="str">
        <f>Instructions!$F$10</f>
        <v>N</v>
      </c>
      <c r="U11" s="134" t="str">
        <f>Instructions!$G$10</f>
        <v>G</v>
      </c>
      <c r="V11" s="135" t="str">
        <f>Instructions!$H$10</f>
        <v>O</v>
      </c>
      <c r="W11" s="133" t="str">
        <f>Instructions!$D$10</f>
        <v>B</v>
      </c>
      <c r="X11" s="134" t="str">
        <f>Instructions!$E$10</f>
        <v>I</v>
      </c>
      <c r="Y11" s="134" t="str">
        <f>Instructions!$F$10</f>
        <v>N</v>
      </c>
      <c r="Z11" s="134" t="str">
        <f>Instructions!$G$10</f>
        <v>G</v>
      </c>
      <c r="AA11" s="135" t="str">
        <f>Instructions!$H$10</f>
        <v>O</v>
      </c>
      <c r="AB11" s="136"/>
      <c r="AC11" s="133" t="str">
        <f>Instructions!$D$10</f>
        <v>B</v>
      </c>
      <c r="AD11" s="134" t="str">
        <f>Instructions!$E$10</f>
        <v>I</v>
      </c>
      <c r="AE11" s="134" t="str">
        <f>Instructions!$F$10</f>
        <v>N</v>
      </c>
      <c r="AF11" s="134" t="str">
        <f>Instructions!$G$10</f>
        <v>G</v>
      </c>
      <c r="AG11" s="135" t="str">
        <f>Instructions!$H$10</f>
        <v>O</v>
      </c>
      <c r="AH11" s="133" t="str">
        <f>Instructions!$D$10</f>
        <v>B</v>
      </c>
      <c r="AI11" s="134" t="str">
        <f>Instructions!$E$10</f>
        <v>I</v>
      </c>
      <c r="AJ11" s="134" t="str">
        <f>Instructions!$F$10</f>
        <v>N</v>
      </c>
      <c r="AK11" s="134" t="str">
        <f>Instructions!$G$10</f>
        <v>G</v>
      </c>
      <c r="AL11" s="135" t="str">
        <f>Instructions!$H$10</f>
        <v>O</v>
      </c>
      <c r="AM11" s="136"/>
      <c r="AN11" s="133" t="str">
        <f>Instructions!$D$10</f>
        <v>B</v>
      </c>
      <c r="AO11" s="134" t="str">
        <f>Instructions!$E$10</f>
        <v>I</v>
      </c>
      <c r="AP11" s="134" t="str">
        <f>Instructions!$F$10</f>
        <v>N</v>
      </c>
      <c r="AQ11" s="134" t="str">
        <f>Instructions!$G$10</f>
        <v>G</v>
      </c>
      <c r="AR11" s="135" t="str">
        <f>Instructions!$H$10</f>
        <v>O</v>
      </c>
      <c r="AS11" s="133" t="str">
        <f>Instructions!$D$10</f>
        <v>B</v>
      </c>
      <c r="AT11" s="134" t="str">
        <f>Instructions!$E$10</f>
        <v>I</v>
      </c>
      <c r="AU11" s="134" t="str">
        <f>Instructions!$F$10</f>
        <v>N</v>
      </c>
      <c r="AV11" s="134" t="str">
        <f>Instructions!$G$10</f>
        <v>G</v>
      </c>
      <c r="AW11" s="135" t="str">
        <f>Instructions!$H$10</f>
        <v>O</v>
      </c>
      <c r="AX11" s="136"/>
      <c r="AY11" s="133" t="str">
        <f>Instructions!$D$10</f>
        <v>B</v>
      </c>
      <c r="AZ11" s="134" t="str">
        <f>Instructions!$E$10</f>
        <v>I</v>
      </c>
      <c r="BA11" s="134" t="str">
        <f>Instructions!$F$10</f>
        <v>N</v>
      </c>
      <c r="BB11" s="134" t="str">
        <f>Instructions!$G$10</f>
        <v>G</v>
      </c>
      <c r="BC11" s="135" t="str">
        <f>Instructions!$H$10</f>
        <v>O</v>
      </c>
      <c r="BD11" s="133" t="str">
        <f>Instructions!$D$10</f>
        <v>B</v>
      </c>
      <c r="BE11" s="134" t="str">
        <f>Instructions!$E$10</f>
        <v>I</v>
      </c>
      <c r="BF11" s="134" t="str">
        <f>Instructions!$F$10</f>
        <v>N</v>
      </c>
      <c r="BG11" s="134" t="str">
        <f>Instructions!$G$10</f>
        <v>G</v>
      </c>
      <c r="BH11" s="135" t="str">
        <f>Instructions!$H$10</f>
        <v>O</v>
      </c>
      <c r="BI11" s="136"/>
      <c r="BJ11" s="133" t="str">
        <f>Instructions!$D$10</f>
        <v>B</v>
      </c>
      <c r="BK11" s="134" t="str">
        <f>Instructions!$E$10</f>
        <v>I</v>
      </c>
      <c r="BL11" s="134" t="str">
        <f>Instructions!$F$10</f>
        <v>N</v>
      </c>
      <c r="BM11" s="134" t="str">
        <f>Instructions!$G$10</f>
        <v>G</v>
      </c>
      <c r="BN11" s="135" t="str">
        <f>Instructions!$H$10</f>
        <v>O</v>
      </c>
      <c r="BO11" s="133" t="str">
        <f>Instructions!$D$10</f>
        <v>B</v>
      </c>
      <c r="BP11" s="134" t="str">
        <f>Instructions!$E$10</f>
        <v>I</v>
      </c>
      <c r="BQ11" s="134" t="str">
        <f>Instructions!$F$10</f>
        <v>N</v>
      </c>
      <c r="BR11" s="134" t="str">
        <f>Instructions!$G$10</f>
        <v>G</v>
      </c>
      <c r="BS11" s="135" t="str">
        <f>Instructions!$H$10</f>
        <v>O</v>
      </c>
      <c r="BT11" s="136"/>
      <c r="BU11" s="133" t="str">
        <f>Instructions!$D$10</f>
        <v>B</v>
      </c>
      <c r="BV11" s="134" t="str">
        <f>Instructions!$E$10</f>
        <v>I</v>
      </c>
      <c r="BW11" s="134" t="str">
        <f>Instructions!$F$10</f>
        <v>N</v>
      </c>
      <c r="BX11" s="134" t="str">
        <f>Instructions!$G$10</f>
        <v>G</v>
      </c>
      <c r="BY11" s="135" t="str">
        <f>Instructions!$H$10</f>
        <v>O</v>
      </c>
      <c r="BZ11" s="133" t="str">
        <f>Instructions!$D$10</f>
        <v>B</v>
      </c>
      <c r="CA11" s="134" t="str">
        <f>Instructions!$E$10</f>
        <v>I</v>
      </c>
      <c r="CB11" s="134" t="str">
        <f>Instructions!$F$10</f>
        <v>N</v>
      </c>
      <c r="CC11" s="134" t="str">
        <f>Instructions!$G$10</f>
        <v>G</v>
      </c>
      <c r="CD11" s="135" t="str">
        <f>Instructions!$H$10</f>
        <v>O</v>
      </c>
      <c r="CE11" s="136"/>
      <c r="CF11" s="133" t="str">
        <f>Instructions!$D$10</f>
        <v>B</v>
      </c>
      <c r="CG11" s="134" t="str">
        <f>Instructions!$E$10</f>
        <v>I</v>
      </c>
      <c r="CH11" s="134" t="str">
        <f>Instructions!$F$10</f>
        <v>N</v>
      </c>
      <c r="CI11" s="134" t="str">
        <f>Instructions!$G$10</f>
        <v>G</v>
      </c>
      <c r="CJ11" s="135" t="str">
        <f>Instructions!$H$10</f>
        <v>O</v>
      </c>
      <c r="CK11" s="133" t="str">
        <f>Instructions!$D$10</f>
        <v>B</v>
      </c>
      <c r="CL11" s="134" t="str">
        <f>Instructions!$E$10</f>
        <v>I</v>
      </c>
      <c r="CM11" s="134" t="str">
        <f>Instructions!$F$10</f>
        <v>N</v>
      </c>
      <c r="CN11" s="134" t="str">
        <f>Instructions!$G$10</f>
        <v>G</v>
      </c>
      <c r="CO11" s="135" t="str">
        <f>Instructions!$H$10</f>
        <v>O</v>
      </c>
      <c r="CP11" s="136"/>
      <c r="CQ11" s="133" t="str">
        <f>Instructions!$D$10</f>
        <v>B</v>
      </c>
      <c r="CR11" s="134" t="str">
        <f>Instructions!$E$10</f>
        <v>I</v>
      </c>
      <c r="CS11" s="134" t="str">
        <f>Instructions!$F$10</f>
        <v>N</v>
      </c>
      <c r="CT11" s="134" t="str">
        <f>Instructions!$G$10</f>
        <v>G</v>
      </c>
      <c r="CU11" s="135" t="str">
        <f>Instructions!$H$10</f>
        <v>O</v>
      </c>
      <c r="CV11" s="133" t="str">
        <f>Instructions!$D$10</f>
        <v>B</v>
      </c>
      <c r="CW11" s="134" t="str">
        <f>Instructions!$E$10</f>
        <v>I</v>
      </c>
      <c r="CX11" s="134" t="str">
        <f>Instructions!$F$10</f>
        <v>N</v>
      </c>
      <c r="CY11" s="134" t="str">
        <f>Instructions!$G$10</f>
        <v>G</v>
      </c>
      <c r="CZ11" s="135" t="str">
        <f>Instructions!$H$10</f>
        <v>O</v>
      </c>
      <c r="DA11" s="136"/>
      <c r="DB11" s="133" t="str">
        <f>Instructions!$D$10</f>
        <v>B</v>
      </c>
      <c r="DC11" s="134" t="str">
        <f>Instructions!$E$10</f>
        <v>I</v>
      </c>
      <c r="DD11" s="134" t="str">
        <f>Instructions!$F$10</f>
        <v>N</v>
      </c>
      <c r="DE11" s="134" t="str">
        <f>Instructions!$G$10</f>
        <v>G</v>
      </c>
      <c r="DF11" s="135" t="str">
        <f>Instructions!$H$10</f>
        <v>O</v>
      </c>
      <c r="DG11" s="133" t="str">
        <f>Instructions!$D$10</f>
        <v>B</v>
      </c>
      <c r="DH11" s="134" t="str">
        <f>Instructions!$E$10</f>
        <v>I</v>
      </c>
      <c r="DI11" s="134" t="str">
        <f>Instructions!$F$10</f>
        <v>N</v>
      </c>
      <c r="DJ11" s="134" t="str">
        <f>Instructions!$G$10</f>
        <v>G</v>
      </c>
      <c r="DK11" s="135" t="str">
        <f>Instructions!$H$10</f>
        <v>O</v>
      </c>
      <c r="DL11" s="136"/>
      <c r="DM11" s="133" t="str">
        <f>Instructions!$D$10</f>
        <v>B</v>
      </c>
      <c r="DN11" s="134" t="str">
        <f>Instructions!$E$10</f>
        <v>I</v>
      </c>
      <c r="DO11" s="134" t="str">
        <f>Instructions!$F$10</f>
        <v>N</v>
      </c>
      <c r="DP11" s="134" t="str">
        <f>Instructions!$G$10</f>
        <v>G</v>
      </c>
      <c r="DQ11" s="135" t="str">
        <f>Instructions!$H$10</f>
        <v>O</v>
      </c>
      <c r="DR11" s="133" t="str">
        <f>Instructions!$D$10</f>
        <v>B</v>
      </c>
      <c r="DS11" s="134" t="str">
        <f>Instructions!$E$10</f>
        <v>I</v>
      </c>
      <c r="DT11" s="134" t="str">
        <f>Instructions!$F$10</f>
        <v>N</v>
      </c>
      <c r="DU11" s="134" t="str">
        <f>Instructions!$G$10</f>
        <v>G</v>
      </c>
      <c r="DV11" s="135" t="str">
        <f>Instructions!$H$10</f>
        <v>O</v>
      </c>
      <c r="DW11" s="136"/>
      <c r="DX11" s="133" t="str">
        <f>Instructions!$D$10</f>
        <v>B</v>
      </c>
      <c r="DY11" s="134" t="str">
        <f>Instructions!$E$10</f>
        <v>I</v>
      </c>
      <c r="DZ11" s="134" t="str">
        <f>Instructions!$F$10</f>
        <v>N</v>
      </c>
      <c r="EA11" s="134" t="str">
        <f>Instructions!$G$10</f>
        <v>G</v>
      </c>
      <c r="EB11" s="135" t="str">
        <f>Instructions!$H$10</f>
        <v>O</v>
      </c>
      <c r="EC11" s="133" t="str">
        <f>Instructions!$D$10</f>
        <v>B</v>
      </c>
      <c r="ED11" s="134" t="str">
        <f>Instructions!$E$10</f>
        <v>I</v>
      </c>
      <c r="EE11" s="134" t="str">
        <f>Instructions!$F$10</f>
        <v>N</v>
      </c>
      <c r="EF11" s="134" t="str">
        <f>Instructions!$G$10</f>
        <v>G</v>
      </c>
      <c r="EG11" s="135" t="str">
        <f>Instructions!$H$10</f>
        <v>O</v>
      </c>
      <c r="EH11" s="136"/>
      <c r="EI11" s="133" t="str">
        <f>Instructions!$D$10</f>
        <v>B</v>
      </c>
      <c r="EJ11" s="134" t="str">
        <f>Instructions!$E$10</f>
        <v>I</v>
      </c>
      <c r="EK11" s="134" t="str">
        <f>Instructions!$F$10</f>
        <v>N</v>
      </c>
      <c r="EL11" s="134" t="str">
        <f>Instructions!$G$10</f>
        <v>G</v>
      </c>
      <c r="EM11" s="135" t="str">
        <f>Instructions!$H$10</f>
        <v>O</v>
      </c>
      <c r="EN11" s="133" t="str">
        <f>Instructions!$D$10</f>
        <v>B</v>
      </c>
      <c r="EO11" s="134" t="str">
        <f>Instructions!$E$10</f>
        <v>I</v>
      </c>
      <c r="EP11" s="134" t="str">
        <f>Instructions!$F$10</f>
        <v>N</v>
      </c>
      <c r="EQ11" s="134" t="str">
        <f>Instructions!$G$10</f>
        <v>G</v>
      </c>
      <c r="ER11" s="135" t="str">
        <f>Instructions!$H$10</f>
        <v>O</v>
      </c>
      <c r="ES11" s="136"/>
      <c r="ET11" s="133" t="str">
        <f>Instructions!$D$10</f>
        <v>B</v>
      </c>
      <c r="EU11" s="134" t="str">
        <f>Instructions!$E$10</f>
        <v>I</v>
      </c>
      <c r="EV11" s="134" t="str">
        <f>Instructions!$F$10</f>
        <v>N</v>
      </c>
      <c r="EW11" s="134" t="str">
        <f>Instructions!$G$10</f>
        <v>G</v>
      </c>
      <c r="EX11" s="135" t="str">
        <f>Instructions!$H$10</f>
        <v>O</v>
      </c>
      <c r="EY11" s="133" t="str">
        <f>Instructions!$D$10</f>
        <v>B</v>
      </c>
      <c r="EZ11" s="134" t="str">
        <f>Instructions!$E$10</f>
        <v>I</v>
      </c>
      <c r="FA11" s="134" t="str">
        <f>Instructions!$F$10</f>
        <v>N</v>
      </c>
      <c r="FB11" s="134" t="str">
        <f>Instructions!$G$10</f>
        <v>G</v>
      </c>
      <c r="FC11" s="135" t="str">
        <f>Instructions!$H$10</f>
        <v>O</v>
      </c>
      <c r="FD11" s="136"/>
      <c r="FE11" s="133" t="str">
        <f>Instructions!$D$10</f>
        <v>B</v>
      </c>
      <c r="FF11" s="134" t="str">
        <f>Instructions!$E$10</f>
        <v>I</v>
      </c>
      <c r="FG11" s="134" t="str">
        <f>Instructions!$F$10</f>
        <v>N</v>
      </c>
      <c r="FH11" s="134" t="str">
        <f>Instructions!$G$10</f>
        <v>G</v>
      </c>
      <c r="FI11" s="135" t="str">
        <f>Instructions!$H$10</f>
        <v>O</v>
      </c>
      <c r="FJ11" s="133" t="str">
        <f>Instructions!$D$10</f>
        <v>B</v>
      </c>
      <c r="FK11" s="134" t="str">
        <f>Instructions!$E$10</f>
        <v>I</v>
      </c>
      <c r="FL11" s="134" t="str">
        <f>Instructions!$F$10</f>
        <v>N</v>
      </c>
      <c r="FM11" s="134" t="str">
        <f>Instructions!$G$10</f>
        <v>G</v>
      </c>
      <c r="FN11" s="135" t="str">
        <f>Instructions!$H$10</f>
        <v>O</v>
      </c>
      <c r="FO11" s="136"/>
      <c r="FP11" s="133" t="str">
        <f>Instructions!$D$10</f>
        <v>B</v>
      </c>
      <c r="FQ11" s="134" t="str">
        <f>Instructions!$E$10</f>
        <v>I</v>
      </c>
      <c r="FR11" s="134" t="str">
        <f>Instructions!$F$10</f>
        <v>N</v>
      </c>
      <c r="FS11" s="134" t="str">
        <f>Instructions!$G$10</f>
        <v>G</v>
      </c>
      <c r="FT11" s="135" t="str">
        <f>Instructions!$H$10</f>
        <v>O</v>
      </c>
      <c r="FU11" s="133" t="str">
        <f>Instructions!$D$10</f>
        <v>B</v>
      </c>
      <c r="FV11" s="134" t="str">
        <f>Instructions!$E$10</f>
        <v>I</v>
      </c>
      <c r="FW11" s="134" t="str">
        <f>Instructions!$F$10</f>
        <v>N</v>
      </c>
      <c r="FX11" s="134" t="str">
        <f>Instructions!$G$10</f>
        <v>G</v>
      </c>
      <c r="FY11" s="135" t="str">
        <f>Instructions!$H$10</f>
        <v>O</v>
      </c>
      <c r="FZ11" s="136"/>
      <c r="GA11" s="133" t="str">
        <f>Instructions!$D$10</f>
        <v>B</v>
      </c>
      <c r="GB11" s="134" t="str">
        <f>Instructions!$E$10</f>
        <v>I</v>
      </c>
      <c r="GC11" s="134" t="str">
        <f>Instructions!$F$10</f>
        <v>N</v>
      </c>
      <c r="GD11" s="134" t="str">
        <f>Instructions!$G$10</f>
        <v>G</v>
      </c>
      <c r="GE11" s="135" t="str">
        <f>Instructions!$H$10</f>
        <v>O</v>
      </c>
      <c r="GF11" s="133" t="str">
        <f>Instructions!$D$10</f>
        <v>B</v>
      </c>
      <c r="GG11" s="134" t="str">
        <f>Instructions!$E$10</f>
        <v>I</v>
      </c>
      <c r="GH11" s="134" t="str">
        <f>Instructions!$F$10</f>
        <v>N</v>
      </c>
      <c r="GI11" s="134" t="str">
        <f>Instructions!$G$10</f>
        <v>G</v>
      </c>
      <c r="GJ11" s="135" t="str">
        <f>Instructions!$H$10</f>
        <v>O</v>
      </c>
      <c r="GK11" s="136"/>
      <c r="GL11" s="133" t="str">
        <f>Instructions!$D$10</f>
        <v>B</v>
      </c>
      <c r="GM11" s="134" t="str">
        <f>Instructions!$E$10</f>
        <v>I</v>
      </c>
      <c r="GN11" s="134" t="str">
        <f>Instructions!$F$10</f>
        <v>N</v>
      </c>
      <c r="GO11" s="134" t="str">
        <f>Instructions!$G$10</f>
        <v>G</v>
      </c>
      <c r="GP11" s="135" t="str">
        <f>Instructions!$H$10</f>
        <v>O</v>
      </c>
      <c r="GQ11" s="133" t="str">
        <f>Instructions!$D$10</f>
        <v>B</v>
      </c>
      <c r="GR11" s="134" t="str">
        <f>Instructions!$E$10</f>
        <v>I</v>
      </c>
      <c r="GS11" s="134" t="str">
        <f>Instructions!$F$10</f>
        <v>N</v>
      </c>
      <c r="GT11" s="134" t="str">
        <f>Instructions!$G$10</f>
        <v>G</v>
      </c>
      <c r="GU11" s="135" t="str">
        <f>Instructions!$H$10</f>
        <v>O</v>
      </c>
      <c r="GV11" s="136"/>
      <c r="GW11" s="133" t="str">
        <f>Instructions!$D$10</f>
        <v>B</v>
      </c>
      <c r="GX11" s="134" t="str">
        <f>Instructions!$E$10</f>
        <v>I</v>
      </c>
      <c r="GY11" s="134" t="str">
        <f>Instructions!$F$10</f>
        <v>N</v>
      </c>
      <c r="GZ11" s="134" t="str">
        <f>Instructions!$G$10</f>
        <v>G</v>
      </c>
      <c r="HA11" s="135" t="str">
        <f>Instructions!$H$10</f>
        <v>O</v>
      </c>
      <c r="HB11" s="133" t="str">
        <f>Instructions!$D$10</f>
        <v>B</v>
      </c>
      <c r="HC11" s="134" t="str">
        <f>Instructions!$E$10</f>
        <v>I</v>
      </c>
      <c r="HD11" s="134" t="str">
        <f>Instructions!$F$10</f>
        <v>N</v>
      </c>
      <c r="HE11" s="134" t="str">
        <f>Instructions!$G$10</f>
        <v>G</v>
      </c>
      <c r="HF11" s="135" t="str">
        <f>Instructions!$H$10</f>
        <v>O</v>
      </c>
      <c r="HG11" s="136"/>
      <c r="HH11" s="133" t="str">
        <f>Instructions!$D$10</f>
        <v>B</v>
      </c>
      <c r="HI11" s="134" t="str">
        <f>Instructions!$E$10</f>
        <v>I</v>
      </c>
      <c r="HJ11" s="134" t="str">
        <f>Instructions!$F$10</f>
        <v>N</v>
      </c>
      <c r="HK11" s="134" t="str">
        <f>Instructions!$G$10</f>
        <v>G</v>
      </c>
      <c r="HL11" s="135" t="str">
        <f>Instructions!$H$10</f>
        <v>O</v>
      </c>
      <c r="HM11" s="133" t="str">
        <f>Instructions!$D$10</f>
        <v>B</v>
      </c>
      <c r="HN11" s="134" t="str">
        <f>Instructions!$E$10</f>
        <v>I</v>
      </c>
      <c r="HO11" s="134" t="str">
        <f>Instructions!$F$10</f>
        <v>N</v>
      </c>
      <c r="HP11" s="134" t="str">
        <f>Instructions!$G$10</f>
        <v>G</v>
      </c>
      <c r="HQ11" s="135" t="str">
        <f>Instructions!$H$10</f>
        <v>O</v>
      </c>
      <c r="HR11" s="136"/>
      <c r="HS11" s="133" t="str">
        <f>Instructions!$D$10</f>
        <v>B</v>
      </c>
      <c r="HT11" s="134" t="str">
        <f>Instructions!$E$10</f>
        <v>I</v>
      </c>
      <c r="HU11" s="134" t="str">
        <f>Instructions!$F$10</f>
        <v>N</v>
      </c>
      <c r="HV11" s="134" t="str">
        <f>Instructions!$G$10</f>
        <v>G</v>
      </c>
      <c r="HW11" s="135" t="str">
        <f>Instructions!$H$10</f>
        <v>O</v>
      </c>
      <c r="HX11" s="133" t="str">
        <f>Instructions!$D$10</f>
        <v>B</v>
      </c>
      <c r="HY11" s="134" t="str">
        <f>Instructions!$E$10</f>
        <v>I</v>
      </c>
      <c r="HZ11" s="134" t="str">
        <f>Instructions!$F$10</f>
        <v>N</v>
      </c>
      <c r="IA11" s="134" t="str">
        <f>Instructions!$G$10</f>
        <v>G</v>
      </c>
      <c r="IB11" s="135" t="str">
        <f>Instructions!$H$10</f>
        <v>O</v>
      </c>
      <c r="IC11" s="136"/>
      <c r="ID11" s="133" t="str">
        <f>Instructions!$D$10</f>
        <v>B</v>
      </c>
      <c r="IE11" s="134" t="str">
        <f>Instructions!$E$10</f>
        <v>I</v>
      </c>
      <c r="IF11" s="134" t="str">
        <f>Instructions!$F$10</f>
        <v>N</v>
      </c>
      <c r="IG11" s="134" t="str">
        <f>Instructions!$G$10</f>
        <v>G</v>
      </c>
      <c r="IH11" s="135" t="str">
        <f>Instructions!$H$10</f>
        <v>O</v>
      </c>
      <c r="II11" s="133" t="str">
        <f>Instructions!$D$10</f>
        <v>B</v>
      </c>
      <c r="IJ11" s="134" t="str">
        <f>Instructions!$E$10</f>
        <v>I</v>
      </c>
      <c r="IK11" s="134" t="str">
        <f>Instructions!$F$10</f>
        <v>N</v>
      </c>
      <c r="IL11" s="134" t="str">
        <f>Instructions!$G$10</f>
        <v>G</v>
      </c>
      <c r="IM11" s="135" t="str">
        <f>Instructions!$H$10</f>
        <v>O</v>
      </c>
      <c r="IN11" s="136"/>
      <c r="IO11" s="133" t="str">
        <f>Instructions!$D$10</f>
        <v>B</v>
      </c>
      <c r="IP11" s="134" t="str">
        <f>Instructions!$E$10</f>
        <v>I</v>
      </c>
      <c r="IQ11" s="134" t="str">
        <f>Instructions!$F$10</f>
        <v>N</v>
      </c>
      <c r="IR11" s="134" t="str">
        <f>Instructions!$G$10</f>
        <v>G</v>
      </c>
      <c r="IS11" s="135" t="str">
        <f>Instructions!$H$10</f>
        <v>O</v>
      </c>
      <c r="IT11" s="133" t="str">
        <f>Instructions!$D$10</f>
        <v>B</v>
      </c>
      <c r="IU11" s="134" t="str">
        <f>Instructions!$E$10</f>
        <v>I</v>
      </c>
      <c r="IV11" s="134" t="str">
        <f>Instructions!$F$10</f>
        <v>N</v>
      </c>
      <c r="IW11" s="134" t="str">
        <f>Instructions!$G$10</f>
        <v>G</v>
      </c>
      <c r="IX11" s="135" t="str">
        <f>Instructions!$H$10</f>
        <v>O</v>
      </c>
      <c r="IY11" s="136"/>
      <c r="IZ11" s="133" t="str">
        <f>Instructions!$D$10</f>
        <v>B</v>
      </c>
      <c r="JA11" s="134" t="str">
        <f>Instructions!$E$10</f>
        <v>I</v>
      </c>
      <c r="JB11" s="134" t="str">
        <f>Instructions!$F$10</f>
        <v>N</v>
      </c>
      <c r="JC11" s="134" t="str">
        <f>Instructions!$G$10</f>
        <v>G</v>
      </c>
      <c r="JD11" s="135" t="str">
        <f>Instructions!$H$10</f>
        <v>O</v>
      </c>
      <c r="JE11" s="133" t="str">
        <f>Instructions!$D$10</f>
        <v>B</v>
      </c>
      <c r="JF11" s="134" t="str">
        <f>Instructions!$E$10</f>
        <v>I</v>
      </c>
      <c r="JG11" s="134" t="str">
        <f>Instructions!$F$10</f>
        <v>N</v>
      </c>
      <c r="JH11" s="134" t="str">
        <f>Instructions!$G$10</f>
        <v>G</v>
      </c>
      <c r="JI11" s="135" t="str">
        <f>Instructions!$H$10</f>
        <v>O</v>
      </c>
      <c r="JJ11" s="136"/>
      <c r="JK11" s="133" t="str">
        <f>Instructions!$D$10</f>
        <v>B</v>
      </c>
      <c r="JL11" s="134" t="str">
        <f>Instructions!$E$10</f>
        <v>I</v>
      </c>
      <c r="JM11" s="134" t="str">
        <f>Instructions!$F$10</f>
        <v>N</v>
      </c>
      <c r="JN11" s="134" t="str">
        <f>Instructions!$G$10</f>
        <v>G</v>
      </c>
      <c r="JO11" s="135" t="str">
        <f>Instructions!$H$10</f>
        <v>O</v>
      </c>
    </row>
    <row r="12" spans="1:276" s="6" customFormat="1" ht="50" customHeight="1" x14ac:dyDescent="0.15">
      <c r="A12" s="41">
        <f ca="1">BingoMaker.com!$W$2</f>
        <v>2</v>
      </c>
      <c r="B12" s="42">
        <f ca="1">BingoMaker.com!$X$2</f>
        <v>22</v>
      </c>
      <c r="C12" s="42">
        <f ca="1">BingoMaker.com!$Y$2</f>
        <v>37</v>
      </c>
      <c r="D12" s="42">
        <f ca="1">BingoMaker.com!$Z$2</f>
        <v>50</v>
      </c>
      <c r="E12" s="43">
        <f ca="1">BingoMaker.com!$AA$2</f>
        <v>70</v>
      </c>
      <c r="F12" s="40"/>
      <c r="G12" s="37">
        <f ca="1">BingoMaker.com!$AC$2</f>
        <v>2</v>
      </c>
      <c r="H12" s="38">
        <f ca="1">BingoMaker.com!$AD$2</f>
        <v>30</v>
      </c>
      <c r="I12" s="38">
        <f ca="1">BingoMaker.com!$AE$2</f>
        <v>43</v>
      </c>
      <c r="J12" s="38">
        <f ca="1">BingoMaker.com!$AF$2</f>
        <v>58</v>
      </c>
      <c r="K12" s="39">
        <f ca="1">BingoMaker.com!$AG$2</f>
        <v>68</v>
      </c>
      <c r="L12" s="37">
        <f ca="1">BingoMaker.com!$AS$2</f>
        <v>1</v>
      </c>
      <c r="M12" s="38">
        <f ca="1">BingoMaker.com!$AT$2</f>
        <v>16</v>
      </c>
      <c r="N12" s="38">
        <f ca="1">BingoMaker.com!$AU$2</f>
        <v>45</v>
      </c>
      <c r="O12" s="38">
        <f ca="1">BingoMaker.com!$AV$2</f>
        <v>48</v>
      </c>
      <c r="P12" s="39">
        <f ca="1">BingoMaker.com!$AW$2</f>
        <v>69</v>
      </c>
      <c r="Q12" s="40"/>
      <c r="R12" s="41">
        <f ca="1">BingoMaker.com!$AY$2</f>
        <v>14</v>
      </c>
      <c r="S12" s="42">
        <f ca="1">BingoMaker.com!$AZ$2</f>
        <v>28</v>
      </c>
      <c r="T12" s="42">
        <f ca="1">BingoMaker.com!$BA$2</f>
        <v>32</v>
      </c>
      <c r="U12" s="42">
        <f ca="1">BingoMaker.com!$BB$2</f>
        <v>60</v>
      </c>
      <c r="V12" s="43">
        <f ca="1">BingoMaker.com!$BC$2</f>
        <v>74</v>
      </c>
      <c r="W12" s="37">
        <f ca="1">BingoMaker.com!$BO$2</f>
        <v>14</v>
      </c>
      <c r="X12" s="38">
        <f ca="1">BingoMaker.com!$BP$2</f>
        <v>27</v>
      </c>
      <c r="Y12" s="38">
        <f ca="1">BingoMaker.com!$BQ$2</f>
        <v>34</v>
      </c>
      <c r="Z12" s="38">
        <f ca="1">BingoMaker.com!$BR$2</f>
        <v>55</v>
      </c>
      <c r="AA12" s="39">
        <f ca="1">BingoMaker.com!$BS$2</f>
        <v>65</v>
      </c>
      <c r="AB12" s="40"/>
      <c r="AC12" s="37">
        <f ca="1">BingoMaker.com!$BU$2</f>
        <v>13</v>
      </c>
      <c r="AD12" s="38">
        <f ca="1">BingoMaker.com!$BV$2</f>
        <v>29</v>
      </c>
      <c r="AE12" s="38">
        <f ca="1">BingoMaker.com!$BW$2</f>
        <v>34</v>
      </c>
      <c r="AF12" s="38">
        <f ca="1">BingoMaker.com!$BX$2</f>
        <v>48</v>
      </c>
      <c r="AG12" s="39">
        <f ca="1">BingoMaker.com!$BY$2</f>
        <v>73</v>
      </c>
      <c r="AH12" s="37">
        <f ca="1">BingoMaker.com!$CK$2</f>
        <v>6</v>
      </c>
      <c r="AI12" s="38">
        <f ca="1">BingoMaker.com!$CL$2</f>
        <v>21</v>
      </c>
      <c r="AJ12" s="38">
        <f ca="1">BingoMaker.com!$CM$2</f>
        <v>44</v>
      </c>
      <c r="AK12" s="38">
        <f ca="1">BingoMaker.com!$CN$2</f>
        <v>50</v>
      </c>
      <c r="AL12" s="39">
        <f ca="1">BingoMaker.com!$CO$2</f>
        <v>69</v>
      </c>
      <c r="AM12" s="40"/>
      <c r="AN12" s="37">
        <f ca="1">BingoMaker.com!$CQ$2</f>
        <v>5</v>
      </c>
      <c r="AO12" s="38">
        <f ca="1">BingoMaker.com!$CR$2</f>
        <v>16</v>
      </c>
      <c r="AP12" s="38">
        <f ca="1">BingoMaker.com!$CS$2</f>
        <v>31</v>
      </c>
      <c r="AQ12" s="38">
        <f ca="1">BingoMaker.com!$CT$2</f>
        <v>57</v>
      </c>
      <c r="AR12" s="39">
        <f ca="1">BingoMaker.com!$CU$2</f>
        <v>73</v>
      </c>
      <c r="AS12" s="37">
        <f ca="1">BingoMaker.com!$DG$2</f>
        <v>3</v>
      </c>
      <c r="AT12" s="38">
        <f ca="1">BingoMaker.com!$DH$2</f>
        <v>28</v>
      </c>
      <c r="AU12" s="38">
        <f ca="1">BingoMaker.com!$DI$2</f>
        <v>42</v>
      </c>
      <c r="AV12" s="38">
        <f ca="1">BingoMaker.com!$DJ$2</f>
        <v>49</v>
      </c>
      <c r="AW12" s="39">
        <f ca="1">BingoMaker.com!$DK$2</f>
        <v>67</v>
      </c>
      <c r="AX12" s="40"/>
      <c r="AY12" s="37">
        <f ca="1">BingoMaker.com!$DM$2</f>
        <v>11</v>
      </c>
      <c r="AZ12" s="38">
        <f ca="1">BingoMaker.com!$DN$2</f>
        <v>26</v>
      </c>
      <c r="BA12" s="38">
        <f ca="1">BingoMaker.com!$DO$2</f>
        <v>39</v>
      </c>
      <c r="BB12" s="38">
        <f ca="1">BingoMaker.com!$DP$2</f>
        <v>56</v>
      </c>
      <c r="BC12" s="39">
        <f ca="1">BingoMaker.com!$DQ$2</f>
        <v>62</v>
      </c>
      <c r="BD12" s="37">
        <f ca="1">BingoMaker.com!$EC$2</f>
        <v>13</v>
      </c>
      <c r="BE12" s="38">
        <f ca="1">BingoMaker.com!$ED$2</f>
        <v>18</v>
      </c>
      <c r="BF12" s="38">
        <f ca="1">BingoMaker.com!$EE$2</f>
        <v>41</v>
      </c>
      <c r="BG12" s="38">
        <f ca="1">BingoMaker.com!$EF$2</f>
        <v>59</v>
      </c>
      <c r="BH12" s="39">
        <f ca="1">BingoMaker.com!$EG$2</f>
        <v>62</v>
      </c>
      <c r="BI12" s="40"/>
      <c r="BJ12" s="37">
        <f ca="1">BingoMaker.com!$EI$2</f>
        <v>6</v>
      </c>
      <c r="BK12" s="38">
        <f ca="1">BingoMaker.com!$EJ$2</f>
        <v>17</v>
      </c>
      <c r="BL12" s="38">
        <f ca="1">BingoMaker.com!$EK$2</f>
        <v>37</v>
      </c>
      <c r="BM12" s="38">
        <f ca="1">BingoMaker.com!$EL$2</f>
        <v>49</v>
      </c>
      <c r="BN12" s="39">
        <f ca="1">BingoMaker.com!$EM$2</f>
        <v>70</v>
      </c>
      <c r="BO12" s="37">
        <f ca="1">BingoMaker.com!$EY$2</f>
        <v>1</v>
      </c>
      <c r="BP12" s="38">
        <f ca="1">BingoMaker.com!$EZ$2</f>
        <v>29</v>
      </c>
      <c r="BQ12" s="38">
        <f ca="1">BingoMaker.com!$FA$2</f>
        <v>38</v>
      </c>
      <c r="BR12" s="38">
        <f ca="1">BingoMaker.com!$FB$2</f>
        <v>57</v>
      </c>
      <c r="BS12" s="39">
        <f ca="1">BingoMaker.com!$FC$2</f>
        <v>67</v>
      </c>
      <c r="BT12" s="40"/>
      <c r="BU12" s="37">
        <f ca="1">BingoMaker.com!$FE$2</f>
        <v>2</v>
      </c>
      <c r="BV12" s="38">
        <f ca="1">BingoMaker.com!$FF$2</f>
        <v>17</v>
      </c>
      <c r="BW12" s="38">
        <f ca="1">BingoMaker.com!$FG$2</f>
        <v>38</v>
      </c>
      <c r="BX12" s="38">
        <f ca="1">BingoMaker.com!$FH$2</f>
        <v>49</v>
      </c>
      <c r="BY12" s="39">
        <f ca="1">BingoMaker.com!$FI$2</f>
        <v>61</v>
      </c>
      <c r="BZ12" s="37">
        <f ca="1">BingoMaker.com!$FU$2</f>
        <v>12</v>
      </c>
      <c r="CA12" s="38">
        <f ca="1">BingoMaker.com!$FV$2</f>
        <v>30</v>
      </c>
      <c r="CB12" s="38">
        <f ca="1">BingoMaker.com!$FW$2</f>
        <v>35</v>
      </c>
      <c r="CC12" s="38">
        <f ca="1">BingoMaker.com!$FX$2</f>
        <v>58</v>
      </c>
      <c r="CD12" s="39">
        <f ca="1">BingoMaker.com!$FY$2</f>
        <v>64</v>
      </c>
      <c r="CE12" s="40"/>
      <c r="CF12" s="37">
        <f ca="1">BingoMaker.com!$GA$2</f>
        <v>5</v>
      </c>
      <c r="CG12" s="38">
        <f ca="1">BingoMaker.com!$GB$2</f>
        <v>19</v>
      </c>
      <c r="CH12" s="38">
        <f ca="1">BingoMaker.com!$GC$2</f>
        <v>41</v>
      </c>
      <c r="CI12" s="38">
        <f ca="1">BingoMaker.com!$GD$2</f>
        <v>56</v>
      </c>
      <c r="CJ12" s="39">
        <f ca="1">BingoMaker.com!$GE$2</f>
        <v>67</v>
      </c>
      <c r="CK12" s="37">
        <f ca="1">BingoMaker.com!$GQ$2</f>
        <v>10</v>
      </c>
      <c r="CL12" s="38">
        <f ca="1">BingoMaker.com!$GR$2</f>
        <v>17</v>
      </c>
      <c r="CM12" s="38">
        <f ca="1">BingoMaker.com!$GS$2</f>
        <v>43</v>
      </c>
      <c r="CN12" s="38">
        <f ca="1">BingoMaker.com!$GT$2</f>
        <v>49</v>
      </c>
      <c r="CO12" s="39">
        <f ca="1">BingoMaker.com!$GU$2</f>
        <v>63</v>
      </c>
      <c r="CP12" s="40"/>
      <c r="CQ12" s="37">
        <f ca="1">BingoMaker.com!$GW$2</f>
        <v>15</v>
      </c>
      <c r="CR12" s="38">
        <f ca="1">BingoMaker.com!$GX$2</f>
        <v>26</v>
      </c>
      <c r="CS12" s="38">
        <f ca="1">BingoMaker.com!$GY$2</f>
        <v>32</v>
      </c>
      <c r="CT12" s="38">
        <f ca="1">BingoMaker.com!$GZ$2</f>
        <v>53</v>
      </c>
      <c r="CU12" s="39">
        <f ca="1">BingoMaker.com!$HA$2</f>
        <v>66</v>
      </c>
      <c r="CV12" s="37">
        <f ca="1">BingoMaker.com!$HM$2</f>
        <v>9</v>
      </c>
      <c r="CW12" s="38">
        <f ca="1">BingoMaker.com!$HN$2</f>
        <v>27</v>
      </c>
      <c r="CX12" s="38">
        <f ca="1">BingoMaker.com!$HO$2</f>
        <v>45</v>
      </c>
      <c r="CY12" s="38">
        <f ca="1">BingoMaker.com!$HP$2</f>
        <v>51</v>
      </c>
      <c r="CZ12" s="39">
        <f ca="1">BingoMaker.com!$HQ$2</f>
        <v>62</v>
      </c>
      <c r="DA12" s="40"/>
      <c r="DB12" s="37">
        <f ca="1">BingoMaker.com!$HS$2</f>
        <v>10</v>
      </c>
      <c r="DC12" s="38">
        <f ca="1">BingoMaker.com!$HT$2</f>
        <v>20</v>
      </c>
      <c r="DD12" s="38">
        <f ca="1">BingoMaker.com!$HU$2</f>
        <v>44</v>
      </c>
      <c r="DE12" s="38">
        <f ca="1">BingoMaker.com!$HV$2</f>
        <v>57</v>
      </c>
      <c r="DF12" s="39">
        <f ca="1">BingoMaker.com!$HW$2</f>
        <v>66</v>
      </c>
      <c r="DG12" s="37">
        <f ca="1">BingoMaker.com!$II$2</f>
        <v>2</v>
      </c>
      <c r="DH12" s="38">
        <f ca="1">BingoMaker.com!$IJ$2</f>
        <v>21</v>
      </c>
      <c r="DI12" s="38">
        <f ca="1">BingoMaker.com!$IK$2</f>
        <v>38</v>
      </c>
      <c r="DJ12" s="38">
        <f ca="1">BingoMaker.com!$IL$2</f>
        <v>53</v>
      </c>
      <c r="DK12" s="39">
        <f ca="1">BingoMaker.com!$IM$2</f>
        <v>62</v>
      </c>
      <c r="DL12" s="40"/>
      <c r="DM12" s="37">
        <f ca="1">BingoMaker.com!$IO$2</f>
        <v>6</v>
      </c>
      <c r="DN12" s="38">
        <f ca="1">BingoMaker.com!$IP$2</f>
        <v>18</v>
      </c>
      <c r="DO12" s="38">
        <f ca="1">BingoMaker.com!$IQ$2</f>
        <v>37</v>
      </c>
      <c r="DP12" s="38">
        <f ca="1">BingoMaker.com!$IR$2</f>
        <v>60</v>
      </c>
      <c r="DQ12" s="39">
        <f ca="1">BingoMaker.com!$IS$2</f>
        <v>63</v>
      </c>
      <c r="DR12" s="37">
        <f ca="1">BingoMaker.com!$JE$2</f>
        <v>3</v>
      </c>
      <c r="DS12" s="38">
        <f ca="1">BingoMaker.com!$JF$2</f>
        <v>24</v>
      </c>
      <c r="DT12" s="38">
        <f ca="1">BingoMaker.com!$JG$2</f>
        <v>38</v>
      </c>
      <c r="DU12" s="38">
        <f ca="1">BingoMaker.com!$JH$2</f>
        <v>48</v>
      </c>
      <c r="DV12" s="39">
        <f ca="1">BingoMaker.com!$JI$2</f>
        <v>68</v>
      </c>
      <c r="DW12" s="40"/>
      <c r="DX12" s="37">
        <f ca="1">BingoMaker.com!$JK$2</f>
        <v>9</v>
      </c>
      <c r="DY12" s="38">
        <f ca="1">BingoMaker.com!$JL$2</f>
        <v>23</v>
      </c>
      <c r="DZ12" s="38">
        <f ca="1">BingoMaker.com!$JM$2</f>
        <v>35</v>
      </c>
      <c r="EA12" s="38">
        <f ca="1">BingoMaker.com!$JN$2</f>
        <v>47</v>
      </c>
      <c r="EB12" s="39">
        <f ca="1">BingoMaker.com!$JO$2</f>
        <v>61</v>
      </c>
      <c r="EC12" s="37">
        <f ca="1">BingoMaker.com!$KA$2</f>
        <v>2</v>
      </c>
      <c r="ED12" s="38">
        <f ca="1">BingoMaker.com!$KB$2</f>
        <v>28</v>
      </c>
      <c r="EE12" s="38">
        <f ca="1">BingoMaker.com!$KC$2</f>
        <v>33</v>
      </c>
      <c r="EF12" s="38">
        <f ca="1">BingoMaker.com!$KD$2</f>
        <v>50</v>
      </c>
      <c r="EG12" s="39">
        <f ca="1">BingoMaker.com!$KE$2</f>
        <v>68</v>
      </c>
      <c r="EH12" s="40"/>
      <c r="EI12" s="37">
        <f ca="1">BingoMaker.com!$KG$2</f>
        <v>1</v>
      </c>
      <c r="EJ12" s="38">
        <f ca="1">BingoMaker.com!$KH$2</f>
        <v>26</v>
      </c>
      <c r="EK12" s="38">
        <f ca="1">BingoMaker.com!$KI$2</f>
        <v>35</v>
      </c>
      <c r="EL12" s="38">
        <f ca="1">BingoMaker.com!$KJ$2</f>
        <v>59</v>
      </c>
      <c r="EM12" s="39">
        <f ca="1">BingoMaker.com!$KK$2</f>
        <v>71</v>
      </c>
      <c r="EN12" s="37">
        <f ca="1">BingoMaker.com!$KW$2</f>
        <v>8</v>
      </c>
      <c r="EO12" s="38">
        <f ca="1">BingoMaker.com!$KX$2</f>
        <v>22</v>
      </c>
      <c r="EP12" s="38">
        <f ca="1">BingoMaker.com!$KY$2</f>
        <v>45</v>
      </c>
      <c r="EQ12" s="38">
        <f ca="1">BingoMaker.com!$KZ$2</f>
        <v>58</v>
      </c>
      <c r="ER12" s="39">
        <f ca="1">BingoMaker.com!$LA$2</f>
        <v>61</v>
      </c>
      <c r="ES12" s="40"/>
      <c r="ET12" s="37">
        <f ca="1">BingoMaker.com!$LC$2</f>
        <v>12</v>
      </c>
      <c r="EU12" s="38">
        <f ca="1">BingoMaker.com!$LD$2</f>
        <v>19</v>
      </c>
      <c r="EV12" s="38">
        <f ca="1">BingoMaker.com!$LE$2</f>
        <v>32</v>
      </c>
      <c r="EW12" s="38">
        <f ca="1">BingoMaker.com!$LF$2</f>
        <v>46</v>
      </c>
      <c r="EX12" s="39">
        <f ca="1">BingoMaker.com!$LG$2</f>
        <v>66</v>
      </c>
      <c r="EY12" s="37">
        <f ca="1">BingoMaker.com!$LS$2</f>
        <v>5</v>
      </c>
      <c r="EZ12" s="38">
        <f ca="1">BingoMaker.com!$LT$2</f>
        <v>21</v>
      </c>
      <c r="FA12" s="38">
        <f ca="1">BingoMaker.com!$LU$2</f>
        <v>45</v>
      </c>
      <c r="FB12" s="38">
        <f ca="1">BingoMaker.com!$LV$2</f>
        <v>49</v>
      </c>
      <c r="FC12" s="39">
        <f ca="1">BingoMaker.com!$LW$2</f>
        <v>74</v>
      </c>
      <c r="FD12" s="40"/>
      <c r="FE12" s="37">
        <f ca="1">BingoMaker.com!$LY$2</f>
        <v>13</v>
      </c>
      <c r="FF12" s="38">
        <f ca="1">BingoMaker.com!$LZ$2</f>
        <v>29</v>
      </c>
      <c r="FG12" s="38">
        <f ca="1">BingoMaker.com!$MA$2</f>
        <v>35</v>
      </c>
      <c r="FH12" s="38">
        <f ca="1">BingoMaker.com!$MB$2</f>
        <v>58</v>
      </c>
      <c r="FI12" s="39">
        <f ca="1">BingoMaker.com!$MC$2</f>
        <v>62</v>
      </c>
      <c r="FJ12" s="37">
        <f ca="1">BingoMaker.com!$MO$2</f>
        <v>11</v>
      </c>
      <c r="FK12" s="38">
        <f ca="1">BingoMaker.com!$MP$2</f>
        <v>25</v>
      </c>
      <c r="FL12" s="38">
        <f ca="1">BingoMaker.com!$MQ$2</f>
        <v>37</v>
      </c>
      <c r="FM12" s="38">
        <f ca="1">BingoMaker.com!$MR$2</f>
        <v>59</v>
      </c>
      <c r="FN12" s="39">
        <f ca="1">BingoMaker.com!$MS$2</f>
        <v>61</v>
      </c>
      <c r="FO12" s="40"/>
      <c r="FP12" s="37">
        <f ca="1">BingoMaker.com!$MU$2</f>
        <v>1</v>
      </c>
      <c r="FQ12" s="38">
        <f ca="1">BingoMaker.com!$MV$2</f>
        <v>21</v>
      </c>
      <c r="FR12" s="38">
        <f ca="1">BingoMaker.com!$MW$2</f>
        <v>38</v>
      </c>
      <c r="FS12" s="38">
        <f ca="1">BingoMaker.com!$MX$2</f>
        <v>52</v>
      </c>
      <c r="FT12" s="39">
        <f ca="1">BingoMaker.com!$MY$2</f>
        <v>66</v>
      </c>
      <c r="FU12" s="37">
        <f ca="1">BingoMaker.com!$NK$2</f>
        <v>3</v>
      </c>
      <c r="FV12" s="38">
        <f ca="1">BingoMaker.com!$NL$2</f>
        <v>22</v>
      </c>
      <c r="FW12" s="38">
        <f ca="1">BingoMaker.com!$NM$2</f>
        <v>41</v>
      </c>
      <c r="FX12" s="38">
        <f ca="1">BingoMaker.com!$NN$2</f>
        <v>48</v>
      </c>
      <c r="FY12" s="39">
        <f ca="1">BingoMaker.com!$NO$2</f>
        <v>64</v>
      </c>
      <c r="FZ12" s="40"/>
      <c r="GA12" s="37">
        <f ca="1">BingoMaker.com!$NQ$2</f>
        <v>6</v>
      </c>
      <c r="GB12" s="38">
        <f ca="1">BingoMaker.com!$NR$2</f>
        <v>22</v>
      </c>
      <c r="GC12" s="38">
        <f ca="1">BingoMaker.com!$NS$2</f>
        <v>45</v>
      </c>
      <c r="GD12" s="38">
        <f ca="1">BingoMaker.com!$NT$2</f>
        <v>55</v>
      </c>
      <c r="GE12" s="39">
        <f ca="1">BingoMaker.com!$NU$2</f>
        <v>66</v>
      </c>
      <c r="GF12" s="37">
        <f ca="1">BingoMaker.com!$OG$2</f>
        <v>10</v>
      </c>
      <c r="GG12" s="38">
        <f ca="1">BingoMaker.com!$OH$2</f>
        <v>26</v>
      </c>
      <c r="GH12" s="38">
        <f ca="1">BingoMaker.com!$OI$2</f>
        <v>32</v>
      </c>
      <c r="GI12" s="38">
        <f ca="1">BingoMaker.com!$OJ$2</f>
        <v>52</v>
      </c>
      <c r="GJ12" s="39">
        <f ca="1">BingoMaker.com!$OK$2</f>
        <v>64</v>
      </c>
      <c r="GK12" s="40"/>
      <c r="GL12" s="37">
        <f ca="1">BingoMaker.com!$OM$2</f>
        <v>6</v>
      </c>
      <c r="GM12" s="38">
        <f ca="1">BingoMaker.com!$ON$2</f>
        <v>27</v>
      </c>
      <c r="GN12" s="38">
        <f ca="1">BingoMaker.com!$OO$2</f>
        <v>35</v>
      </c>
      <c r="GO12" s="38">
        <f ca="1">BingoMaker.com!$OP$2</f>
        <v>51</v>
      </c>
      <c r="GP12" s="39">
        <f ca="1">BingoMaker.com!$OQ$2</f>
        <v>64</v>
      </c>
      <c r="GQ12" s="37">
        <f ca="1">BingoMaker.com!$PC$2</f>
        <v>8</v>
      </c>
      <c r="GR12" s="38">
        <f ca="1">BingoMaker.com!$PD$2</f>
        <v>16</v>
      </c>
      <c r="GS12" s="38">
        <f ca="1">BingoMaker.com!$PE$2</f>
        <v>34</v>
      </c>
      <c r="GT12" s="38">
        <f ca="1">BingoMaker.com!$PF$2</f>
        <v>49</v>
      </c>
      <c r="GU12" s="39">
        <f ca="1">BingoMaker.com!$PG$2</f>
        <v>63</v>
      </c>
      <c r="GV12" s="40"/>
      <c r="GW12" s="37">
        <f ca="1">BingoMaker.com!$PI$2</f>
        <v>11</v>
      </c>
      <c r="GX12" s="38">
        <f ca="1">BingoMaker.com!$PJ$2</f>
        <v>26</v>
      </c>
      <c r="GY12" s="38">
        <f ca="1">BingoMaker.com!$PK$2</f>
        <v>44</v>
      </c>
      <c r="GZ12" s="38">
        <f ca="1">BingoMaker.com!$PL$2</f>
        <v>57</v>
      </c>
      <c r="HA12" s="39">
        <f ca="1">BingoMaker.com!$PM$2</f>
        <v>71</v>
      </c>
      <c r="HB12" s="37">
        <f ca="1">BingoMaker.com!$PY$2</f>
        <v>5</v>
      </c>
      <c r="HC12" s="38">
        <f ca="1">BingoMaker.com!$PZ$2</f>
        <v>19</v>
      </c>
      <c r="HD12" s="38">
        <f ca="1">BingoMaker.com!$QA$2</f>
        <v>33</v>
      </c>
      <c r="HE12" s="38">
        <f ca="1">BingoMaker.com!$QB$2</f>
        <v>53</v>
      </c>
      <c r="HF12" s="39">
        <f ca="1">BingoMaker.com!$QC$2</f>
        <v>61</v>
      </c>
      <c r="HG12" s="40"/>
      <c r="HH12" s="37">
        <f ca="1">BingoMaker.com!$QE$2</f>
        <v>2</v>
      </c>
      <c r="HI12" s="38">
        <f ca="1">BingoMaker.com!$QF$2</f>
        <v>25</v>
      </c>
      <c r="HJ12" s="38">
        <f ca="1">BingoMaker.com!$QG$2</f>
        <v>39</v>
      </c>
      <c r="HK12" s="38">
        <f ca="1">BingoMaker.com!$QH$2</f>
        <v>46</v>
      </c>
      <c r="HL12" s="39">
        <f ca="1">BingoMaker.com!$QI$2</f>
        <v>69</v>
      </c>
      <c r="HM12" s="37">
        <f ca="1">BingoMaker.com!$QU$2</f>
        <v>6</v>
      </c>
      <c r="HN12" s="38">
        <f ca="1">BingoMaker.com!$QV$2</f>
        <v>25</v>
      </c>
      <c r="HO12" s="38">
        <f ca="1">BingoMaker.com!$QW$2</f>
        <v>33</v>
      </c>
      <c r="HP12" s="38">
        <f ca="1">BingoMaker.com!$QX$2</f>
        <v>50</v>
      </c>
      <c r="HQ12" s="39">
        <f ca="1">BingoMaker.com!$QY$2</f>
        <v>69</v>
      </c>
      <c r="HR12" s="40"/>
      <c r="HS12" s="37">
        <f ca="1">BingoMaker.com!$RA$2</f>
        <v>12</v>
      </c>
      <c r="HT12" s="38">
        <f ca="1">BingoMaker.com!$RB$2</f>
        <v>27</v>
      </c>
      <c r="HU12" s="38">
        <f ca="1">BingoMaker.com!$RC$2</f>
        <v>43</v>
      </c>
      <c r="HV12" s="38">
        <f ca="1">BingoMaker.com!$RD$2</f>
        <v>58</v>
      </c>
      <c r="HW12" s="39">
        <f ca="1">BingoMaker.com!$RE$2</f>
        <v>74</v>
      </c>
      <c r="HX12" s="37">
        <f ca="1">BingoMaker.com!$RQ$2</f>
        <v>4</v>
      </c>
      <c r="HY12" s="38">
        <f ca="1">BingoMaker.com!$RR$2</f>
        <v>17</v>
      </c>
      <c r="HZ12" s="38">
        <f ca="1">BingoMaker.com!$RS$2</f>
        <v>38</v>
      </c>
      <c r="IA12" s="38">
        <f ca="1">BingoMaker.com!$RT$2</f>
        <v>51</v>
      </c>
      <c r="IB12" s="39">
        <f ca="1">BingoMaker.com!$RU$2</f>
        <v>71</v>
      </c>
      <c r="IC12" s="40"/>
      <c r="ID12" s="37">
        <f ca="1">BingoMaker.com!$RW$2</f>
        <v>9</v>
      </c>
      <c r="IE12" s="38">
        <f ca="1">BingoMaker.com!$RX$2</f>
        <v>21</v>
      </c>
      <c r="IF12" s="38">
        <f ca="1">BingoMaker.com!$RY$2</f>
        <v>31</v>
      </c>
      <c r="IG12" s="38">
        <f ca="1">BingoMaker.com!$RZ$2</f>
        <v>53</v>
      </c>
      <c r="IH12" s="39">
        <f ca="1">BingoMaker.com!$SA$2</f>
        <v>71</v>
      </c>
      <c r="II12" s="37">
        <f ca="1">BingoMaker.com!$SM$2</f>
        <v>13</v>
      </c>
      <c r="IJ12" s="38">
        <f ca="1">BingoMaker.com!$SN$2</f>
        <v>18</v>
      </c>
      <c r="IK12" s="38">
        <f ca="1">BingoMaker.com!$SO$2</f>
        <v>34</v>
      </c>
      <c r="IL12" s="38">
        <f ca="1">BingoMaker.com!$SP$2</f>
        <v>55</v>
      </c>
      <c r="IM12" s="39">
        <f ca="1">BingoMaker.com!$SQ$2</f>
        <v>75</v>
      </c>
      <c r="IN12" s="40"/>
      <c r="IO12" s="37">
        <f ca="1">BingoMaker.com!$SS$2</f>
        <v>11</v>
      </c>
      <c r="IP12" s="38">
        <f ca="1">BingoMaker.com!$ST$2</f>
        <v>25</v>
      </c>
      <c r="IQ12" s="38">
        <f ca="1">BingoMaker.com!$SU$2</f>
        <v>34</v>
      </c>
      <c r="IR12" s="38">
        <f ca="1">BingoMaker.com!$SV$2</f>
        <v>60</v>
      </c>
      <c r="IS12" s="39">
        <f ca="1">BingoMaker.com!$SW$2</f>
        <v>61</v>
      </c>
      <c r="IT12" s="37">
        <f ca="1">BingoMaker.com!$TI$2</f>
        <v>8</v>
      </c>
      <c r="IU12" s="38">
        <f ca="1">BingoMaker.com!$TJ$2</f>
        <v>19</v>
      </c>
      <c r="IV12" s="38">
        <f ca="1">BingoMaker.com!$TK$2</f>
        <v>33</v>
      </c>
      <c r="IW12" s="38">
        <f ca="1">BingoMaker.com!$TL$2</f>
        <v>47</v>
      </c>
      <c r="IX12" s="39">
        <f ca="1">BingoMaker.com!$TM$2</f>
        <v>66</v>
      </c>
      <c r="IY12" s="40"/>
      <c r="IZ12" s="37">
        <f ca="1">BingoMaker.com!$TO$2</f>
        <v>14</v>
      </c>
      <c r="JA12" s="38">
        <f ca="1">BingoMaker.com!$TP$2</f>
        <v>21</v>
      </c>
      <c r="JB12" s="38">
        <f ca="1">BingoMaker.com!$TQ$2</f>
        <v>38</v>
      </c>
      <c r="JC12" s="38">
        <f ca="1">BingoMaker.com!$TR$2</f>
        <v>54</v>
      </c>
      <c r="JD12" s="39">
        <f ca="1">BingoMaker.com!$TS$2</f>
        <v>65</v>
      </c>
      <c r="JE12" s="37">
        <f ca="1">BingoMaker.com!$UE$2</f>
        <v>1</v>
      </c>
      <c r="JF12" s="38">
        <f ca="1">BingoMaker.com!$UF$2</f>
        <v>22</v>
      </c>
      <c r="JG12" s="38">
        <f ca="1">BingoMaker.com!$UG$2</f>
        <v>34</v>
      </c>
      <c r="JH12" s="38">
        <f ca="1">BingoMaker.com!$UH$2</f>
        <v>57</v>
      </c>
      <c r="JI12" s="39">
        <f ca="1">BingoMaker.com!$UI$2</f>
        <v>75</v>
      </c>
      <c r="JJ12" s="40"/>
      <c r="JK12" s="37">
        <f ca="1">BingoMaker.com!$UK$2</f>
        <v>10</v>
      </c>
      <c r="JL12" s="38">
        <f ca="1">BingoMaker.com!$UL$2</f>
        <v>21</v>
      </c>
      <c r="JM12" s="38">
        <f ca="1">BingoMaker.com!$UM$2</f>
        <v>35</v>
      </c>
      <c r="JN12" s="38">
        <f ca="1">BingoMaker.com!$UN$2</f>
        <v>54</v>
      </c>
      <c r="JO12" s="39">
        <f ca="1">BingoMaker.com!$UO$2</f>
        <v>71</v>
      </c>
      <c r="JP12" s="5"/>
    </row>
    <row r="13" spans="1:276" s="6" customFormat="1" ht="50" customHeight="1" x14ac:dyDescent="0.15">
      <c r="A13" s="44">
        <f ca="1">BingoMaker.com!$W$3</f>
        <v>9</v>
      </c>
      <c r="B13" s="45">
        <f ca="1">BingoMaker.com!$X$3</f>
        <v>21</v>
      </c>
      <c r="C13" s="45">
        <f ca="1">BingoMaker.com!$Y$3</f>
        <v>35</v>
      </c>
      <c r="D13" s="45">
        <f ca="1">BingoMaker.com!$Z$3</f>
        <v>60</v>
      </c>
      <c r="E13" s="46">
        <f ca="1">BingoMaker.com!$AA$3</f>
        <v>66</v>
      </c>
      <c r="F13" s="40"/>
      <c r="G13" s="44">
        <f ca="1">BingoMaker.com!$AC$3</f>
        <v>15</v>
      </c>
      <c r="H13" s="45">
        <f ca="1">BingoMaker.com!$AD$3</f>
        <v>29</v>
      </c>
      <c r="I13" s="45">
        <f ca="1">BingoMaker.com!$AE$3</f>
        <v>38</v>
      </c>
      <c r="J13" s="45">
        <f ca="1">BingoMaker.com!$AF$3</f>
        <v>54</v>
      </c>
      <c r="K13" s="46">
        <f ca="1">BingoMaker.com!$AG$3</f>
        <v>66</v>
      </c>
      <c r="L13" s="44">
        <f ca="1">BingoMaker.com!$AS$3</f>
        <v>4</v>
      </c>
      <c r="M13" s="45">
        <f ca="1">BingoMaker.com!$AT$3</f>
        <v>19</v>
      </c>
      <c r="N13" s="45">
        <f ca="1">BingoMaker.com!$AU$3</f>
        <v>44</v>
      </c>
      <c r="O13" s="45">
        <f ca="1">BingoMaker.com!$AV$3</f>
        <v>47</v>
      </c>
      <c r="P13" s="46">
        <f ca="1">BingoMaker.com!$AW$3</f>
        <v>66</v>
      </c>
      <c r="Q13" s="40"/>
      <c r="R13" s="44">
        <f ca="1">BingoMaker.com!$AY$3</f>
        <v>11</v>
      </c>
      <c r="S13" s="45">
        <f ca="1">BingoMaker.com!$AZ$3</f>
        <v>25</v>
      </c>
      <c r="T13" s="45">
        <f ca="1">BingoMaker.com!$BA$3</f>
        <v>34</v>
      </c>
      <c r="U13" s="45">
        <f ca="1">BingoMaker.com!$BB$3</f>
        <v>53</v>
      </c>
      <c r="V13" s="46">
        <f ca="1">BingoMaker.com!$BC$3</f>
        <v>71</v>
      </c>
      <c r="W13" s="44">
        <f ca="1">BingoMaker.com!$BO$3</f>
        <v>5</v>
      </c>
      <c r="X13" s="45">
        <f ca="1">BingoMaker.com!$BP$3</f>
        <v>22</v>
      </c>
      <c r="Y13" s="45">
        <f ca="1">BingoMaker.com!$BQ$3</f>
        <v>38</v>
      </c>
      <c r="Z13" s="45">
        <f ca="1">BingoMaker.com!$BR$3</f>
        <v>52</v>
      </c>
      <c r="AA13" s="46">
        <f ca="1">BingoMaker.com!$BS$3</f>
        <v>74</v>
      </c>
      <c r="AB13" s="40"/>
      <c r="AC13" s="44">
        <f ca="1">BingoMaker.com!$BU$3</f>
        <v>6</v>
      </c>
      <c r="AD13" s="45">
        <f ca="1">BingoMaker.com!$BV$3</f>
        <v>25</v>
      </c>
      <c r="AE13" s="45">
        <f ca="1">BingoMaker.com!$BW$3</f>
        <v>32</v>
      </c>
      <c r="AF13" s="45">
        <f ca="1">BingoMaker.com!$BX$3</f>
        <v>51</v>
      </c>
      <c r="AG13" s="46">
        <f ca="1">BingoMaker.com!$BY$3</f>
        <v>75</v>
      </c>
      <c r="AH13" s="44">
        <f ca="1">BingoMaker.com!$CK$3</f>
        <v>15</v>
      </c>
      <c r="AI13" s="45">
        <f ca="1">BingoMaker.com!$CL$3</f>
        <v>28</v>
      </c>
      <c r="AJ13" s="45">
        <f ca="1">BingoMaker.com!$CM$3</f>
        <v>32</v>
      </c>
      <c r="AK13" s="45">
        <f ca="1">BingoMaker.com!$CN$3</f>
        <v>53</v>
      </c>
      <c r="AL13" s="46">
        <f ca="1">BingoMaker.com!$CO$3</f>
        <v>63</v>
      </c>
      <c r="AM13" s="40"/>
      <c r="AN13" s="44">
        <f ca="1">BingoMaker.com!$CQ$3</f>
        <v>11</v>
      </c>
      <c r="AO13" s="45">
        <f ca="1">BingoMaker.com!$CR$3</f>
        <v>26</v>
      </c>
      <c r="AP13" s="45">
        <f ca="1">BingoMaker.com!$CS$3</f>
        <v>39</v>
      </c>
      <c r="AQ13" s="45">
        <f ca="1">BingoMaker.com!$CT$3</f>
        <v>59</v>
      </c>
      <c r="AR13" s="46">
        <f ca="1">BingoMaker.com!$CU$3</f>
        <v>65</v>
      </c>
      <c r="AS13" s="44">
        <f ca="1">BingoMaker.com!$DG$3</f>
        <v>12</v>
      </c>
      <c r="AT13" s="45">
        <f ca="1">BingoMaker.com!$DH$3</f>
        <v>26</v>
      </c>
      <c r="AU13" s="45">
        <f ca="1">BingoMaker.com!$DI$3</f>
        <v>43</v>
      </c>
      <c r="AV13" s="45">
        <f ca="1">BingoMaker.com!$DJ$3</f>
        <v>56</v>
      </c>
      <c r="AW13" s="46">
        <f ca="1">BingoMaker.com!$DK$3</f>
        <v>61</v>
      </c>
      <c r="AX13" s="40"/>
      <c r="AY13" s="44">
        <f ca="1">BingoMaker.com!$DM$3</f>
        <v>3</v>
      </c>
      <c r="AZ13" s="45">
        <f ca="1">BingoMaker.com!$DN$3</f>
        <v>29</v>
      </c>
      <c r="BA13" s="45">
        <f ca="1">BingoMaker.com!$DO$3</f>
        <v>45</v>
      </c>
      <c r="BB13" s="45">
        <f ca="1">BingoMaker.com!$DP$3</f>
        <v>48</v>
      </c>
      <c r="BC13" s="46">
        <f ca="1">BingoMaker.com!$DQ$3</f>
        <v>63</v>
      </c>
      <c r="BD13" s="44">
        <f ca="1">BingoMaker.com!$EC$3</f>
        <v>11</v>
      </c>
      <c r="BE13" s="45">
        <f ca="1">BingoMaker.com!$ED$3</f>
        <v>19</v>
      </c>
      <c r="BF13" s="45">
        <f ca="1">BingoMaker.com!$EE$3</f>
        <v>42</v>
      </c>
      <c r="BG13" s="45">
        <f ca="1">BingoMaker.com!$EF$3</f>
        <v>60</v>
      </c>
      <c r="BH13" s="46">
        <f ca="1">BingoMaker.com!$EG$3</f>
        <v>70</v>
      </c>
      <c r="BI13" s="40"/>
      <c r="BJ13" s="44">
        <f ca="1">BingoMaker.com!$EI$3</f>
        <v>13</v>
      </c>
      <c r="BK13" s="45">
        <f ca="1">BingoMaker.com!$EJ$3</f>
        <v>16</v>
      </c>
      <c r="BL13" s="45">
        <f ca="1">BingoMaker.com!$EK$3</f>
        <v>45</v>
      </c>
      <c r="BM13" s="45">
        <f ca="1">BingoMaker.com!$EL$3</f>
        <v>60</v>
      </c>
      <c r="BN13" s="46">
        <f ca="1">BingoMaker.com!$EM$3</f>
        <v>73</v>
      </c>
      <c r="BO13" s="44">
        <f ca="1">BingoMaker.com!$EY$3</f>
        <v>5</v>
      </c>
      <c r="BP13" s="45">
        <f ca="1">BingoMaker.com!$EZ$3</f>
        <v>28</v>
      </c>
      <c r="BQ13" s="45">
        <f ca="1">BingoMaker.com!$FA$3</f>
        <v>36</v>
      </c>
      <c r="BR13" s="45">
        <f ca="1">BingoMaker.com!$FB$3</f>
        <v>48</v>
      </c>
      <c r="BS13" s="46">
        <f ca="1">BingoMaker.com!$FC$3</f>
        <v>65</v>
      </c>
      <c r="BT13" s="40"/>
      <c r="BU13" s="44">
        <f ca="1">BingoMaker.com!$FE$3</f>
        <v>6</v>
      </c>
      <c r="BV13" s="45">
        <f ca="1">BingoMaker.com!$FF$3</f>
        <v>29</v>
      </c>
      <c r="BW13" s="45">
        <f ca="1">BingoMaker.com!$FG$3</f>
        <v>44</v>
      </c>
      <c r="BX13" s="45">
        <f ca="1">BingoMaker.com!$FH$3</f>
        <v>51</v>
      </c>
      <c r="BY13" s="46">
        <f ca="1">BingoMaker.com!$FI$3</f>
        <v>70</v>
      </c>
      <c r="BZ13" s="44">
        <f ca="1">BingoMaker.com!$FU$3</f>
        <v>5</v>
      </c>
      <c r="CA13" s="45">
        <f ca="1">BingoMaker.com!$FV$3</f>
        <v>21</v>
      </c>
      <c r="CB13" s="45">
        <f ca="1">BingoMaker.com!$FW$3</f>
        <v>42</v>
      </c>
      <c r="CC13" s="45">
        <f ca="1">BingoMaker.com!$FX$3</f>
        <v>50</v>
      </c>
      <c r="CD13" s="46">
        <f ca="1">BingoMaker.com!$FY$3</f>
        <v>69</v>
      </c>
      <c r="CE13" s="40"/>
      <c r="CF13" s="44">
        <f ca="1">BingoMaker.com!$GA$3</f>
        <v>9</v>
      </c>
      <c r="CG13" s="45">
        <f ca="1">BingoMaker.com!$GB$3</f>
        <v>27</v>
      </c>
      <c r="CH13" s="45">
        <f ca="1">BingoMaker.com!$GC$3</f>
        <v>39</v>
      </c>
      <c r="CI13" s="45">
        <f ca="1">BingoMaker.com!$GD$3</f>
        <v>55</v>
      </c>
      <c r="CJ13" s="46">
        <f ca="1">BingoMaker.com!$GE$3</f>
        <v>65</v>
      </c>
      <c r="CK13" s="44">
        <f ca="1">BingoMaker.com!$GQ$3</f>
        <v>8</v>
      </c>
      <c r="CL13" s="45">
        <f ca="1">BingoMaker.com!$GR$3</f>
        <v>29</v>
      </c>
      <c r="CM13" s="45">
        <f ca="1">BingoMaker.com!$GS$3</f>
        <v>33</v>
      </c>
      <c r="CN13" s="45">
        <f ca="1">BingoMaker.com!$GT$3</f>
        <v>58</v>
      </c>
      <c r="CO13" s="46">
        <f ca="1">BingoMaker.com!$GU$3</f>
        <v>62</v>
      </c>
      <c r="CP13" s="40"/>
      <c r="CQ13" s="44">
        <f ca="1">BingoMaker.com!$GW$3</f>
        <v>13</v>
      </c>
      <c r="CR13" s="45">
        <f ca="1">BingoMaker.com!$GX$3</f>
        <v>24</v>
      </c>
      <c r="CS13" s="45">
        <f ca="1">BingoMaker.com!$GY$3</f>
        <v>44</v>
      </c>
      <c r="CT13" s="45">
        <f ca="1">BingoMaker.com!$GZ$3</f>
        <v>57</v>
      </c>
      <c r="CU13" s="46">
        <f ca="1">BingoMaker.com!$HA$3</f>
        <v>65</v>
      </c>
      <c r="CV13" s="44">
        <f ca="1">BingoMaker.com!$HM$3</f>
        <v>4</v>
      </c>
      <c r="CW13" s="45">
        <f ca="1">BingoMaker.com!$HN$3</f>
        <v>26</v>
      </c>
      <c r="CX13" s="45">
        <f ca="1">BingoMaker.com!$HO$3</f>
        <v>32</v>
      </c>
      <c r="CY13" s="45">
        <f ca="1">BingoMaker.com!$HP$3</f>
        <v>60</v>
      </c>
      <c r="CZ13" s="46">
        <f ca="1">BingoMaker.com!$HQ$3</f>
        <v>75</v>
      </c>
      <c r="DA13" s="40"/>
      <c r="DB13" s="44">
        <f ca="1">BingoMaker.com!$HS$3</f>
        <v>12</v>
      </c>
      <c r="DC13" s="45">
        <f ca="1">BingoMaker.com!$HT$3</f>
        <v>19</v>
      </c>
      <c r="DD13" s="45">
        <f ca="1">BingoMaker.com!$HU$3</f>
        <v>43</v>
      </c>
      <c r="DE13" s="45">
        <f ca="1">BingoMaker.com!$HV$3</f>
        <v>56</v>
      </c>
      <c r="DF13" s="46">
        <f ca="1">BingoMaker.com!$HW$3</f>
        <v>67</v>
      </c>
      <c r="DG13" s="44">
        <f ca="1">BingoMaker.com!$II$3</f>
        <v>10</v>
      </c>
      <c r="DH13" s="45">
        <f ca="1">BingoMaker.com!$IJ$3</f>
        <v>22</v>
      </c>
      <c r="DI13" s="45">
        <f ca="1">BingoMaker.com!$IK$3</f>
        <v>31</v>
      </c>
      <c r="DJ13" s="45">
        <f ca="1">BingoMaker.com!$IL$3</f>
        <v>57</v>
      </c>
      <c r="DK13" s="46">
        <f ca="1">BingoMaker.com!$IM$3</f>
        <v>73</v>
      </c>
      <c r="DL13" s="40"/>
      <c r="DM13" s="44">
        <f ca="1">BingoMaker.com!$IO$3</f>
        <v>4</v>
      </c>
      <c r="DN13" s="45">
        <f ca="1">BingoMaker.com!$IP$3</f>
        <v>24</v>
      </c>
      <c r="DO13" s="45">
        <f ca="1">BingoMaker.com!$IQ$3</f>
        <v>34</v>
      </c>
      <c r="DP13" s="45">
        <f ca="1">BingoMaker.com!$IR$3</f>
        <v>54</v>
      </c>
      <c r="DQ13" s="46">
        <f ca="1">BingoMaker.com!$IS$3</f>
        <v>69</v>
      </c>
      <c r="DR13" s="44">
        <f ca="1">BingoMaker.com!$JE$3</f>
        <v>14</v>
      </c>
      <c r="DS13" s="45">
        <f ca="1">BingoMaker.com!$JF$3</f>
        <v>18</v>
      </c>
      <c r="DT13" s="45">
        <f ca="1">BingoMaker.com!$JG$3</f>
        <v>39</v>
      </c>
      <c r="DU13" s="45">
        <f ca="1">BingoMaker.com!$JH$3</f>
        <v>56</v>
      </c>
      <c r="DV13" s="46">
        <f ca="1">BingoMaker.com!$JI$3</f>
        <v>66</v>
      </c>
      <c r="DW13" s="40"/>
      <c r="DX13" s="44">
        <f ca="1">BingoMaker.com!$JK$3</f>
        <v>13</v>
      </c>
      <c r="DY13" s="45">
        <f ca="1">BingoMaker.com!$JL$3</f>
        <v>16</v>
      </c>
      <c r="DZ13" s="45">
        <f ca="1">BingoMaker.com!$JM$3</f>
        <v>38</v>
      </c>
      <c r="EA13" s="45">
        <f ca="1">BingoMaker.com!$JN$3</f>
        <v>59</v>
      </c>
      <c r="EB13" s="46">
        <f ca="1">BingoMaker.com!$JO$3</f>
        <v>64</v>
      </c>
      <c r="EC13" s="44">
        <f ca="1">BingoMaker.com!$KA$3</f>
        <v>15</v>
      </c>
      <c r="ED13" s="45">
        <f ca="1">BingoMaker.com!$KB$3</f>
        <v>26</v>
      </c>
      <c r="EE13" s="45">
        <f ca="1">BingoMaker.com!$KC$3</f>
        <v>42</v>
      </c>
      <c r="EF13" s="45">
        <f ca="1">BingoMaker.com!$KD$3</f>
        <v>55</v>
      </c>
      <c r="EG13" s="46">
        <f ca="1">BingoMaker.com!$KE$3</f>
        <v>65</v>
      </c>
      <c r="EH13" s="40"/>
      <c r="EI13" s="44">
        <f ca="1">BingoMaker.com!$KG$3</f>
        <v>4</v>
      </c>
      <c r="EJ13" s="45">
        <f ca="1">BingoMaker.com!$KH$3</f>
        <v>29</v>
      </c>
      <c r="EK13" s="45">
        <f ca="1">BingoMaker.com!$KI$3</f>
        <v>41</v>
      </c>
      <c r="EL13" s="45">
        <f ca="1">BingoMaker.com!$KJ$3</f>
        <v>48</v>
      </c>
      <c r="EM13" s="46">
        <f ca="1">BingoMaker.com!$KK$3</f>
        <v>74</v>
      </c>
      <c r="EN13" s="44">
        <f ca="1">BingoMaker.com!$KW$3</f>
        <v>1</v>
      </c>
      <c r="EO13" s="45">
        <f ca="1">BingoMaker.com!$KX$3</f>
        <v>30</v>
      </c>
      <c r="EP13" s="45">
        <f ca="1">BingoMaker.com!$KY$3</f>
        <v>38</v>
      </c>
      <c r="EQ13" s="45">
        <f ca="1">BingoMaker.com!$KZ$3</f>
        <v>56</v>
      </c>
      <c r="ER13" s="46">
        <f ca="1">BingoMaker.com!$LA$3</f>
        <v>72</v>
      </c>
      <c r="ES13" s="40"/>
      <c r="ET13" s="44">
        <f ca="1">BingoMaker.com!$LC$3</f>
        <v>1</v>
      </c>
      <c r="EU13" s="45">
        <f ca="1">BingoMaker.com!$LD$3</f>
        <v>26</v>
      </c>
      <c r="EV13" s="45">
        <f ca="1">BingoMaker.com!$LE$3</f>
        <v>44</v>
      </c>
      <c r="EW13" s="45">
        <f ca="1">BingoMaker.com!$LF$3</f>
        <v>54</v>
      </c>
      <c r="EX13" s="46">
        <f ca="1">BingoMaker.com!$LG$3</f>
        <v>61</v>
      </c>
      <c r="EY13" s="44">
        <f ca="1">BingoMaker.com!$LS$3</f>
        <v>12</v>
      </c>
      <c r="EZ13" s="45">
        <f ca="1">BingoMaker.com!$LT$3</f>
        <v>29</v>
      </c>
      <c r="FA13" s="45">
        <f ca="1">BingoMaker.com!$LU$3</f>
        <v>31</v>
      </c>
      <c r="FB13" s="45">
        <f ca="1">BingoMaker.com!$LV$3</f>
        <v>56</v>
      </c>
      <c r="FC13" s="46">
        <f ca="1">BingoMaker.com!$LW$3</f>
        <v>67</v>
      </c>
      <c r="FD13" s="40"/>
      <c r="FE13" s="44">
        <f ca="1">BingoMaker.com!$LY$3</f>
        <v>1</v>
      </c>
      <c r="FF13" s="45">
        <f ca="1">BingoMaker.com!$LZ$3</f>
        <v>23</v>
      </c>
      <c r="FG13" s="45">
        <f ca="1">BingoMaker.com!$MA$3</f>
        <v>44</v>
      </c>
      <c r="FH13" s="45">
        <f ca="1">BingoMaker.com!$MB$3</f>
        <v>57</v>
      </c>
      <c r="FI13" s="46">
        <f ca="1">BingoMaker.com!$MC$3</f>
        <v>64</v>
      </c>
      <c r="FJ13" s="44">
        <f ca="1">BingoMaker.com!$MO$3</f>
        <v>6</v>
      </c>
      <c r="FK13" s="45">
        <f ca="1">BingoMaker.com!$MP$3</f>
        <v>26</v>
      </c>
      <c r="FL13" s="45">
        <f ca="1">BingoMaker.com!$MQ$3</f>
        <v>41</v>
      </c>
      <c r="FM13" s="45">
        <f ca="1">BingoMaker.com!$MR$3</f>
        <v>53</v>
      </c>
      <c r="FN13" s="46">
        <f ca="1">BingoMaker.com!$MS$3</f>
        <v>75</v>
      </c>
      <c r="FO13" s="40"/>
      <c r="FP13" s="44">
        <f ca="1">BingoMaker.com!$MU$3</f>
        <v>7</v>
      </c>
      <c r="FQ13" s="45">
        <f ca="1">BingoMaker.com!$MV$3</f>
        <v>24</v>
      </c>
      <c r="FR13" s="45">
        <f ca="1">BingoMaker.com!$MW$3</f>
        <v>32</v>
      </c>
      <c r="FS13" s="45">
        <f ca="1">BingoMaker.com!$MX$3</f>
        <v>50</v>
      </c>
      <c r="FT13" s="46">
        <f ca="1">BingoMaker.com!$MY$3</f>
        <v>65</v>
      </c>
      <c r="FU13" s="44">
        <f ca="1">BingoMaker.com!$NK$3</f>
        <v>7</v>
      </c>
      <c r="FV13" s="45">
        <f ca="1">BingoMaker.com!$NL$3</f>
        <v>24</v>
      </c>
      <c r="FW13" s="45">
        <f ca="1">BingoMaker.com!$NM$3</f>
        <v>43</v>
      </c>
      <c r="FX13" s="45">
        <f ca="1">BingoMaker.com!$NN$3</f>
        <v>58</v>
      </c>
      <c r="FY13" s="46">
        <f ca="1">BingoMaker.com!$NO$3</f>
        <v>71</v>
      </c>
      <c r="FZ13" s="40"/>
      <c r="GA13" s="44">
        <f ca="1">BingoMaker.com!$NQ$3</f>
        <v>2</v>
      </c>
      <c r="GB13" s="45">
        <f ca="1">BingoMaker.com!$NR$3</f>
        <v>23</v>
      </c>
      <c r="GC13" s="45">
        <f ca="1">BingoMaker.com!$NS$3</f>
        <v>34</v>
      </c>
      <c r="GD13" s="45">
        <f ca="1">BingoMaker.com!$NT$3</f>
        <v>54</v>
      </c>
      <c r="GE13" s="46">
        <f ca="1">BingoMaker.com!$NU$3</f>
        <v>64</v>
      </c>
      <c r="GF13" s="44">
        <f ca="1">BingoMaker.com!$OG$3</f>
        <v>13</v>
      </c>
      <c r="GG13" s="45">
        <f ca="1">BingoMaker.com!$OH$3</f>
        <v>17</v>
      </c>
      <c r="GH13" s="45">
        <f ca="1">BingoMaker.com!$OI$3</f>
        <v>34</v>
      </c>
      <c r="GI13" s="45">
        <f ca="1">BingoMaker.com!$OJ$3</f>
        <v>51</v>
      </c>
      <c r="GJ13" s="46">
        <f ca="1">BingoMaker.com!$OK$3</f>
        <v>63</v>
      </c>
      <c r="GK13" s="40"/>
      <c r="GL13" s="44">
        <f ca="1">BingoMaker.com!$OM$3</f>
        <v>4</v>
      </c>
      <c r="GM13" s="45">
        <f ca="1">BingoMaker.com!$ON$3</f>
        <v>17</v>
      </c>
      <c r="GN13" s="45">
        <f ca="1">BingoMaker.com!$OO$3</f>
        <v>31</v>
      </c>
      <c r="GO13" s="45">
        <f ca="1">BingoMaker.com!$OP$3</f>
        <v>55</v>
      </c>
      <c r="GP13" s="46">
        <f ca="1">BingoMaker.com!$OQ$3</f>
        <v>73</v>
      </c>
      <c r="GQ13" s="44">
        <f ca="1">BingoMaker.com!$PC$3</f>
        <v>7</v>
      </c>
      <c r="GR13" s="45">
        <f ca="1">BingoMaker.com!$PD$3</f>
        <v>23</v>
      </c>
      <c r="GS13" s="45">
        <f ca="1">BingoMaker.com!$PE$3</f>
        <v>44</v>
      </c>
      <c r="GT13" s="45">
        <f ca="1">BingoMaker.com!$PF$3</f>
        <v>53</v>
      </c>
      <c r="GU13" s="46">
        <f ca="1">BingoMaker.com!$PG$3</f>
        <v>71</v>
      </c>
      <c r="GV13" s="40"/>
      <c r="GW13" s="44">
        <f ca="1">BingoMaker.com!$PI$3</f>
        <v>14</v>
      </c>
      <c r="GX13" s="45">
        <f ca="1">BingoMaker.com!$PJ$3</f>
        <v>29</v>
      </c>
      <c r="GY13" s="45">
        <f ca="1">BingoMaker.com!$PK$3</f>
        <v>43</v>
      </c>
      <c r="GZ13" s="45">
        <f ca="1">BingoMaker.com!$PL$3</f>
        <v>49</v>
      </c>
      <c r="HA13" s="46">
        <f ca="1">BingoMaker.com!$PM$3</f>
        <v>66</v>
      </c>
      <c r="HB13" s="44">
        <f ca="1">BingoMaker.com!$PY$3</f>
        <v>11</v>
      </c>
      <c r="HC13" s="45">
        <f ca="1">BingoMaker.com!$PZ$3</f>
        <v>21</v>
      </c>
      <c r="HD13" s="45">
        <f ca="1">BingoMaker.com!$QA$3</f>
        <v>35</v>
      </c>
      <c r="HE13" s="45">
        <f ca="1">BingoMaker.com!$QB$3</f>
        <v>52</v>
      </c>
      <c r="HF13" s="46">
        <f ca="1">BingoMaker.com!$QC$3</f>
        <v>69</v>
      </c>
      <c r="HG13" s="40"/>
      <c r="HH13" s="44">
        <f ca="1">BingoMaker.com!$QE$3</f>
        <v>13</v>
      </c>
      <c r="HI13" s="45">
        <f ca="1">BingoMaker.com!$QF$3</f>
        <v>21</v>
      </c>
      <c r="HJ13" s="45">
        <f ca="1">BingoMaker.com!$QG$3</f>
        <v>43</v>
      </c>
      <c r="HK13" s="45">
        <f ca="1">BingoMaker.com!$QH$3</f>
        <v>57</v>
      </c>
      <c r="HL13" s="46">
        <f ca="1">BingoMaker.com!$QI$3</f>
        <v>61</v>
      </c>
      <c r="HM13" s="44">
        <f ca="1">BingoMaker.com!$QU$3</f>
        <v>10</v>
      </c>
      <c r="HN13" s="45">
        <f ca="1">BingoMaker.com!$QV$3</f>
        <v>19</v>
      </c>
      <c r="HO13" s="45">
        <f ca="1">BingoMaker.com!$QW$3</f>
        <v>44</v>
      </c>
      <c r="HP13" s="45">
        <f ca="1">BingoMaker.com!$QX$3</f>
        <v>49</v>
      </c>
      <c r="HQ13" s="46">
        <f ca="1">BingoMaker.com!$QY$3</f>
        <v>68</v>
      </c>
      <c r="HR13" s="40"/>
      <c r="HS13" s="44">
        <f ca="1">BingoMaker.com!$RA$3</f>
        <v>14</v>
      </c>
      <c r="HT13" s="45">
        <f ca="1">BingoMaker.com!$RB$3</f>
        <v>26</v>
      </c>
      <c r="HU13" s="45">
        <f ca="1">BingoMaker.com!$RC$3</f>
        <v>39</v>
      </c>
      <c r="HV13" s="45">
        <f ca="1">BingoMaker.com!$RD$3</f>
        <v>50</v>
      </c>
      <c r="HW13" s="46">
        <f ca="1">BingoMaker.com!$RE$3</f>
        <v>73</v>
      </c>
      <c r="HX13" s="44">
        <f ca="1">BingoMaker.com!$RQ$3</f>
        <v>15</v>
      </c>
      <c r="HY13" s="45">
        <f ca="1">BingoMaker.com!$RR$3</f>
        <v>22</v>
      </c>
      <c r="HZ13" s="45">
        <f ca="1">BingoMaker.com!$RS$3</f>
        <v>41</v>
      </c>
      <c r="IA13" s="45">
        <f ca="1">BingoMaker.com!$RT$3</f>
        <v>48</v>
      </c>
      <c r="IB13" s="46">
        <f ca="1">BingoMaker.com!$RU$3</f>
        <v>69</v>
      </c>
      <c r="IC13" s="40"/>
      <c r="ID13" s="44">
        <f ca="1">BingoMaker.com!$RW$3</f>
        <v>8</v>
      </c>
      <c r="IE13" s="45">
        <f ca="1">BingoMaker.com!$RX$3</f>
        <v>23</v>
      </c>
      <c r="IF13" s="45">
        <f ca="1">BingoMaker.com!$RY$3</f>
        <v>44</v>
      </c>
      <c r="IG13" s="45">
        <f ca="1">BingoMaker.com!$RZ$3</f>
        <v>50</v>
      </c>
      <c r="IH13" s="46">
        <f ca="1">BingoMaker.com!$SA$3</f>
        <v>74</v>
      </c>
      <c r="II13" s="44">
        <f ca="1">BingoMaker.com!$SM$3</f>
        <v>2</v>
      </c>
      <c r="IJ13" s="45">
        <f ca="1">BingoMaker.com!$SN$3</f>
        <v>21</v>
      </c>
      <c r="IK13" s="45">
        <f ca="1">BingoMaker.com!$SO$3</f>
        <v>36</v>
      </c>
      <c r="IL13" s="45">
        <f ca="1">BingoMaker.com!$SP$3</f>
        <v>53</v>
      </c>
      <c r="IM13" s="46">
        <f ca="1">BingoMaker.com!$SQ$3</f>
        <v>67</v>
      </c>
      <c r="IN13" s="40"/>
      <c r="IO13" s="44">
        <f ca="1">BingoMaker.com!$SS$3</f>
        <v>5</v>
      </c>
      <c r="IP13" s="45">
        <f ca="1">BingoMaker.com!$ST$3</f>
        <v>21</v>
      </c>
      <c r="IQ13" s="45">
        <f ca="1">BingoMaker.com!$SU$3</f>
        <v>33</v>
      </c>
      <c r="IR13" s="45">
        <f ca="1">BingoMaker.com!$SV$3</f>
        <v>47</v>
      </c>
      <c r="IS13" s="46">
        <f ca="1">BingoMaker.com!$SW$3</f>
        <v>69</v>
      </c>
      <c r="IT13" s="44">
        <f ca="1">BingoMaker.com!$TI$3</f>
        <v>1</v>
      </c>
      <c r="IU13" s="45">
        <f ca="1">BingoMaker.com!$TJ$3</f>
        <v>17</v>
      </c>
      <c r="IV13" s="45">
        <f ca="1">BingoMaker.com!$TK$3</f>
        <v>35</v>
      </c>
      <c r="IW13" s="45">
        <f ca="1">BingoMaker.com!$TL$3</f>
        <v>55</v>
      </c>
      <c r="IX13" s="46">
        <f ca="1">BingoMaker.com!$TM$3</f>
        <v>72</v>
      </c>
      <c r="IY13" s="40"/>
      <c r="IZ13" s="44">
        <f ca="1">BingoMaker.com!$TO$3</f>
        <v>13</v>
      </c>
      <c r="JA13" s="45">
        <f ca="1">BingoMaker.com!$TP$3</f>
        <v>28</v>
      </c>
      <c r="JB13" s="45">
        <f ca="1">BingoMaker.com!$TQ$3</f>
        <v>32</v>
      </c>
      <c r="JC13" s="45">
        <f ca="1">BingoMaker.com!$TR$3</f>
        <v>55</v>
      </c>
      <c r="JD13" s="46">
        <f ca="1">BingoMaker.com!$TS$3</f>
        <v>74</v>
      </c>
      <c r="JE13" s="44">
        <f ca="1">BingoMaker.com!$UE$3</f>
        <v>2</v>
      </c>
      <c r="JF13" s="45">
        <f ca="1">BingoMaker.com!$UF$3</f>
        <v>30</v>
      </c>
      <c r="JG13" s="45">
        <f ca="1">BingoMaker.com!$UG$3</f>
        <v>44</v>
      </c>
      <c r="JH13" s="45">
        <f ca="1">BingoMaker.com!$UH$3</f>
        <v>54</v>
      </c>
      <c r="JI13" s="46">
        <f ca="1">BingoMaker.com!$UI$3</f>
        <v>66</v>
      </c>
      <c r="JJ13" s="40"/>
      <c r="JK13" s="44">
        <f ca="1">BingoMaker.com!$UK$3</f>
        <v>2</v>
      </c>
      <c r="JL13" s="45">
        <f ca="1">BingoMaker.com!$UL$3</f>
        <v>26</v>
      </c>
      <c r="JM13" s="45">
        <f ca="1">BingoMaker.com!$UM$3</f>
        <v>32</v>
      </c>
      <c r="JN13" s="45">
        <f ca="1">BingoMaker.com!$UN$3</f>
        <v>57</v>
      </c>
      <c r="JO13" s="46">
        <f ca="1">BingoMaker.com!$UO$3</f>
        <v>70</v>
      </c>
    </row>
    <row r="14" spans="1:276" s="6" customFormat="1" ht="50" customHeight="1" x14ac:dyDescent="0.15">
      <c r="A14" s="44">
        <f ca="1">BingoMaker.com!$W$4</f>
        <v>7</v>
      </c>
      <c r="B14" s="45">
        <f ca="1">BingoMaker.com!$X$4</f>
        <v>17</v>
      </c>
      <c r="C14" s="159" t="str">
        <f>Instructions!$F$13</f>
        <v>Free</v>
      </c>
      <c r="D14" s="45">
        <f ca="1">BingoMaker.com!$Z$4</f>
        <v>52</v>
      </c>
      <c r="E14" s="46">
        <f ca="1">BingoMaker.com!$AA$4</f>
        <v>61</v>
      </c>
      <c r="F14" s="40"/>
      <c r="G14" s="44">
        <f ca="1">BingoMaker.com!$AC$4</f>
        <v>5</v>
      </c>
      <c r="H14" s="45">
        <f ca="1">BingoMaker.com!$AD$4</f>
        <v>26</v>
      </c>
      <c r="I14" s="159" t="str">
        <f>Instructions!$F$13</f>
        <v>Free</v>
      </c>
      <c r="J14" s="45">
        <f ca="1">BingoMaker.com!$AF$4</f>
        <v>53</v>
      </c>
      <c r="K14" s="46">
        <f ca="1">BingoMaker.com!$AG$4</f>
        <v>61</v>
      </c>
      <c r="L14" s="44">
        <f ca="1">BingoMaker.com!$AS$4</f>
        <v>14</v>
      </c>
      <c r="M14" s="45">
        <f ca="1">BingoMaker.com!$AT$4</f>
        <v>18</v>
      </c>
      <c r="N14" s="159" t="str">
        <f>Instructions!$F$13</f>
        <v>Free</v>
      </c>
      <c r="O14" s="45">
        <f ca="1">BingoMaker.com!$AV$4</f>
        <v>55</v>
      </c>
      <c r="P14" s="46">
        <f ca="1">BingoMaker.com!$AW$4</f>
        <v>67</v>
      </c>
      <c r="Q14" s="40"/>
      <c r="R14" s="44">
        <f ca="1">BingoMaker.com!$AY$4</f>
        <v>12</v>
      </c>
      <c r="S14" s="45">
        <f ca="1">BingoMaker.com!$AZ$4</f>
        <v>30</v>
      </c>
      <c r="T14" s="159" t="str">
        <f>Instructions!$F$13</f>
        <v>Free</v>
      </c>
      <c r="U14" s="45">
        <f ca="1">BingoMaker.com!$BB$4</f>
        <v>46</v>
      </c>
      <c r="V14" s="46">
        <f ca="1">BingoMaker.com!$BC$4</f>
        <v>75</v>
      </c>
      <c r="W14" s="44">
        <f ca="1">BingoMaker.com!$BO$4</f>
        <v>11</v>
      </c>
      <c r="X14" s="45">
        <f ca="1">BingoMaker.com!$BP$4</f>
        <v>19</v>
      </c>
      <c r="Y14" s="159" t="str">
        <f>Instructions!$F$13</f>
        <v>Free</v>
      </c>
      <c r="Z14" s="45">
        <f ca="1">BingoMaker.com!$BR$4</f>
        <v>49</v>
      </c>
      <c r="AA14" s="46">
        <f ca="1">BingoMaker.com!$BS$4</f>
        <v>72</v>
      </c>
      <c r="AB14" s="40"/>
      <c r="AC14" s="44">
        <f ca="1">BingoMaker.com!$BU$4</f>
        <v>4</v>
      </c>
      <c r="AD14" s="45">
        <f ca="1">BingoMaker.com!$BV$4</f>
        <v>26</v>
      </c>
      <c r="AE14" s="159" t="str">
        <f>Instructions!$F$13</f>
        <v>Free</v>
      </c>
      <c r="AF14" s="45">
        <f ca="1">BingoMaker.com!$BX$4</f>
        <v>49</v>
      </c>
      <c r="AG14" s="46">
        <f ca="1">BingoMaker.com!$BY$4</f>
        <v>67</v>
      </c>
      <c r="AH14" s="44">
        <f ca="1">BingoMaker.com!$CK$4</f>
        <v>7</v>
      </c>
      <c r="AI14" s="45">
        <f ca="1">BingoMaker.com!$CL$4</f>
        <v>29</v>
      </c>
      <c r="AJ14" s="159" t="str">
        <f>Instructions!$F$13</f>
        <v>Free</v>
      </c>
      <c r="AK14" s="45">
        <f ca="1">BingoMaker.com!$CN$4</f>
        <v>51</v>
      </c>
      <c r="AL14" s="46">
        <f ca="1">BingoMaker.com!$CO$4</f>
        <v>72</v>
      </c>
      <c r="AM14" s="40"/>
      <c r="AN14" s="44">
        <f ca="1">BingoMaker.com!$CQ$4</f>
        <v>14</v>
      </c>
      <c r="AO14" s="45">
        <f ca="1">BingoMaker.com!$CR$4</f>
        <v>20</v>
      </c>
      <c r="AP14" s="159" t="str">
        <f>Instructions!$F$13</f>
        <v>Free</v>
      </c>
      <c r="AQ14" s="45">
        <f ca="1">BingoMaker.com!$CT$4</f>
        <v>60</v>
      </c>
      <c r="AR14" s="46">
        <f ca="1">BingoMaker.com!$CU$4</f>
        <v>64</v>
      </c>
      <c r="AS14" s="44">
        <f ca="1">BingoMaker.com!$DG$4</f>
        <v>4</v>
      </c>
      <c r="AT14" s="45">
        <f ca="1">BingoMaker.com!$DH$4</f>
        <v>27</v>
      </c>
      <c r="AU14" s="159" t="str">
        <f>Instructions!$F$13</f>
        <v>Free</v>
      </c>
      <c r="AV14" s="45">
        <f ca="1">BingoMaker.com!$DJ$4</f>
        <v>47</v>
      </c>
      <c r="AW14" s="46">
        <f ca="1">BingoMaker.com!$DK$4</f>
        <v>62</v>
      </c>
      <c r="AX14" s="40"/>
      <c r="AY14" s="44">
        <f ca="1">BingoMaker.com!$DM$4</f>
        <v>4</v>
      </c>
      <c r="AZ14" s="45">
        <f ca="1">BingoMaker.com!$DN$4</f>
        <v>17</v>
      </c>
      <c r="BA14" s="159" t="str">
        <f>Instructions!$F$13</f>
        <v>Free</v>
      </c>
      <c r="BB14" s="45">
        <f ca="1">BingoMaker.com!$DP$4</f>
        <v>49</v>
      </c>
      <c r="BC14" s="46">
        <f ca="1">BingoMaker.com!$DQ$4</f>
        <v>70</v>
      </c>
      <c r="BD14" s="44">
        <f ca="1">BingoMaker.com!$EC$4</f>
        <v>14</v>
      </c>
      <c r="BE14" s="45">
        <f ca="1">BingoMaker.com!$ED$4</f>
        <v>21</v>
      </c>
      <c r="BF14" s="159" t="str">
        <f>Instructions!$F$13</f>
        <v>Free</v>
      </c>
      <c r="BG14" s="45">
        <f ca="1">BingoMaker.com!$EF$4</f>
        <v>48</v>
      </c>
      <c r="BH14" s="46">
        <f ca="1">BingoMaker.com!$EG$4</f>
        <v>65</v>
      </c>
      <c r="BI14" s="40"/>
      <c r="BJ14" s="44">
        <f ca="1">BingoMaker.com!$EI$4</f>
        <v>4</v>
      </c>
      <c r="BK14" s="45">
        <f ca="1">BingoMaker.com!$EJ$4</f>
        <v>30</v>
      </c>
      <c r="BL14" s="159" t="str">
        <f>Instructions!$F$13</f>
        <v>Free</v>
      </c>
      <c r="BM14" s="45">
        <f ca="1">BingoMaker.com!$EL$4</f>
        <v>56</v>
      </c>
      <c r="BN14" s="46">
        <f ca="1">BingoMaker.com!$EM$4</f>
        <v>67</v>
      </c>
      <c r="BO14" s="44">
        <f ca="1">BingoMaker.com!$EY$4</f>
        <v>10</v>
      </c>
      <c r="BP14" s="45">
        <f ca="1">BingoMaker.com!$EZ$4</f>
        <v>23</v>
      </c>
      <c r="BQ14" s="159" t="str">
        <f>Instructions!$F$13</f>
        <v>Free</v>
      </c>
      <c r="BR14" s="45">
        <f ca="1">BingoMaker.com!$FB$4</f>
        <v>60</v>
      </c>
      <c r="BS14" s="46">
        <f ca="1">BingoMaker.com!$FC$4</f>
        <v>74</v>
      </c>
      <c r="BT14" s="40"/>
      <c r="BU14" s="44">
        <f ca="1">BingoMaker.com!$FE$4</f>
        <v>8</v>
      </c>
      <c r="BV14" s="45">
        <f ca="1">BingoMaker.com!$FF$4</f>
        <v>23</v>
      </c>
      <c r="BW14" s="159" t="str">
        <f>Instructions!$F$13</f>
        <v>Free</v>
      </c>
      <c r="BX14" s="45">
        <f ca="1">BingoMaker.com!$FH$4</f>
        <v>58</v>
      </c>
      <c r="BY14" s="46">
        <f ca="1">BingoMaker.com!$FI$4</f>
        <v>66</v>
      </c>
      <c r="BZ14" s="44">
        <f ca="1">BingoMaker.com!$FU$4</f>
        <v>8</v>
      </c>
      <c r="CA14" s="45">
        <f ca="1">BingoMaker.com!$FV$4</f>
        <v>24</v>
      </c>
      <c r="CB14" s="159" t="str">
        <f>Instructions!$F$13</f>
        <v>Free</v>
      </c>
      <c r="CC14" s="45">
        <f ca="1">BingoMaker.com!$FX$4</f>
        <v>54</v>
      </c>
      <c r="CD14" s="46">
        <f ca="1">BingoMaker.com!$FY$4</f>
        <v>61</v>
      </c>
      <c r="CE14" s="40"/>
      <c r="CF14" s="44">
        <f ca="1">BingoMaker.com!$GA$4</f>
        <v>2</v>
      </c>
      <c r="CG14" s="45">
        <f ca="1">BingoMaker.com!$GB$4</f>
        <v>30</v>
      </c>
      <c r="CH14" s="159" t="str">
        <f>Instructions!$F$13</f>
        <v>Free</v>
      </c>
      <c r="CI14" s="45">
        <f ca="1">BingoMaker.com!$GD$4</f>
        <v>51</v>
      </c>
      <c r="CJ14" s="46">
        <f ca="1">BingoMaker.com!$GE$4</f>
        <v>70</v>
      </c>
      <c r="CK14" s="44">
        <f ca="1">BingoMaker.com!$GQ$4</f>
        <v>2</v>
      </c>
      <c r="CL14" s="45">
        <f ca="1">BingoMaker.com!$GR$4</f>
        <v>22</v>
      </c>
      <c r="CM14" s="159" t="str">
        <f>Instructions!$F$13</f>
        <v>Free</v>
      </c>
      <c r="CN14" s="45">
        <f ca="1">BingoMaker.com!$GT$4</f>
        <v>59</v>
      </c>
      <c r="CO14" s="46">
        <f ca="1">BingoMaker.com!$GU$4</f>
        <v>61</v>
      </c>
      <c r="CP14" s="40"/>
      <c r="CQ14" s="44">
        <f ca="1">BingoMaker.com!$GW$4</f>
        <v>12</v>
      </c>
      <c r="CR14" s="45">
        <f ca="1">BingoMaker.com!$GX$4</f>
        <v>29</v>
      </c>
      <c r="CS14" s="159" t="str">
        <f>Instructions!$F$13</f>
        <v>Free</v>
      </c>
      <c r="CT14" s="45">
        <f ca="1">BingoMaker.com!$GZ$4</f>
        <v>52</v>
      </c>
      <c r="CU14" s="46">
        <f ca="1">BingoMaker.com!$HA$4</f>
        <v>74</v>
      </c>
      <c r="CV14" s="44">
        <f ca="1">BingoMaker.com!$HM$4</f>
        <v>14</v>
      </c>
      <c r="CW14" s="45">
        <f ca="1">BingoMaker.com!$HN$4</f>
        <v>29</v>
      </c>
      <c r="CX14" s="159" t="str">
        <f>Instructions!$F$13</f>
        <v>Free</v>
      </c>
      <c r="CY14" s="45">
        <f ca="1">BingoMaker.com!$HP$4</f>
        <v>47</v>
      </c>
      <c r="CZ14" s="46">
        <f ca="1">BingoMaker.com!$HQ$4</f>
        <v>74</v>
      </c>
      <c r="DA14" s="40"/>
      <c r="DB14" s="44">
        <f ca="1">BingoMaker.com!$HS$4</f>
        <v>14</v>
      </c>
      <c r="DC14" s="45">
        <f ca="1">BingoMaker.com!$HT$4</f>
        <v>25</v>
      </c>
      <c r="DD14" s="159" t="str">
        <f>Instructions!$F$13</f>
        <v>Free</v>
      </c>
      <c r="DE14" s="45">
        <f ca="1">BingoMaker.com!$HV$4</f>
        <v>51</v>
      </c>
      <c r="DF14" s="46">
        <f ca="1">BingoMaker.com!$HW$4</f>
        <v>63</v>
      </c>
      <c r="DG14" s="44">
        <f ca="1">BingoMaker.com!$II$4</f>
        <v>11</v>
      </c>
      <c r="DH14" s="45">
        <f ca="1">BingoMaker.com!$IJ$4</f>
        <v>16</v>
      </c>
      <c r="DI14" s="159" t="str">
        <f>Instructions!$F$13</f>
        <v>Free</v>
      </c>
      <c r="DJ14" s="45">
        <f ca="1">BingoMaker.com!$IL$4</f>
        <v>58</v>
      </c>
      <c r="DK14" s="46">
        <f ca="1">BingoMaker.com!$IM$4</f>
        <v>70</v>
      </c>
      <c r="DL14" s="40"/>
      <c r="DM14" s="44">
        <f ca="1">BingoMaker.com!$IO$4</f>
        <v>1</v>
      </c>
      <c r="DN14" s="45">
        <f ca="1">BingoMaker.com!$IP$4</f>
        <v>16</v>
      </c>
      <c r="DO14" s="159" t="str">
        <f>Instructions!$F$13</f>
        <v>Free</v>
      </c>
      <c r="DP14" s="45">
        <f ca="1">BingoMaker.com!$IR$4</f>
        <v>50</v>
      </c>
      <c r="DQ14" s="46">
        <f ca="1">BingoMaker.com!$IS$4</f>
        <v>71</v>
      </c>
      <c r="DR14" s="44">
        <f ca="1">BingoMaker.com!$JE$4</f>
        <v>10</v>
      </c>
      <c r="DS14" s="45">
        <f ca="1">BingoMaker.com!$JF$4</f>
        <v>30</v>
      </c>
      <c r="DT14" s="159" t="str">
        <f>Instructions!$F$13</f>
        <v>Free</v>
      </c>
      <c r="DU14" s="45">
        <f ca="1">BingoMaker.com!$JH$4</f>
        <v>49</v>
      </c>
      <c r="DV14" s="46">
        <f ca="1">BingoMaker.com!$JI$4</f>
        <v>63</v>
      </c>
      <c r="DW14" s="40"/>
      <c r="DX14" s="44">
        <f ca="1">BingoMaker.com!$JK$4</f>
        <v>8</v>
      </c>
      <c r="DY14" s="45">
        <f ca="1">BingoMaker.com!$JL$4</f>
        <v>28</v>
      </c>
      <c r="DZ14" s="159" t="str">
        <f>Instructions!$F$13</f>
        <v>Free</v>
      </c>
      <c r="EA14" s="45">
        <f ca="1">BingoMaker.com!$JN$4</f>
        <v>60</v>
      </c>
      <c r="EB14" s="46">
        <f ca="1">BingoMaker.com!$JO$4</f>
        <v>65</v>
      </c>
      <c r="EC14" s="44">
        <f ca="1">BingoMaker.com!$KA$4</f>
        <v>4</v>
      </c>
      <c r="ED14" s="45">
        <f ca="1">BingoMaker.com!$KB$4</f>
        <v>30</v>
      </c>
      <c r="EE14" s="159" t="str">
        <f>Instructions!$F$13</f>
        <v>Free</v>
      </c>
      <c r="EF14" s="45">
        <f ca="1">BingoMaker.com!$KD$4</f>
        <v>49</v>
      </c>
      <c r="EG14" s="46">
        <f ca="1">BingoMaker.com!$KE$4</f>
        <v>67</v>
      </c>
      <c r="EH14" s="40"/>
      <c r="EI14" s="44">
        <f ca="1">BingoMaker.com!$KG$4</f>
        <v>3</v>
      </c>
      <c r="EJ14" s="45">
        <f ca="1">BingoMaker.com!$KH$4</f>
        <v>24</v>
      </c>
      <c r="EK14" s="159" t="str">
        <f>Instructions!$F$13</f>
        <v>Free</v>
      </c>
      <c r="EL14" s="45">
        <f ca="1">BingoMaker.com!$KJ$4</f>
        <v>46</v>
      </c>
      <c r="EM14" s="46">
        <f ca="1">BingoMaker.com!$KK$4</f>
        <v>75</v>
      </c>
      <c r="EN14" s="44">
        <f ca="1">BingoMaker.com!$KW$4</f>
        <v>7</v>
      </c>
      <c r="EO14" s="45">
        <f ca="1">BingoMaker.com!$KX$4</f>
        <v>25</v>
      </c>
      <c r="EP14" s="159" t="str">
        <f>Instructions!$F$13</f>
        <v>Free</v>
      </c>
      <c r="EQ14" s="45">
        <f ca="1">BingoMaker.com!$KZ$4</f>
        <v>51</v>
      </c>
      <c r="ER14" s="46">
        <f ca="1">BingoMaker.com!$LA$4</f>
        <v>64</v>
      </c>
      <c r="ES14" s="40"/>
      <c r="ET14" s="44">
        <f ca="1">BingoMaker.com!$LC$4</f>
        <v>9</v>
      </c>
      <c r="EU14" s="45">
        <f ca="1">BingoMaker.com!$LD$4</f>
        <v>25</v>
      </c>
      <c r="EV14" s="159" t="str">
        <f>Instructions!$F$13</f>
        <v>Free</v>
      </c>
      <c r="EW14" s="45">
        <f ca="1">BingoMaker.com!$LF$4</f>
        <v>48</v>
      </c>
      <c r="EX14" s="46">
        <f ca="1">BingoMaker.com!$LG$4</f>
        <v>67</v>
      </c>
      <c r="EY14" s="44">
        <f ca="1">BingoMaker.com!$LS$4</f>
        <v>13</v>
      </c>
      <c r="EZ14" s="45">
        <f ca="1">BingoMaker.com!$LT$4</f>
        <v>30</v>
      </c>
      <c r="FA14" s="159" t="str">
        <f>Instructions!$F$13</f>
        <v>Free</v>
      </c>
      <c r="FB14" s="45">
        <f ca="1">BingoMaker.com!$LV$4</f>
        <v>58</v>
      </c>
      <c r="FC14" s="46">
        <f ca="1">BingoMaker.com!$LW$4</f>
        <v>64</v>
      </c>
      <c r="FD14" s="40"/>
      <c r="FE14" s="44">
        <f ca="1">BingoMaker.com!$LY$4</f>
        <v>12</v>
      </c>
      <c r="FF14" s="45">
        <f ca="1">BingoMaker.com!$LZ$4</f>
        <v>24</v>
      </c>
      <c r="FG14" s="159" t="str">
        <f>Instructions!$F$13</f>
        <v>Free</v>
      </c>
      <c r="FH14" s="45">
        <f ca="1">BingoMaker.com!$MB$4</f>
        <v>59</v>
      </c>
      <c r="FI14" s="46">
        <f ca="1">BingoMaker.com!$MC$4</f>
        <v>70</v>
      </c>
      <c r="FJ14" s="44">
        <f ca="1">BingoMaker.com!$MO$4</f>
        <v>7</v>
      </c>
      <c r="FK14" s="45">
        <f ca="1">BingoMaker.com!$MP$4</f>
        <v>21</v>
      </c>
      <c r="FL14" s="159" t="str">
        <f>Instructions!$F$13</f>
        <v>Free</v>
      </c>
      <c r="FM14" s="45">
        <f ca="1">BingoMaker.com!$MR$4</f>
        <v>49</v>
      </c>
      <c r="FN14" s="46">
        <f ca="1">BingoMaker.com!$MS$4</f>
        <v>68</v>
      </c>
      <c r="FO14" s="40"/>
      <c r="FP14" s="44">
        <f ca="1">BingoMaker.com!$MU$4</f>
        <v>5</v>
      </c>
      <c r="FQ14" s="45">
        <f ca="1">BingoMaker.com!$MV$4</f>
        <v>22</v>
      </c>
      <c r="FR14" s="159" t="str">
        <f>Instructions!$F$13</f>
        <v>Free</v>
      </c>
      <c r="FS14" s="45">
        <f ca="1">BingoMaker.com!$MX$4</f>
        <v>57</v>
      </c>
      <c r="FT14" s="46">
        <f ca="1">BingoMaker.com!$MY$4</f>
        <v>73</v>
      </c>
      <c r="FU14" s="44">
        <f ca="1">BingoMaker.com!$NK$4</f>
        <v>9</v>
      </c>
      <c r="FV14" s="45">
        <f ca="1">BingoMaker.com!$NL$4</f>
        <v>26</v>
      </c>
      <c r="FW14" s="159" t="str">
        <f>Instructions!$F$13</f>
        <v>Free</v>
      </c>
      <c r="FX14" s="45">
        <f ca="1">BingoMaker.com!$NN$4</f>
        <v>57</v>
      </c>
      <c r="FY14" s="46">
        <f ca="1">BingoMaker.com!$NO$4</f>
        <v>72</v>
      </c>
      <c r="FZ14" s="40"/>
      <c r="GA14" s="44">
        <f ca="1">BingoMaker.com!$NQ$4</f>
        <v>14</v>
      </c>
      <c r="GB14" s="45">
        <f ca="1">BingoMaker.com!$NR$4</f>
        <v>20</v>
      </c>
      <c r="GC14" s="159" t="str">
        <f>Instructions!$F$13</f>
        <v>Free</v>
      </c>
      <c r="GD14" s="45">
        <f ca="1">BingoMaker.com!$NT$4</f>
        <v>47</v>
      </c>
      <c r="GE14" s="46">
        <f ca="1">BingoMaker.com!$NU$4</f>
        <v>75</v>
      </c>
      <c r="GF14" s="44">
        <f ca="1">BingoMaker.com!$OG$4</f>
        <v>12</v>
      </c>
      <c r="GG14" s="45">
        <f ca="1">BingoMaker.com!$OH$4</f>
        <v>27</v>
      </c>
      <c r="GH14" s="159" t="str">
        <f>Instructions!$F$13</f>
        <v>Free</v>
      </c>
      <c r="GI14" s="45">
        <f ca="1">BingoMaker.com!$OJ$4</f>
        <v>54</v>
      </c>
      <c r="GJ14" s="46">
        <f ca="1">BingoMaker.com!$OK$4</f>
        <v>71</v>
      </c>
      <c r="GK14" s="40"/>
      <c r="GL14" s="44">
        <f ca="1">BingoMaker.com!$OM$4</f>
        <v>13</v>
      </c>
      <c r="GM14" s="45">
        <f ca="1">BingoMaker.com!$ON$4</f>
        <v>22</v>
      </c>
      <c r="GN14" s="159" t="str">
        <f>Instructions!$F$13</f>
        <v>Free</v>
      </c>
      <c r="GO14" s="45">
        <f ca="1">BingoMaker.com!$OP$4</f>
        <v>52</v>
      </c>
      <c r="GP14" s="46">
        <f ca="1">BingoMaker.com!$OQ$4</f>
        <v>75</v>
      </c>
      <c r="GQ14" s="44">
        <f ca="1">BingoMaker.com!$PC$4</f>
        <v>11</v>
      </c>
      <c r="GR14" s="45">
        <f ca="1">BingoMaker.com!$PD$4</f>
        <v>26</v>
      </c>
      <c r="GS14" s="178" t="str">
        <f>Instructions!$F$13</f>
        <v>Free</v>
      </c>
      <c r="GT14" s="45">
        <f ca="1">BingoMaker.com!$PF$4</f>
        <v>47</v>
      </c>
      <c r="GU14" s="46">
        <f ca="1">BingoMaker.com!$PG$4</f>
        <v>66</v>
      </c>
      <c r="GV14" s="40"/>
      <c r="GW14" s="44">
        <f ca="1">BingoMaker.com!$PI$4</f>
        <v>8</v>
      </c>
      <c r="GX14" s="45">
        <f ca="1">BingoMaker.com!$PJ$4</f>
        <v>27</v>
      </c>
      <c r="GY14" s="178" t="str">
        <f>Instructions!$F$13</f>
        <v>Free</v>
      </c>
      <c r="GZ14" s="45">
        <f ca="1">BingoMaker.com!$PL$4</f>
        <v>58</v>
      </c>
      <c r="HA14" s="46">
        <f ca="1">BingoMaker.com!$PM$4</f>
        <v>67</v>
      </c>
      <c r="HB14" s="44">
        <f ca="1">BingoMaker.com!$PY$4</f>
        <v>7</v>
      </c>
      <c r="HC14" s="45">
        <f ca="1">BingoMaker.com!$PZ$4</f>
        <v>25</v>
      </c>
      <c r="HD14" s="178" t="str">
        <f>Instructions!$F$13</f>
        <v>Free</v>
      </c>
      <c r="HE14" s="45">
        <f ca="1">BingoMaker.com!$QB$4</f>
        <v>60</v>
      </c>
      <c r="HF14" s="46">
        <f ca="1">BingoMaker.com!$QC$4</f>
        <v>75</v>
      </c>
      <c r="HG14" s="40"/>
      <c r="HH14" s="44">
        <f ca="1">BingoMaker.com!$QE$4</f>
        <v>9</v>
      </c>
      <c r="HI14" s="45">
        <f ca="1">BingoMaker.com!$QF$4</f>
        <v>16</v>
      </c>
      <c r="HJ14" s="178" t="str">
        <f>Instructions!$F$13</f>
        <v>Free</v>
      </c>
      <c r="HK14" s="45">
        <f ca="1">BingoMaker.com!$QH$4</f>
        <v>54</v>
      </c>
      <c r="HL14" s="46">
        <f ca="1">BingoMaker.com!$QI$4</f>
        <v>72</v>
      </c>
      <c r="HM14" s="44">
        <f ca="1">BingoMaker.com!$QU$4</f>
        <v>11</v>
      </c>
      <c r="HN14" s="45">
        <f ca="1">BingoMaker.com!$QV$4</f>
        <v>18</v>
      </c>
      <c r="HO14" s="178" t="str">
        <f>Instructions!$F$13</f>
        <v>Free</v>
      </c>
      <c r="HP14" s="45">
        <f ca="1">BingoMaker.com!$QX$4</f>
        <v>48</v>
      </c>
      <c r="HQ14" s="46">
        <f ca="1">BingoMaker.com!$QY$4</f>
        <v>64</v>
      </c>
      <c r="HR14" s="40"/>
      <c r="HS14" s="44">
        <f ca="1">BingoMaker.com!$RA$4</f>
        <v>13</v>
      </c>
      <c r="HT14" s="45">
        <f ca="1">BingoMaker.com!$RB$4</f>
        <v>23</v>
      </c>
      <c r="HU14" s="178" t="str">
        <f>Instructions!$F$13</f>
        <v>Free</v>
      </c>
      <c r="HV14" s="45">
        <f ca="1">BingoMaker.com!$RD$4</f>
        <v>54</v>
      </c>
      <c r="HW14" s="46">
        <f ca="1">BingoMaker.com!$RE$4</f>
        <v>66</v>
      </c>
      <c r="HX14" s="44">
        <f ca="1">BingoMaker.com!$RQ$4</f>
        <v>8</v>
      </c>
      <c r="HY14" s="45">
        <f ca="1">BingoMaker.com!$RR$4</f>
        <v>26</v>
      </c>
      <c r="HZ14" s="178" t="str">
        <f>Instructions!$F$13</f>
        <v>Free</v>
      </c>
      <c r="IA14" s="45">
        <f ca="1">BingoMaker.com!$RT$4</f>
        <v>59</v>
      </c>
      <c r="IB14" s="46">
        <f ca="1">BingoMaker.com!$RU$4</f>
        <v>74</v>
      </c>
      <c r="IC14" s="40"/>
      <c r="ID14" s="44">
        <f ca="1">BingoMaker.com!$RW$4</f>
        <v>15</v>
      </c>
      <c r="IE14" s="45">
        <f ca="1">BingoMaker.com!$RX$4</f>
        <v>19</v>
      </c>
      <c r="IF14" s="178" t="str">
        <f>Instructions!$F$13</f>
        <v>Free</v>
      </c>
      <c r="IG14" s="45">
        <f ca="1">BingoMaker.com!$RZ$4</f>
        <v>48</v>
      </c>
      <c r="IH14" s="46">
        <f ca="1">BingoMaker.com!$SA$4</f>
        <v>69</v>
      </c>
      <c r="II14" s="44">
        <f ca="1">BingoMaker.com!$SM$4</f>
        <v>9</v>
      </c>
      <c r="IJ14" s="45">
        <f ca="1">BingoMaker.com!$SN$4</f>
        <v>25</v>
      </c>
      <c r="IK14" s="178" t="str">
        <f>Instructions!$F$13</f>
        <v>Free</v>
      </c>
      <c r="IL14" s="45">
        <f ca="1">BingoMaker.com!$SP$4</f>
        <v>58</v>
      </c>
      <c r="IM14" s="46">
        <f ca="1">BingoMaker.com!$SQ$4</f>
        <v>66</v>
      </c>
      <c r="IN14" s="40"/>
      <c r="IO14" s="44">
        <f ca="1">BingoMaker.com!$SS$4</f>
        <v>15</v>
      </c>
      <c r="IP14" s="45">
        <f ca="1">BingoMaker.com!$ST$4</f>
        <v>22</v>
      </c>
      <c r="IQ14" s="178" t="str">
        <f>Instructions!$F$13</f>
        <v>Free</v>
      </c>
      <c r="IR14" s="45">
        <f ca="1">BingoMaker.com!$SV$4</f>
        <v>53</v>
      </c>
      <c r="IS14" s="46">
        <f ca="1">BingoMaker.com!$SW$4</f>
        <v>74</v>
      </c>
      <c r="IT14" s="44">
        <f ca="1">BingoMaker.com!$TI$4</f>
        <v>13</v>
      </c>
      <c r="IU14" s="45">
        <f ca="1">BingoMaker.com!$TJ$4</f>
        <v>29</v>
      </c>
      <c r="IV14" s="178" t="str">
        <f>Instructions!$F$13</f>
        <v>Free</v>
      </c>
      <c r="IW14" s="45">
        <f ca="1">BingoMaker.com!$TL$4</f>
        <v>58</v>
      </c>
      <c r="IX14" s="46">
        <f ca="1">BingoMaker.com!$TM$4</f>
        <v>62</v>
      </c>
      <c r="IY14" s="40"/>
      <c r="IZ14" s="44">
        <f ca="1">BingoMaker.com!$TO$4</f>
        <v>1</v>
      </c>
      <c r="JA14" s="45">
        <f ca="1">BingoMaker.com!$TP$4</f>
        <v>22</v>
      </c>
      <c r="JB14" s="178" t="str">
        <f>Instructions!$F$13</f>
        <v>Free</v>
      </c>
      <c r="JC14" s="45">
        <f ca="1">BingoMaker.com!$TR$4</f>
        <v>51</v>
      </c>
      <c r="JD14" s="46">
        <f ca="1">BingoMaker.com!$TS$4</f>
        <v>75</v>
      </c>
      <c r="JE14" s="44">
        <f ca="1">BingoMaker.com!$UE$4</f>
        <v>3</v>
      </c>
      <c r="JF14" s="45">
        <f ca="1">BingoMaker.com!$UF$4</f>
        <v>17</v>
      </c>
      <c r="JG14" s="178" t="str">
        <f>Instructions!$F$13</f>
        <v>Free</v>
      </c>
      <c r="JH14" s="45">
        <f ca="1">BingoMaker.com!$UH$4</f>
        <v>56</v>
      </c>
      <c r="JI14" s="46">
        <f ca="1">BingoMaker.com!$UI$4</f>
        <v>61</v>
      </c>
      <c r="JJ14" s="40"/>
      <c r="JK14" s="44">
        <f ca="1">BingoMaker.com!$UK$4</f>
        <v>3</v>
      </c>
      <c r="JL14" s="45">
        <f ca="1">BingoMaker.com!$UL$4</f>
        <v>17</v>
      </c>
      <c r="JM14" s="178" t="str">
        <f>Instructions!$F$13</f>
        <v>Free</v>
      </c>
      <c r="JN14" s="45">
        <f ca="1">BingoMaker.com!$UN$4</f>
        <v>49</v>
      </c>
      <c r="JO14" s="46">
        <f ca="1">BingoMaker.com!$UO$4</f>
        <v>73</v>
      </c>
    </row>
    <row r="15" spans="1:276" s="6" customFormat="1" ht="50" customHeight="1" x14ac:dyDescent="0.15">
      <c r="A15" s="44">
        <f ca="1">BingoMaker.com!$W$5</f>
        <v>12</v>
      </c>
      <c r="B15" s="45">
        <f ca="1">BingoMaker.com!$X$5</f>
        <v>23</v>
      </c>
      <c r="C15" s="45">
        <f ca="1">BingoMaker.com!$Y$5</f>
        <v>32</v>
      </c>
      <c r="D15" s="45">
        <f ca="1">BingoMaker.com!$Z$5</f>
        <v>55</v>
      </c>
      <c r="E15" s="46">
        <f ca="1">BingoMaker.com!$AA$5</f>
        <v>69</v>
      </c>
      <c r="F15" s="40"/>
      <c r="G15" s="44">
        <f ca="1">BingoMaker.com!$AC$5</f>
        <v>13</v>
      </c>
      <c r="H15" s="45">
        <f ca="1">BingoMaker.com!$AD$5</f>
        <v>24</v>
      </c>
      <c r="I15" s="45">
        <f ca="1">BingoMaker.com!$AE$5</f>
        <v>41</v>
      </c>
      <c r="J15" s="45">
        <f ca="1">BingoMaker.com!$AF$5</f>
        <v>46</v>
      </c>
      <c r="K15" s="46">
        <f ca="1">BingoMaker.com!$AG$5</f>
        <v>67</v>
      </c>
      <c r="L15" s="44">
        <f ca="1">BingoMaker.com!$AS$5</f>
        <v>6</v>
      </c>
      <c r="M15" s="45">
        <f ca="1">BingoMaker.com!$AT$5</f>
        <v>23</v>
      </c>
      <c r="N15" s="45">
        <f ca="1">BingoMaker.com!$AU$5</f>
        <v>42</v>
      </c>
      <c r="O15" s="45">
        <f ca="1">BingoMaker.com!$AV$5</f>
        <v>53</v>
      </c>
      <c r="P15" s="46">
        <f ca="1">BingoMaker.com!$AW$5</f>
        <v>63</v>
      </c>
      <c r="Q15" s="40"/>
      <c r="R15" s="44">
        <f ca="1">BingoMaker.com!$AY$5</f>
        <v>1</v>
      </c>
      <c r="S15" s="45">
        <f ca="1">BingoMaker.com!$AZ$5</f>
        <v>18</v>
      </c>
      <c r="T15" s="45">
        <f ca="1">BingoMaker.com!$BA$5</f>
        <v>35</v>
      </c>
      <c r="U15" s="45">
        <f ca="1">BingoMaker.com!$BB$5</f>
        <v>55</v>
      </c>
      <c r="V15" s="46">
        <f ca="1">BingoMaker.com!$BC$5</f>
        <v>62</v>
      </c>
      <c r="W15" s="44">
        <f ca="1">BingoMaker.com!$BO$5</f>
        <v>4</v>
      </c>
      <c r="X15" s="45">
        <f ca="1">BingoMaker.com!$BP$5</f>
        <v>30</v>
      </c>
      <c r="Y15" s="45">
        <f ca="1">BingoMaker.com!$BQ$5</f>
        <v>39</v>
      </c>
      <c r="Z15" s="45">
        <f ca="1">BingoMaker.com!$BR$5</f>
        <v>59</v>
      </c>
      <c r="AA15" s="46">
        <f ca="1">BingoMaker.com!$BS$5</f>
        <v>67</v>
      </c>
      <c r="AB15" s="40"/>
      <c r="AC15" s="44">
        <f ca="1">BingoMaker.com!$BU$5</f>
        <v>12</v>
      </c>
      <c r="AD15" s="45">
        <f ca="1">BingoMaker.com!$BV$5</f>
        <v>17</v>
      </c>
      <c r="AE15" s="45">
        <f ca="1">BingoMaker.com!$BW$5</f>
        <v>31</v>
      </c>
      <c r="AF15" s="45">
        <f ca="1">BingoMaker.com!$BX$5</f>
        <v>57</v>
      </c>
      <c r="AG15" s="46">
        <f ca="1">BingoMaker.com!$BY$5</f>
        <v>63</v>
      </c>
      <c r="AH15" s="44">
        <f ca="1">BingoMaker.com!$CK$5</f>
        <v>14</v>
      </c>
      <c r="AI15" s="45">
        <f ca="1">BingoMaker.com!$CL$5</f>
        <v>27</v>
      </c>
      <c r="AJ15" s="45">
        <f ca="1">BingoMaker.com!$CM$5</f>
        <v>39</v>
      </c>
      <c r="AK15" s="45">
        <f ca="1">BingoMaker.com!$CN$5</f>
        <v>46</v>
      </c>
      <c r="AL15" s="46">
        <f ca="1">BingoMaker.com!$CO$5</f>
        <v>74</v>
      </c>
      <c r="AM15" s="40"/>
      <c r="AN15" s="44">
        <f ca="1">BingoMaker.com!$CQ$5</f>
        <v>10</v>
      </c>
      <c r="AO15" s="45">
        <f ca="1">BingoMaker.com!$CR$5</f>
        <v>23</v>
      </c>
      <c r="AP15" s="45">
        <f ca="1">BingoMaker.com!$CS$5</f>
        <v>34</v>
      </c>
      <c r="AQ15" s="45">
        <f ca="1">BingoMaker.com!$CT$5</f>
        <v>51</v>
      </c>
      <c r="AR15" s="46">
        <f ca="1">BingoMaker.com!$CU$5</f>
        <v>74</v>
      </c>
      <c r="AS15" s="44">
        <f ca="1">BingoMaker.com!$DG$5</f>
        <v>5</v>
      </c>
      <c r="AT15" s="45">
        <f ca="1">BingoMaker.com!$DH$5</f>
        <v>29</v>
      </c>
      <c r="AU15" s="45">
        <f ca="1">BingoMaker.com!$DI$5</f>
        <v>34</v>
      </c>
      <c r="AV15" s="45">
        <f ca="1">BingoMaker.com!$DJ$5</f>
        <v>50</v>
      </c>
      <c r="AW15" s="46">
        <f ca="1">BingoMaker.com!$DK$5</f>
        <v>68</v>
      </c>
      <c r="AX15" s="40"/>
      <c r="AY15" s="44">
        <f ca="1">BingoMaker.com!$DM$5</f>
        <v>10</v>
      </c>
      <c r="AZ15" s="45">
        <f ca="1">BingoMaker.com!$DN$5</f>
        <v>22</v>
      </c>
      <c r="BA15" s="45">
        <f ca="1">BingoMaker.com!$DO$5</f>
        <v>37</v>
      </c>
      <c r="BB15" s="45">
        <f ca="1">BingoMaker.com!$DP$5</f>
        <v>59</v>
      </c>
      <c r="BC15" s="46">
        <f ca="1">BingoMaker.com!$DQ$5</f>
        <v>72</v>
      </c>
      <c r="BD15" s="44">
        <f ca="1">BingoMaker.com!$EC$5</f>
        <v>15</v>
      </c>
      <c r="BE15" s="45">
        <f ca="1">BingoMaker.com!$ED$5</f>
        <v>25</v>
      </c>
      <c r="BF15" s="45">
        <f ca="1">BingoMaker.com!$EE$5</f>
        <v>45</v>
      </c>
      <c r="BG15" s="45">
        <f ca="1">BingoMaker.com!$EF$5</f>
        <v>56</v>
      </c>
      <c r="BH15" s="46">
        <f ca="1">BingoMaker.com!$EG$5</f>
        <v>71</v>
      </c>
      <c r="BI15" s="40"/>
      <c r="BJ15" s="44">
        <f ca="1">BingoMaker.com!$EI$5</f>
        <v>8</v>
      </c>
      <c r="BK15" s="45">
        <f ca="1">BingoMaker.com!$EJ$5</f>
        <v>19</v>
      </c>
      <c r="BL15" s="45">
        <f ca="1">BingoMaker.com!$EK$5</f>
        <v>32</v>
      </c>
      <c r="BM15" s="45">
        <f ca="1">BingoMaker.com!$EL$5</f>
        <v>50</v>
      </c>
      <c r="BN15" s="46">
        <f ca="1">BingoMaker.com!$EM$5</f>
        <v>61</v>
      </c>
      <c r="BO15" s="44">
        <f ca="1">BingoMaker.com!$EY$5</f>
        <v>15</v>
      </c>
      <c r="BP15" s="45">
        <f ca="1">BingoMaker.com!$EZ$5</f>
        <v>20</v>
      </c>
      <c r="BQ15" s="45">
        <f ca="1">BingoMaker.com!$FA$5</f>
        <v>40</v>
      </c>
      <c r="BR15" s="45">
        <f ca="1">BingoMaker.com!$FB$5</f>
        <v>58</v>
      </c>
      <c r="BS15" s="46">
        <f ca="1">BingoMaker.com!$FC$5</f>
        <v>61</v>
      </c>
      <c r="BT15" s="40"/>
      <c r="BU15" s="44">
        <f ca="1">BingoMaker.com!$FE$5</f>
        <v>3</v>
      </c>
      <c r="BV15" s="45">
        <f ca="1">BingoMaker.com!$FF$5</f>
        <v>25</v>
      </c>
      <c r="BW15" s="45">
        <f ca="1">BingoMaker.com!$FG$5</f>
        <v>41</v>
      </c>
      <c r="BX15" s="45">
        <f ca="1">BingoMaker.com!$FH$5</f>
        <v>47</v>
      </c>
      <c r="BY15" s="46">
        <f ca="1">BingoMaker.com!$FI$5</f>
        <v>72</v>
      </c>
      <c r="BZ15" s="44">
        <f ca="1">BingoMaker.com!$FU$5</f>
        <v>10</v>
      </c>
      <c r="CA15" s="45">
        <f ca="1">BingoMaker.com!$FV$5</f>
        <v>29</v>
      </c>
      <c r="CB15" s="45">
        <f ca="1">BingoMaker.com!$FW$5</f>
        <v>34</v>
      </c>
      <c r="CC15" s="45">
        <f ca="1">BingoMaker.com!$FX$5</f>
        <v>46</v>
      </c>
      <c r="CD15" s="46">
        <f ca="1">BingoMaker.com!$FY$5</f>
        <v>75</v>
      </c>
      <c r="CE15" s="40"/>
      <c r="CF15" s="44">
        <f ca="1">BingoMaker.com!$GA$5</f>
        <v>3</v>
      </c>
      <c r="CG15" s="45">
        <f ca="1">BingoMaker.com!$GB$5</f>
        <v>17</v>
      </c>
      <c r="CH15" s="45">
        <f ca="1">BingoMaker.com!$GC$5</f>
        <v>43</v>
      </c>
      <c r="CI15" s="45">
        <f ca="1">BingoMaker.com!$GD$5</f>
        <v>60</v>
      </c>
      <c r="CJ15" s="46">
        <f ca="1">BingoMaker.com!$GE$5</f>
        <v>71</v>
      </c>
      <c r="CK15" s="44">
        <f ca="1">BingoMaker.com!$GQ$5</f>
        <v>6</v>
      </c>
      <c r="CL15" s="45">
        <f ca="1">BingoMaker.com!$GR$5</f>
        <v>23</v>
      </c>
      <c r="CM15" s="45">
        <f ca="1">BingoMaker.com!$GS$5</f>
        <v>42</v>
      </c>
      <c r="CN15" s="45">
        <f ca="1">BingoMaker.com!$GT$5</f>
        <v>50</v>
      </c>
      <c r="CO15" s="46">
        <f ca="1">BingoMaker.com!$GU$5</f>
        <v>65</v>
      </c>
      <c r="CP15" s="40"/>
      <c r="CQ15" s="44">
        <f ca="1">BingoMaker.com!$GW$5</f>
        <v>4</v>
      </c>
      <c r="CR15" s="45">
        <f ca="1">BingoMaker.com!$GX$5</f>
        <v>27</v>
      </c>
      <c r="CS15" s="45">
        <f ca="1">BingoMaker.com!$GY$5</f>
        <v>43</v>
      </c>
      <c r="CT15" s="45">
        <f ca="1">BingoMaker.com!$GZ$5</f>
        <v>59</v>
      </c>
      <c r="CU15" s="46">
        <f ca="1">BingoMaker.com!$HA$5</f>
        <v>62</v>
      </c>
      <c r="CV15" s="44">
        <f ca="1">BingoMaker.com!$HM$5</f>
        <v>3</v>
      </c>
      <c r="CW15" s="45">
        <f ca="1">BingoMaker.com!$HN$5</f>
        <v>21</v>
      </c>
      <c r="CX15" s="45">
        <f ca="1">BingoMaker.com!$HO$5</f>
        <v>43</v>
      </c>
      <c r="CY15" s="45">
        <f ca="1">BingoMaker.com!$HP$5</f>
        <v>56</v>
      </c>
      <c r="CZ15" s="46">
        <f ca="1">BingoMaker.com!$HQ$5</f>
        <v>70</v>
      </c>
      <c r="DA15" s="40"/>
      <c r="DB15" s="44">
        <f ca="1">BingoMaker.com!$HS$5</f>
        <v>8</v>
      </c>
      <c r="DC15" s="45">
        <f ca="1">BingoMaker.com!$HT$5</f>
        <v>27</v>
      </c>
      <c r="DD15" s="45">
        <f ca="1">BingoMaker.com!$HU$5</f>
        <v>33</v>
      </c>
      <c r="DE15" s="45">
        <f ca="1">BingoMaker.com!$HV$5</f>
        <v>55</v>
      </c>
      <c r="DF15" s="46">
        <f ca="1">BingoMaker.com!$HW$5</f>
        <v>69</v>
      </c>
      <c r="DG15" s="44">
        <f ca="1">BingoMaker.com!$II$5</f>
        <v>8</v>
      </c>
      <c r="DH15" s="45">
        <f ca="1">BingoMaker.com!$IJ$5</f>
        <v>24</v>
      </c>
      <c r="DI15" s="45">
        <f ca="1">BingoMaker.com!$IK$5</f>
        <v>40</v>
      </c>
      <c r="DJ15" s="45">
        <f ca="1">BingoMaker.com!$IL$5</f>
        <v>51</v>
      </c>
      <c r="DK15" s="46">
        <f ca="1">BingoMaker.com!$IM$5</f>
        <v>63</v>
      </c>
      <c r="DL15" s="40"/>
      <c r="DM15" s="44">
        <f ca="1">BingoMaker.com!$IO$5</f>
        <v>9</v>
      </c>
      <c r="DN15" s="45">
        <f ca="1">BingoMaker.com!$IP$5</f>
        <v>20</v>
      </c>
      <c r="DO15" s="45">
        <f ca="1">BingoMaker.com!$IQ$5</f>
        <v>43</v>
      </c>
      <c r="DP15" s="45">
        <f ca="1">BingoMaker.com!$IR$5</f>
        <v>57</v>
      </c>
      <c r="DQ15" s="46">
        <f ca="1">BingoMaker.com!$IS$5</f>
        <v>65</v>
      </c>
      <c r="DR15" s="44">
        <f ca="1">BingoMaker.com!$JE$5</f>
        <v>5</v>
      </c>
      <c r="DS15" s="45">
        <f ca="1">BingoMaker.com!$JF$5</f>
        <v>26</v>
      </c>
      <c r="DT15" s="45">
        <f ca="1">BingoMaker.com!$JG$5</f>
        <v>37</v>
      </c>
      <c r="DU15" s="45">
        <f ca="1">BingoMaker.com!$JH$5</f>
        <v>52</v>
      </c>
      <c r="DV15" s="46">
        <f ca="1">BingoMaker.com!$JI$5</f>
        <v>69</v>
      </c>
      <c r="DW15" s="40"/>
      <c r="DX15" s="44">
        <f ca="1">BingoMaker.com!$JK$5</f>
        <v>10</v>
      </c>
      <c r="DY15" s="45">
        <f ca="1">BingoMaker.com!$JL$5</f>
        <v>18</v>
      </c>
      <c r="DZ15" s="45">
        <f ca="1">BingoMaker.com!$JM$5</f>
        <v>34</v>
      </c>
      <c r="EA15" s="45">
        <f ca="1">BingoMaker.com!$JN$5</f>
        <v>52</v>
      </c>
      <c r="EB15" s="46">
        <f ca="1">BingoMaker.com!$JO$5</f>
        <v>72</v>
      </c>
      <c r="EC15" s="44">
        <f ca="1">BingoMaker.com!$KA$5</f>
        <v>10</v>
      </c>
      <c r="ED15" s="45">
        <f ca="1">BingoMaker.com!$KB$5</f>
        <v>25</v>
      </c>
      <c r="EE15" s="45">
        <f ca="1">BingoMaker.com!$KC$5</f>
        <v>34</v>
      </c>
      <c r="EF15" s="45">
        <f ca="1">BingoMaker.com!$KD$5</f>
        <v>48</v>
      </c>
      <c r="EG15" s="46">
        <f ca="1">BingoMaker.com!$KE$5</f>
        <v>71</v>
      </c>
      <c r="EH15" s="40"/>
      <c r="EI15" s="44">
        <f ca="1">BingoMaker.com!$KG$5</f>
        <v>10</v>
      </c>
      <c r="EJ15" s="45">
        <f ca="1">BingoMaker.com!$KH$5</f>
        <v>28</v>
      </c>
      <c r="EK15" s="45">
        <f ca="1">BingoMaker.com!$KI$5</f>
        <v>44</v>
      </c>
      <c r="EL15" s="45">
        <f ca="1">BingoMaker.com!$KJ$5</f>
        <v>60</v>
      </c>
      <c r="EM15" s="46">
        <f ca="1">BingoMaker.com!$KK$5</f>
        <v>73</v>
      </c>
      <c r="EN15" s="44">
        <f ca="1">BingoMaker.com!$KW$5</f>
        <v>12</v>
      </c>
      <c r="EO15" s="45">
        <f ca="1">BingoMaker.com!$KX$5</f>
        <v>24</v>
      </c>
      <c r="EP15" s="45">
        <f ca="1">BingoMaker.com!$KY$5</f>
        <v>42</v>
      </c>
      <c r="EQ15" s="45">
        <f ca="1">BingoMaker.com!$KZ$5</f>
        <v>54</v>
      </c>
      <c r="ER15" s="46">
        <f ca="1">BingoMaker.com!$LA$5</f>
        <v>75</v>
      </c>
      <c r="ES15" s="40"/>
      <c r="ET15" s="44">
        <f ca="1">BingoMaker.com!$LC$5</f>
        <v>4</v>
      </c>
      <c r="EU15" s="45">
        <f ca="1">BingoMaker.com!$LD$5</f>
        <v>21</v>
      </c>
      <c r="EV15" s="45">
        <f ca="1">BingoMaker.com!$LE$5</f>
        <v>40</v>
      </c>
      <c r="EW15" s="45">
        <f ca="1">BingoMaker.com!$LF$5</f>
        <v>47</v>
      </c>
      <c r="EX15" s="46">
        <f ca="1">BingoMaker.com!$LG$5</f>
        <v>73</v>
      </c>
      <c r="EY15" s="44">
        <f ca="1">BingoMaker.com!$LS$5</f>
        <v>15</v>
      </c>
      <c r="EZ15" s="45">
        <f ca="1">BingoMaker.com!$LT$5</f>
        <v>23</v>
      </c>
      <c r="FA15" s="45">
        <f ca="1">BingoMaker.com!$LU$5</f>
        <v>34</v>
      </c>
      <c r="FB15" s="45">
        <f ca="1">BingoMaker.com!$LV$5</f>
        <v>48</v>
      </c>
      <c r="FC15" s="46">
        <f ca="1">BingoMaker.com!$LW$5</f>
        <v>70</v>
      </c>
      <c r="FD15" s="40"/>
      <c r="FE15" s="44">
        <f ca="1">BingoMaker.com!$LY$5</f>
        <v>8</v>
      </c>
      <c r="FF15" s="45">
        <f ca="1">BingoMaker.com!$LZ$5</f>
        <v>17</v>
      </c>
      <c r="FG15" s="45">
        <f ca="1">BingoMaker.com!$MA$5</f>
        <v>37</v>
      </c>
      <c r="FH15" s="45">
        <f ca="1">BingoMaker.com!$MB$5</f>
        <v>50</v>
      </c>
      <c r="FI15" s="46">
        <f ca="1">BingoMaker.com!$MC$5</f>
        <v>65</v>
      </c>
      <c r="FJ15" s="44">
        <f ca="1">BingoMaker.com!$MO$5</f>
        <v>9</v>
      </c>
      <c r="FK15" s="45">
        <f ca="1">BingoMaker.com!$MP$5</f>
        <v>22</v>
      </c>
      <c r="FL15" s="45">
        <f ca="1">BingoMaker.com!$MQ$5</f>
        <v>35</v>
      </c>
      <c r="FM15" s="45">
        <f ca="1">BingoMaker.com!$MR$5</f>
        <v>54</v>
      </c>
      <c r="FN15" s="46">
        <f ca="1">BingoMaker.com!$MS$5</f>
        <v>74</v>
      </c>
      <c r="FO15" s="40"/>
      <c r="FP15" s="44">
        <f ca="1">BingoMaker.com!$MU$5</f>
        <v>4</v>
      </c>
      <c r="FQ15" s="45">
        <f ca="1">BingoMaker.com!$MV$5</f>
        <v>28</v>
      </c>
      <c r="FR15" s="45">
        <f ca="1">BingoMaker.com!$MW$5</f>
        <v>40</v>
      </c>
      <c r="FS15" s="45">
        <f ca="1">BingoMaker.com!$MX$5</f>
        <v>47</v>
      </c>
      <c r="FT15" s="46">
        <f ca="1">BingoMaker.com!$MY$5</f>
        <v>62</v>
      </c>
      <c r="FU15" s="44">
        <f ca="1">BingoMaker.com!$NK$5</f>
        <v>6</v>
      </c>
      <c r="FV15" s="45">
        <f ca="1">BingoMaker.com!$NL$5</f>
        <v>19</v>
      </c>
      <c r="FW15" s="45">
        <f ca="1">BingoMaker.com!$NM$5</f>
        <v>34</v>
      </c>
      <c r="FX15" s="45">
        <f ca="1">BingoMaker.com!$NN$5</f>
        <v>54</v>
      </c>
      <c r="FY15" s="46">
        <f ca="1">BingoMaker.com!$NO$5</f>
        <v>66</v>
      </c>
      <c r="FZ15" s="40"/>
      <c r="GA15" s="44">
        <f ca="1">BingoMaker.com!$NQ$5</f>
        <v>15</v>
      </c>
      <c r="GB15" s="45">
        <f ca="1">BingoMaker.com!$NR$5</f>
        <v>16</v>
      </c>
      <c r="GC15" s="45">
        <f ca="1">BingoMaker.com!$NS$5</f>
        <v>35</v>
      </c>
      <c r="GD15" s="45">
        <f ca="1">BingoMaker.com!$NT$5</f>
        <v>53</v>
      </c>
      <c r="GE15" s="46">
        <f ca="1">BingoMaker.com!$NU$5</f>
        <v>72</v>
      </c>
      <c r="GF15" s="44">
        <f ca="1">BingoMaker.com!$OG$5</f>
        <v>9</v>
      </c>
      <c r="GG15" s="45">
        <f ca="1">BingoMaker.com!$OH$5</f>
        <v>22</v>
      </c>
      <c r="GH15" s="45">
        <f ca="1">BingoMaker.com!$OI$5</f>
        <v>45</v>
      </c>
      <c r="GI15" s="45">
        <f ca="1">BingoMaker.com!$OJ$5</f>
        <v>55</v>
      </c>
      <c r="GJ15" s="46">
        <f ca="1">BingoMaker.com!$OK$5</f>
        <v>61</v>
      </c>
      <c r="GK15" s="40"/>
      <c r="GL15" s="44">
        <f ca="1">BingoMaker.com!$OM$5</f>
        <v>11</v>
      </c>
      <c r="GM15" s="45">
        <f ca="1">BingoMaker.com!$ON$5</f>
        <v>26</v>
      </c>
      <c r="GN15" s="45">
        <f ca="1">BingoMaker.com!$OO$5</f>
        <v>45</v>
      </c>
      <c r="GO15" s="45">
        <f ca="1">BingoMaker.com!$OP$5</f>
        <v>56</v>
      </c>
      <c r="GP15" s="46">
        <f ca="1">BingoMaker.com!$OQ$5</f>
        <v>74</v>
      </c>
      <c r="GQ15" s="44">
        <f ca="1">BingoMaker.com!$PC$5</f>
        <v>15</v>
      </c>
      <c r="GR15" s="45">
        <f ca="1">BingoMaker.com!$PD$5</f>
        <v>30</v>
      </c>
      <c r="GS15" s="45">
        <f ca="1">BingoMaker.com!$PE$5</f>
        <v>38</v>
      </c>
      <c r="GT15" s="45">
        <f ca="1">BingoMaker.com!$PF$5</f>
        <v>54</v>
      </c>
      <c r="GU15" s="46">
        <f ca="1">BingoMaker.com!$PG$5</f>
        <v>73</v>
      </c>
      <c r="GV15" s="40"/>
      <c r="GW15" s="44">
        <f ca="1">BingoMaker.com!$PI$5</f>
        <v>2</v>
      </c>
      <c r="GX15" s="45">
        <f ca="1">BingoMaker.com!$PJ$5</f>
        <v>18</v>
      </c>
      <c r="GY15" s="45">
        <f ca="1">BingoMaker.com!$PK$5</f>
        <v>42</v>
      </c>
      <c r="GZ15" s="45">
        <f ca="1">BingoMaker.com!$PL$5</f>
        <v>50</v>
      </c>
      <c r="HA15" s="46">
        <f ca="1">BingoMaker.com!$PM$5</f>
        <v>68</v>
      </c>
      <c r="HB15" s="44">
        <f ca="1">BingoMaker.com!$PY$5</f>
        <v>14</v>
      </c>
      <c r="HC15" s="45">
        <f ca="1">BingoMaker.com!$PZ$5</f>
        <v>29</v>
      </c>
      <c r="HD15" s="45">
        <f ca="1">BingoMaker.com!$QA$5</f>
        <v>36</v>
      </c>
      <c r="HE15" s="45">
        <f ca="1">BingoMaker.com!$QB$5</f>
        <v>50</v>
      </c>
      <c r="HF15" s="46">
        <f ca="1">BingoMaker.com!$QC$5</f>
        <v>67</v>
      </c>
      <c r="HG15" s="40"/>
      <c r="HH15" s="44">
        <f ca="1">BingoMaker.com!$QE$5</f>
        <v>11</v>
      </c>
      <c r="HI15" s="45">
        <f ca="1">BingoMaker.com!$QF$5</f>
        <v>19</v>
      </c>
      <c r="HJ15" s="45">
        <f ca="1">BingoMaker.com!$QG$5</f>
        <v>41</v>
      </c>
      <c r="HK15" s="45">
        <f ca="1">BingoMaker.com!$QH$5</f>
        <v>51</v>
      </c>
      <c r="HL15" s="46">
        <f ca="1">BingoMaker.com!$QI$5</f>
        <v>71</v>
      </c>
      <c r="HM15" s="44">
        <f ca="1">BingoMaker.com!$QU$5</f>
        <v>4</v>
      </c>
      <c r="HN15" s="45">
        <f ca="1">BingoMaker.com!$QV$5</f>
        <v>23</v>
      </c>
      <c r="HO15" s="45">
        <f ca="1">BingoMaker.com!$QW$5</f>
        <v>35</v>
      </c>
      <c r="HP15" s="45">
        <f ca="1">BingoMaker.com!$QX$5</f>
        <v>54</v>
      </c>
      <c r="HQ15" s="46">
        <f ca="1">BingoMaker.com!$QY$5</f>
        <v>62</v>
      </c>
      <c r="HR15" s="40"/>
      <c r="HS15" s="44">
        <f ca="1">BingoMaker.com!$RA$5</f>
        <v>9</v>
      </c>
      <c r="HT15" s="45">
        <f ca="1">BingoMaker.com!$RB$5</f>
        <v>21</v>
      </c>
      <c r="HU15" s="45">
        <f ca="1">BingoMaker.com!$RC$5</f>
        <v>44</v>
      </c>
      <c r="HV15" s="45">
        <f ca="1">BingoMaker.com!$RD$5</f>
        <v>53</v>
      </c>
      <c r="HW15" s="46">
        <f ca="1">BingoMaker.com!$RE$5</f>
        <v>62</v>
      </c>
      <c r="HX15" s="44">
        <f ca="1">BingoMaker.com!$RQ$5</f>
        <v>2</v>
      </c>
      <c r="HY15" s="45">
        <f ca="1">BingoMaker.com!$RR$5</f>
        <v>18</v>
      </c>
      <c r="HZ15" s="45">
        <f ca="1">BingoMaker.com!$RS$5</f>
        <v>37</v>
      </c>
      <c r="IA15" s="45">
        <f ca="1">BingoMaker.com!$RT$5</f>
        <v>52</v>
      </c>
      <c r="IB15" s="46">
        <f ca="1">BingoMaker.com!$RU$5</f>
        <v>65</v>
      </c>
      <c r="IC15" s="40"/>
      <c r="ID15" s="44">
        <f ca="1">BingoMaker.com!$RW$5</f>
        <v>12</v>
      </c>
      <c r="IE15" s="45">
        <f ca="1">BingoMaker.com!$RX$5</f>
        <v>16</v>
      </c>
      <c r="IF15" s="45">
        <f ca="1">BingoMaker.com!$RY$5</f>
        <v>37</v>
      </c>
      <c r="IG15" s="45">
        <f ca="1">BingoMaker.com!$RZ$5</f>
        <v>52</v>
      </c>
      <c r="IH15" s="46">
        <f ca="1">BingoMaker.com!$SA$5</f>
        <v>75</v>
      </c>
      <c r="II15" s="44">
        <f ca="1">BingoMaker.com!$SM$5</f>
        <v>7</v>
      </c>
      <c r="IJ15" s="45">
        <f ca="1">BingoMaker.com!$SN$5</f>
        <v>30</v>
      </c>
      <c r="IK15" s="45">
        <f ca="1">BingoMaker.com!$SO$5</f>
        <v>35</v>
      </c>
      <c r="IL15" s="45">
        <f ca="1">BingoMaker.com!$SP$5</f>
        <v>47</v>
      </c>
      <c r="IM15" s="46">
        <f ca="1">BingoMaker.com!$SQ$5</f>
        <v>71</v>
      </c>
      <c r="IN15" s="40"/>
      <c r="IO15" s="44">
        <f ca="1">BingoMaker.com!$SS$5</f>
        <v>10</v>
      </c>
      <c r="IP15" s="45">
        <f ca="1">BingoMaker.com!$ST$5</f>
        <v>29</v>
      </c>
      <c r="IQ15" s="45">
        <f ca="1">BingoMaker.com!$SU$5</f>
        <v>38</v>
      </c>
      <c r="IR15" s="45">
        <f ca="1">BingoMaker.com!$SV$5</f>
        <v>55</v>
      </c>
      <c r="IS15" s="46">
        <f ca="1">BingoMaker.com!$SW$5</f>
        <v>65</v>
      </c>
      <c r="IT15" s="44">
        <f ca="1">BingoMaker.com!$TI$5</f>
        <v>6</v>
      </c>
      <c r="IU15" s="45">
        <f ca="1">BingoMaker.com!$TJ$5</f>
        <v>18</v>
      </c>
      <c r="IV15" s="45">
        <f ca="1">BingoMaker.com!$TK$5</f>
        <v>34</v>
      </c>
      <c r="IW15" s="45">
        <f ca="1">BingoMaker.com!$TL$5</f>
        <v>53</v>
      </c>
      <c r="IX15" s="46">
        <f ca="1">BingoMaker.com!$TM$5</f>
        <v>64</v>
      </c>
      <c r="IY15" s="40"/>
      <c r="IZ15" s="44">
        <f ca="1">BingoMaker.com!$TO$5</f>
        <v>3</v>
      </c>
      <c r="JA15" s="45">
        <f ca="1">BingoMaker.com!$TP$5</f>
        <v>18</v>
      </c>
      <c r="JB15" s="45">
        <f ca="1">BingoMaker.com!$TQ$5</f>
        <v>34</v>
      </c>
      <c r="JC15" s="45">
        <f ca="1">BingoMaker.com!$TR$5</f>
        <v>60</v>
      </c>
      <c r="JD15" s="46">
        <f ca="1">BingoMaker.com!$TS$5</f>
        <v>66</v>
      </c>
      <c r="JE15" s="44">
        <f ca="1">BingoMaker.com!$UE$5</f>
        <v>10</v>
      </c>
      <c r="JF15" s="45">
        <f ca="1">BingoMaker.com!$UF$5</f>
        <v>20</v>
      </c>
      <c r="JG15" s="45">
        <f ca="1">BingoMaker.com!$UG$5</f>
        <v>43</v>
      </c>
      <c r="JH15" s="45">
        <f ca="1">BingoMaker.com!$UH$5</f>
        <v>59</v>
      </c>
      <c r="JI15" s="46">
        <f ca="1">BingoMaker.com!$UI$5</f>
        <v>62</v>
      </c>
      <c r="JJ15" s="40"/>
      <c r="JK15" s="44">
        <f ca="1">BingoMaker.com!$UK$5</f>
        <v>9</v>
      </c>
      <c r="JL15" s="45">
        <f ca="1">BingoMaker.com!$UL$5</f>
        <v>19</v>
      </c>
      <c r="JM15" s="45">
        <f ca="1">BingoMaker.com!$UM$5</f>
        <v>45</v>
      </c>
      <c r="JN15" s="45">
        <f ca="1">BingoMaker.com!$UN$5</f>
        <v>52</v>
      </c>
      <c r="JO15" s="46">
        <f ca="1">BingoMaker.com!$UO$5</f>
        <v>61</v>
      </c>
    </row>
    <row r="16" spans="1:276" s="6" customFormat="1" ht="50" customHeight="1" thickBot="1" x14ac:dyDescent="0.2">
      <c r="A16" s="47">
        <f ca="1">BingoMaker.com!$W$6</f>
        <v>14</v>
      </c>
      <c r="B16" s="48">
        <f ca="1">BingoMaker.com!$X$6</f>
        <v>16</v>
      </c>
      <c r="C16" s="48">
        <f ca="1">BingoMaker.com!$Y$6</f>
        <v>38</v>
      </c>
      <c r="D16" s="48">
        <f ca="1">BingoMaker.com!$Z$6</f>
        <v>48</v>
      </c>
      <c r="E16" s="49">
        <f ca="1">BingoMaker.com!$AA$6</f>
        <v>72</v>
      </c>
      <c r="F16" s="40"/>
      <c r="G16" s="47">
        <f ca="1">BingoMaker.com!$AC$6</f>
        <v>7</v>
      </c>
      <c r="H16" s="48">
        <f ca="1">BingoMaker.com!$AD$6</f>
        <v>16</v>
      </c>
      <c r="I16" s="48">
        <f ca="1">BingoMaker.com!$AE$6</f>
        <v>33</v>
      </c>
      <c r="J16" s="48">
        <f ca="1">BingoMaker.com!$AF$6</f>
        <v>51</v>
      </c>
      <c r="K16" s="49">
        <f ca="1">BingoMaker.com!$AG$6</f>
        <v>69</v>
      </c>
      <c r="L16" s="47">
        <f ca="1">BingoMaker.com!$AS$6</f>
        <v>5</v>
      </c>
      <c r="M16" s="48">
        <f ca="1">BingoMaker.com!$AT$6</f>
        <v>27</v>
      </c>
      <c r="N16" s="48">
        <f ca="1">BingoMaker.com!$AU$6</f>
        <v>37</v>
      </c>
      <c r="O16" s="48">
        <f ca="1">BingoMaker.com!$AV$6</f>
        <v>59</v>
      </c>
      <c r="P16" s="49">
        <f ca="1">BingoMaker.com!$AW$6</f>
        <v>73</v>
      </c>
      <c r="Q16" s="40"/>
      <c r="R16" s="47">
        <f ca="1">BingoMaker.com!$AY$6</f>
        <v>13</v>
      </c>
      <c r="S16" s="48">
        <f ca="1">BingoMaker.com!$AZ$6</f>
        <v>17</v>
      </c>
      <c r="T16" s="48">
        <f ca="1">BingoMaker.com!$BA$6</f>
        <v>31</v>
      </c>
      <c r="U16" s="48">
        <f ca="1">BingoMaker.com!$BB$6</f>
        <v>59</v>
      </c>
      <c r="V16" s="49">
        <f ca="1">BingoMaker.com!$BC$6</f>
        <v>70</v>
      </c>
      <c r="W16" s="47">
        <f ca="1">BingoMaker.com!$BO$6</f>
        <v>3</v>
      </c>
      <c r="X16" s="48">
        <f ca="1">BingoMaker.com!$BP$6</f>
        <v>29</v>
      </c>
      <c r="Y16" s="48">
        <f ca="1">BingoMaker.com!$BQ$6</f>
        <v>40</v>
      </c>
      <c r="Z16" s="48">
        <f ca="1">BingoMaker.com!$BR$6</f>
        <v>47</v>
      </c>
      <c r="AA16" s="49">
        <f ca="1">BingoMaker.com!$BS$6</f>
        <v>64</v>
      </c>
      <c r="AB16" s="40"/>
      <c r="AC16" s="47">
        <f ca="1">BingoMaker.com!$BU$6</f>
        <v>3</v>
      </c>
      <c r="AD16" s="48">
        <f ca="1">BingoMaker.com!$BV$6</f>
        <v>20</v>
      </c>
      <c r="AE16" s="48">
        <f ca="1">BingoMaker.com!$BW$6</f>
        <v>42</v>
      </c>
      <c r="AF16" s="48">
        <f ca="1">BingoMaker.com!$BX$6</f>
        <v>56</v>
      </c>
      <c r="AG16" s="49">
        <f ca="1">BingoMaker.com!$BY$6</f>
        <v>65</v>
      </c>
      <c r="AH16" s="47">
        <f ca="1">BingoMaker.com!$CK$6</f>
        <v>3</v>
      </c>
      <c r="AI16" s="48">
        <f ca="1">BingoMaker.com!$CL$6</f>
        <v>19</v>
      </c>
      <c r="AJ16" s="48">
        <f ca="1">BingoMaker.com!$CM$6</f>
        <v>40</v>
      </c>
      <c r="AK16" s="48">
        <f ca="1">BingoMaker.com!$CN$6</f>
        <v>47</v>
      </c>
      <c r="AL16" s="49">
        <f ca="1">BingoMaker.com!$CO$6</f>
        <v>73</v>
      </c>
      <c r="AM16" s="40"/>
      <c r="AN16" s="47">
        <f ca="1">BingoMaker.com!$CQ$6</f>
        <v>9</v>
      </c>
      <c r="AO16" s="48">
        <f ca="1">BingoMaker.com!$CR$6</f>
        <v>29</v>
      </c>
      <c r="AP16" s="48">
        <f ca="1">BingoMaker.com!$CS$6</f>
        <v>43</v>
      </c>
      <c r="AQ16" s="48">
        <f ca="1">BingoMaker.com!$CT$6</f>
        <v>49</v>
      </c>
      <c r="AR16" s="49">
        <f ca="1">BingoMaker.com!$CU$6</f>
        <v>66</v>
      </c>
      <c r="AS16" s="47">
        <f ca="1">BingoMaker.com!$DG$6</f>
        <v>10</v>
      </c>
      <c r="AT16" s="48">
        <f ca="1">BingoMaker.com!$DH$6</f>
        <v>21</v>
      </c>
      <c r="AU16" s="48">
        <f ca="1">BingoMaker.com!$DI$6</f>
        <v>35</v>
      </c>
      <c r="AV16" s="48">
        <f ca="1">BingoMaker.com!$DJ$6</f>
        <v>59</v>
      </c>
      <c r="AW16" s="49">
        <f ca="1">BingoMaker.com!$DK$6</f>
        <v>69</v>
      </c>
      <c r="AX16" s="40"/>
      <c r="AY16" s="47">
        <f ca="1">BingoMaker.com!$DM$6</f>
        <v>13</v>
      </c>
      <c r="AZ16" s="48">
        <f ca="1">BingoMaker.com!$DN$6</f>
        <v>19</v>
      </c>
      <c r="BA16" s="48">
        <f ca="1">BingoMaker.com!$DO$6</f>
        <v>42</v>
      </c>
      <c r="BB16" s="48">
        <f ca="1">BingoMaker.com!$DP$6</f>
        <v>46</v>
      </c>
      <c r="BC16" s="49">
        <f ca="1">BingoMaker.com!$DQ$6</f>
        <v>67</v>
      </c>
      <c r="BD16" s="47">
        <f ca="1">BingoMaker.com!$EC$6</f>
        <v>9</v>
      </c>
      <c r="BE16" s="48">
        <f ca="1">BingoMaker.com!$ED$6</f>
        <v>24</v>
      </c>
      <c r="BF16" s="48">
        <f ca="1">BingoMaker.com!$EE$6</f>
        <v>36</v>
      </c>
      <c r="BG16" s="48">
        <f ca="1">BingoMaker.com!$EF$6</f>
        <v>50</v>
      </c>
      <c r="BH16" s="49">
        <f ca="1">BingoMaker.com!$EG$6</f>
        <v>67</v>
      </c>
      <c r="BI16" s="40"/>
      <c r="BJ16" s="47">
        <f ca="1">BingoMaker.com!$EI$6</f>
        <v>12</v>
      </c>
      <c r="BK16" s="48">
        <f ca="1">BingoMaker.com!$EJ$6</f>
        <v>22</v>
      </c>
      <c r="BL16" s="48">
        <f ca="1">BingoMaker.com!$EK$6</f>
        <v>31</v>
      </c>
      <c r="BM16" s="48">
        <f ca="1">BingoMaker.com!$EL$6</f>
        <v>47</v>
      </c>
      <c r="BN16" s="49">
        <f ca="1">BingoMaker.com!$EM$6</f>
        <v>62</v>
      </c>
      <c r="BO16" s="47">
        <f ca="1">BingoMaker.com!$EY$6</f>
        <v>8</v>
      </c>
      <c r="BP16" s="48">
        <f ca="1">BingoMaker.com!$EZ$6</f>
        <v>30</v>
      </c>
      <c r="BQ16" s="48">
        <f ca="1">BingoMaker.com!$FA$6</f>
        <v>33</v>
      </c>
      <c r="BR16" s="48">
        <f ca="1">BingoMaker.com!$FB$6</f>
        <v>55</v>
      </c>
      <c r="BS16" s="49">
        <f ca="1">BingoMaker.com!$FC$6</f>
        <v>62</v>
      </c>
      <c r="BT16" s="40"/>
      <c r="BU16" s="47">
        <f ca="1">BingoMaker.com!$FE$6</f>
        <v>12</v>
      </c>
      <c r="BV16" s="48">
        <f ca="1">BingoMaker.com!$FF$6</f>
        <v>21</v>
      </c>
      <c r="BW16" s="48">
        <f ca="1">BingoMaker.com!$FG$6</f>
        <v>40</v>
      </c>
      <c r="BX16" s="48">
        <f ca="1">BingoMaker.com!$FH$6</f>
        <v>55</v>
      </c>
      <c r="BY16" s="49">
        <f ca="1">BingoMaker.com!$FI$6</f>
        <v>68</v>
      </c>
      <c r="BZ16" s="47">
        <f ca="1">BingoMaker.com!$FU$6</f>
        <v>11</v>
      </c>
      <c r="CA16" s="48">
        <f ca="1">BingoMaker.com!$FV$6</f>
        <v>26</v>
      </c>
      <c r="CB16" s="48">
        <f ca="1">BingoMaker.com!$FW$6</f>
        <v>38</v>
      </c>
      <c r="CC16" s="48">
        <f ca="1">BingoMaker.com!$FX$6</f>
        <v>47</v>
      </c>
      <c r="CD16" s="49">
        <f ca="1">BingoMaker.com!$FY$6</f>
        <v>67</v>
      </c>
      <c r="CE16" s="40"/>
      <c r="CF16" s="47">
        <f ca="1">BingoMaker.com!$GA$6</f>
        <v>15</v>
      </c>
      <c r="CG16" s="48">
        <f ca="1">BingoMaker.com!$GB$6</f>
        <v>20</v>
      </c>
      <c r="CH16" s="48">
        <f ca="1">BingoMaker.com!$GC$6</f>
        <v>42</v>
      </c>
      <c r="CI16" s="48">
        <f ca="1">BingoMaker.com!$GD$6</f>
        <v>50</v>
      </c>
      <c r="CJ16" s="49">
        <f ca="1">BingoMaker.com!$GE$6</f>
        <v>75</v>
      </c>
      <c r="CK16" s="47">
        <f ca="1">BingoMaker.com!$GQ$6</f>
        <v>12</v>
      </c>
      <c r="CL16" s="48">
        <f ca="1">BingoMaker.com!$GR$6</f>
        <v>24</v>
      </c>
      <c r="CM16" s="48">
        <f ca="1">BingoMaker.com!$GS$6</f>
        <v>34</v>
      </c>
      <c r="CN16" s="48">
        <f ca="1">BingoMaker.com!$GT$6</f>
        <v>60</v>
      </c>
      <c r="CO16" s="49">
        <f ca="1">BingoMaker.com!$GU$6</f>
        <v>72</v>
      </c>
      <c r="CP16" s="40"/>
      <c r="CQ16" s="47">
        <f ca="1">BingoMaker.com!$GW$6</f>
        <v>8</v>
      </c>
      <c r="CR16" s="48">
        <f ca="1">BingoMaker.com!$GX$6</f>
        <v>28</v>
      </c>
      <c r="CS16" s="48">
        <f ca="1">BingoMaker.com!$GY$6</f>
        <v>45</v>
      </c>
      <c r="CT16" s="48">
        <f ca="1">BingoMaker.com!$GZ$6</f>
        <v>46</v>
      </c>
      <c r="CU16" s="49">
        <f ca="1">BingoMaker.com!$HA$6</f>
        <v>73</v>
      </c>
      <c r="CV16" s="47">
        <f ca="1">BingoMaker.com!$HM$6</f>
        <v>5</v>
      </c>
      <c r="CW16" s="48">
        <f ca="1">BingoMaker.com!$HN$6</f>
        <v>16</v>
      </c>
      <c r="CX16" s="48">
        <f ca="1">BingoMaker.com!$HO$6</f>
        <v>44</v>
      </c>
      <c r="CY16" s="48">
        <f ca="1">BingoMaker.com!$HP$6</f>
        <v>59</v>
      </c>
      <c r="CZ16" s="49">
        <f ca="1">BingoMaker.com!$HQ$6</f>
        <v>73</v>
      </c>
      <c r="DA16" s="40"/>
      <c r="DB16" s="47">
        <f ca="1">BingoMaker.com!$HS$6</f>
        <v>3</v>
      </c>
      <c r="DC16" s="48">
        <f ca="1">BingoMaker.com!$HT$6</f>
        <v>30</v>
      </c>
      <c r="DD16" s="48">
        <f ca="1">BingoMaker.com!$HU$6</f>
        <v>39</v>
      </c>
      <c r="DE16" s="48">
        <f ca="1">BingoMaker.com!$HV$6</f>
        <v>48</v>
      </c>
      <c r="DF16" s="49">
        <f ca="1">BingoMaker.com!$HW$6</f>
        <v>70</v>
      </c>
      <c r="DG16" s="47">
        <f ca="1">BingoMaker.com!$II$6</f>
        <v>3</v>
      </c>
      <c r="DH16" s="48">
        <f ca="1">BingoMaker.com!$IJ$6</f>
        <v>26</v>
      </c>
      <c r="DI16" s="48">
        <f ca="1">BingoMaker.com!$IK$6</f>
        <v>33</v>
      </c>
      <c r="DJ16" s="48">
        <f ca="1">BingoMaker.com!$IL$6</f>
        <v>50</v>
      </c>
      <c r="DK16" s="49">
        <f ca="1">BingoMaker.com!$IM$6</f>
        <v>61</v>
      </c>
      <c r="DL16" s="40"/>
      <c r="DM16" s="47">
        <f ca="1">BingoMaker.com!$IO$6</f>
        <v>13</v>
      </c>
      <c r="DN16" s="48">
        <f ca="1">BingoMaker.com!$IP$6</f>
        <v>17</v>
      </c>
      <c r="DO16" s="48">
        <f ca="1">BingoMaker.com!$IQ$6</f>
        <v>32</v>
      </c>
      <c r="DP16" s="48">
        <f ca="1">BingoMaker.com!$IR$6</f>
        <v>48</v>
      </c>
      <c r="DQ16" s="49">
        <f ca="1">BingoMaker.com!$IS$6</f>
        <v>75</v>
      </c>
      <c r="DR16" s="47">
        <f ca="1">BingoMaker.com!$JE$6</f>
        <v>1</v>
      </c>
      <c r="DS16" s="48">
        <f ca="1">BingoMaker.com!$JF$6</f>
        <v>21</v>
      </c>
      <c r="DT16" s="48">
        <f ca="1">BingoMaker.com!$JG$6</f>
        <v>32</v>
      </c>
      <c r="DU16" s="48">
        <f ca="1">BingoMaker.com!$JH$6</f>
        <v>60</v>
      </c>
      <c r="DV16" s="49">
        <f ca="1">BingoMaker.com!$JI$6</f>
        <v>70</v>
      </c>
      <c r="DW16" s="40"/>
      <c r="DX16" s="47">
        <f ca="1">BingoMaker.com!$JK$6</f>
        <v>14</v>
      </c>
      <c r="DY16" s="48">
        <f ca="1">BingoMaker.com!$JL$6</f>
        <v>17</v>
      </c>
      <c r="DZ16" s="48">
        <f ca="1">BingoMaker.com!$JM$6</f>
        <v>33</v>
      </c>
      <c r="EA16" s="48">
        <f ca="1">BingoMaker.com!$JN$6</f>
        <v>48</v>
      </c>
      <c r="EB16" s="49">
        <f ca="1">BingoMaker.com!$JO$6</f>
        <v>73</v>
      </c>
      <c r="EC16" s="47">
        <f ca="1">BingoMaker.com!$KA$6</f>
        <v>1</v>
      </c>
      <c r="ED16" s="48">
        <f ca="1">BingoMaker.com!$KB$6</f>
        <v>20</v>
      </c>
      <c r="EE16" s="48">
        <f ca="1">BingoMaker.com!$KC$6</f>
        <v>38</v>
      </c>
      <c r="EF16" s="48">
        <f ca="1">BingoMaker.com!$KD$6</f>
        <v>52</v>
      </c>
      <c r="EG16" s="49">
        <f ca="1">BingoMaker.com!$KE$6</f>
        <v>62</v>
      </c>
      <c r="EH16" s="40"/>
      <c r="EI16" s="47">
        <f ca="1">BingoMaker.com!$KG$6</f>
        <v>2</v>
      </c>
      <c r="EJ16" s="48">
        <f ca="1">BingoMaker.com!$KH$6</f>
        <v>23</v>
      </c>
      <c r="EK16" s="48">
        <f ca="1">BingoMaker.com!$KI$6</f>
        <v>42</v>
      </c>
      <c r="EL16" s="48">
        <f ca="1">BingoMaker.com!$KJ$6</f>
        <v>50</v>
      </c>
      <c r="EM16" s="49">
        <f ca="1">BingoMaker.com!$KK$6</f>
        <v>63</v>
      </c>
      <c r="EN16" s="47">
        <f ca="1">BingoMaker.com!$KW$6</f>
        <v>5</v>
      </c>
      <c r="EO16" s="48">
        <f ca="1">BingoMaker.com!$KX$6</f>
        <v>20</v>
      </c>
      <c r="EP16" s="48">
        <f ca="1">BingoMaker.com!$KY$6</f>
        <v>33</v>
      </c>
      <c r="EQ16" s="48">
        <f ca="1">BingoMaker.com!$KZ$6</f>
        <v>47</v>
      </c>
      <c r="ER16" s="49">
        <f ca="1">BingoMaker.com!$LA$6</f>
        <v>63</v>
      </c>
      <c r="ES16" s="40"/>
      <c r="ET16" s="47">
        <f ca="1">BingoMaker.com!$LC$6</f>
        <v>11</v>
      </c>
      <c r="EU16" s="48">
        <f ca="1">BingoMaker.com!$LD$6</f>
        <v>17</v>
      </c>
      <c r="EV16" s="48">
        <f ca="1">BingoMaker.com!$LE$6</f>
        <v>38</v>
      </c>
      <c r="EW16" s="48">
        <f ca="1">BingoMaker.com!$LF$6</f>
        <v>49</v>
      </c>
      <c r="EX16" s="49">
        <f ca="1">BingoMaker.com!$LG$6</f>
        <v>63</v>
      </c>
      <c r="EY16" s="47">
        <f ca="1">BingoMaker.com!$LS$6</f>
        <v>8</v>
      </c>
      <c r="EZ16" s="48">
        <f ca="1">BingoMaker.com!$LT$6</f>
        <v>28</v>
      </c>
      <c r="FA16" s="48">
        <f ca="1">BingoMaker.com!$LU$6</f>
        <v>33</v>
      </c>
      <c r="FB16" s="48">
        <f ca="1">BingoMaker.com!$LV$6</f>
        <v>54</v>
      </c>
      <c r="FC16" s="49">
        <f ca="1">BingoMaker.com!$LW$6</f>
        <v>63</v>
      </c>
      <c r="FD16" s="40"/>
      <c r="FE16" s="47">
        <f ca="1">BingoMaker.com!$LY$6</f>
        <v>5</v>
      </c>
      <c r="FF16" s="48">
        <f ca="1">BingoMaker.com!$LZ$6</f>
        <v>30</v>
      </c>
      <c r="FG16" s="48">
        <f ca="1">BingoMaker.com!$MA$6</f>
        <v>36</v>
      </c>
      <c r="FH16" s="48">
        <f ca="1">BingoMaker.com!$MB$6</f>
        <v>55</v>
      </c>
      <c r="FI16" s="49">
        <f ca="1">BingoMaker.com!$MC$6</f>
        <v>72</v>
      </c>
      <c r="FJ16" s="47">
        <f ca="1">BingoMaker.com!$MO$6</f>
        <v>5</v>
      </c>
      <c r="FK16" s="48">
        <f ca="1">BingoMaker.com!$MP$6</f>
        <v>23</v>
      </c>
      <c r="FL16" s="48">
        <f ca="1">BingoMaker.com!$MQ$6</f>
        <v>32</v>
      </c>
      <c r="FM16" s="48">
        <f ca="1">BingoMaker.com!$MR$6</f>
        <v>60</v>
      </c>
      <c r="FN16" s="49">
        <f ca="1">BingoMaker.com!$MS$6</f>
        <v>67</v>
      </c>
      <c r="FO16" s="40"/>
      <c r="FP16" s="47">
        <f ca="1">BingoMaker.com!$MU$6</f>
        <v>12</v>
      </c>
      <c r="FQ16" s="48">
        <f ca="1">BingoMaker.com!$MV$6</f>
        <v>30</v>
      </c>
      <c r="FR16" s="48">
        <f ca="1">BingoMaker.com!$MW$6</f>
        <v>43</v>
      </c>
      <c r="FS16" s="48">
        <f ca="1">BingoMaker.com!$MX$6</f>
        <v>51</v>
      </c>
      <c r="FT16" s="49">
        <f ca="1">BingoMaker.com!$MY$6</f>
        <v>67</v>
      </c>
      <c r="FU16" s="47">
        <f ca="1">BingoMaker.com!$NK$6</f>
        <v>14</v>
      </c>
      <c r="FV16" s="48">
        <f ca="1">BingoMaker.com!$NL$6</f>
        <v>23</v>
      </c>
      <c r="FW16" s="48">
        <f ca="1">BingoMaker.com!$NM$6</f>
        <v>44</v>
      </c>
      <c r="FX16" s="48">
        <f ca="1">BingoMaker.com!$NN$6</f>
        <v>50</v>
      </c>
      <c r="FY16" s="49">
        <f ca="1">BingoMaker.com!$NO$6</f>
        <v>73</v>
      </c>
      <c r="FZ16" s="40"/>
      <c r="GA16" s="47">
        <f ca="1">BingoMaker.com!$NQ$6</f>
        <v>5</v>
      </c>
      <c r="GB16" s="48">
        <f ca="1">BingoMaker.com!$NR$6</f>
        <v>26</v>
      </c>
      <c r="GC16" s="48">
        <f ca="1">BingoMaker.com!$NS$6</f>
        <v>36</v>
      </c>
      <c r="GD16" s="48">
        <f ca="1">BingoMaker.com!$NT$6</f>
        <v>57</v>
      </c>
      <c r="GE16" s="49">
        <f ca="1">BingoMaker.com!$NU$6</f>
        <v>63</v>
      </c>
      <c r="GF16" s="47">
        <f ca="1">BingoMaker.com!$OG$6</f>
        <v>2</v>
      </c>
      <c r="GG16" s="48">
        <f ca="1">BingoMaker.com!$OH$6</f>
        <v>19</v>
      </c>
      <c r="GH16" s="48">
        <f ca="1">BingoMaker.com!$OI$6</f>
        <v>44</v>
      </c>
      <c r="GI16" s="48">
        <f ca="1">BingoMaker.com!$OJ$6</f>
        <v>50</v>
      </c>
      <c r="GJ16" s="49">
        <f ca="1">BingoMaker.com!$OK$6</f>
        <v>70</v>
      </c>
      <c r="GK16" s="40"/>
      <c r="GL16" s="47">
        <f ca="1">BingoMaker.com!$OM$6</f>
        <v>10</v>
      </c>
      <c r="GM16" s="48">
        <f ca="1">BingoMaker.com!$ON$6</f>
        <v>29</v>
      </c>
      <c r="GN16" s="48">
        <f ca="1">BingoMaker.com!$OO$6</f>
        <v>33</v>
      </c>
      <c r="GO16" s="48">
        <f ca="1">BingoMaker.com!$OP$6</f>
        <v>54</v>
      </c>
      <c r="GP16" s="49">
        <f ca="1">BingoMaker.com!$OQ$6</f>
        <v>65</v>
      </c>
      <c r="GQ16" s="47">
        <f ca="1">BingoMaker.com!$PC$6</f>
        <v>2</v>
      </c>
      <c r="GR16" s="48">
        <f ca="1">BingoMaker.com!$PD$6</f>
        <v>22</v>
      </c>
      <c r="GS16" s="48">
        <f ca="1">BingoMaker.com!$PE$6</f>
        <v>32</v>
      </c>
      <c r="GT16" s="48">
        <f ca="1">BingoMaker.com!$PF$6</f>
        <v>59</v>
      </c>
      <c r="GU16" s="49">
        <f ca="1">BingoMaker.com!$PG$6</f>
        <v>61</v>
      </c>
      <c r="GV16" s="40"/>
      <c r="GW16" s="47">
        <f ca="1">BingoMaker.com!$PI$6</f>
        <v>1</v>
      </c>
      <c r="GX16" s="48">
        <f ca="1">BingoMaker.com!$PJ$6</f>
        <v>19</v>
      </c>
      <c r="GY16" s="48">
        <f ca="1">BingoMaker.com!$PK$6</f>
        <v>39</v>
      </c>
      <c r="GZ16" s="48">
        <f ca="1">BingoMaker.com!$PL$6</f>
        <v>53</v>
      </c>
      <c r="HA16" s="49">
        <f ca="1">BingoMaker.com!$PM$6</f>
        <v>75</v>
      </c>
      <c r="HB16" s="47">
        <f ca="1">BingoMaker.com!$PY$6</f>
        <v>4</v>
      </c>
      <c r="HC16" s="48">
        <f ca="1">BingoMaker.com!$PZ$6</f>
        <v>24</v>
      </c>
      <c r="HD16" s="48">
        <f ca="1">BingoMaker.com!$QA$6</f>
        <v>31</v>
      </c>
      <c r="HE16" s="48">
        <f ca="1">BingoMaker.com!$QB$6</f>
        <v>47</v>
      </c>
      <c r="HF16" s="49">
        <f ca="1">BingoMaker.com!$QC$6</f>
        <v>63</v>
      </c>
      <c r="HG16" s="40"/>
      <c r="HH16" s="47">
        <f ca="1">BingoMaker.com!$QE$6</f>
        <v>14</v>
      </c>
      <c r="HI16" s="48">
        <f ca="1">BingoMaker.com!$QF$6</f>
        <v>22</v>
      </c>
      <c r="HJ16" s="48">
        <f ca="1">BingoMaker.com!$QG$6</f>
        <v>40</v>
      </c>
      <c r="HK16" s="48">
        <f ca="1">BingoMaker.com!$QH$6</f>
        <v>56</v>
      </c>
      <c r="HL16" s="49">
        <f ca="1">BingoMaker.com!$QI$6</f>
        <v>70</v>
      </c>
      <c r="HM16" s="47">
        <f ca="1">BingoMaker.com!$QU$6</f>
        <v>14</v>
      </c>
      <c r="HN16" s="48">
        <f ca="1">BingoMaker.com!$QV$6</f>
        <v>24</v>
      </c>
      <c r="HO16" s="48">
        <f ca="1">BingoMaker.com!$QW$6</f>
        <v>43</v>
      </c>
      <c r="HP16" s="48">
        <f ca="1">BingoMaker.com!$QX$6</f>
        <v>52</v>
      </c>
      <c r="HQ16" s="49">
        <f ca="1">BingoMaker.com!$QY$6</f>
        <v>73</v>
      </c>
      <c r="HR16" s="40"/>
      <c r="HS16" s="47">
        <f ca="1">BingoMaker.com!$RA$6</f>
        <v>3</v>
      </c>
      <c r="HT16" s="48">
        <f ca="1">BingoMaker.com!$RB$6</f>
        <v>28</v>
      </c>
      <c r="HU16" s="48">
        <f ca="1">BingoMaker.com!$RC$6</f>
        <v>42</v>
      </c>
      <c r="HV16" s="48">
        <f ca="1">BingoMaker.com!$RD$6</f>
        <v>46</v>
      </c>
      <c r="HW16" s="49">
        <f ca="1">BingoMaker.com!$RE$6</f>
        <v>68</v>
      </c>
      <c r="HX16" s="47">
        <f ca="1">BingoMaker.com!$RQ$6</f>
        <v>7</v>
      </c>
      <c r="HY16" s="48">
        <f ca="1">BingoMaker.com!$RR$6</f>
        <v>23</v>
      </c>
      <c r="HZ16" s="48">
        <f ca="1">BingoMaker.com!$RS$6</f>
        <v>31</v>
      </c>
      <c r="IA16" s="48">
        <f ca="1">BingoMaker.com!$RT$6</f>
        <v>53</v>
      </c>
      <c r="IB16" s="49">
        <f ca="1">BingoMaker.com!$RU$6</f>
        <v>61</v>
      </c>
      <c r="IC16" s="40"/>
      <c r="ID16" s="47">
        <f ca="1">BingoMaker.com!$RW$6</f>
        <v>13</v>
      </c>
      <c r="IE16" s="48">
        <f ca="1">BingoMaker.com!$RX$6</f>
        <v>30</v>
      </c>
      <c r="IF16" s="48">
        <f ca="1">BingoMaker.com!$RY$6</f>
        <v>40</v>
      </c>
      <c r="IG16" s="48">
        <f ca="1">BingoMaker.com!$RZ$6</f>
        <v>56</v>
      </c>
      <c r="IH16" s="49">
        <f ca="1">BingoMaker.com!$SA$6</f>
        <v>66</v>
      </c>
      <c r="II16" s="47">
        <f ca="1">BingoMaker.com!$SM$6</f>
        <v>14</v>
      </c>
      <c r="IJ16" s="48">
        <f ca="1">BingoMaker.com!$SN$6</f>
        <v>27</v>
      </c>
      <c r="IK16" s="48">
        <f ca="1">BingoMaker.com!$SO$6</f>
        <v>41</v>
      </c>
      <c r="IL16" s="48">
        <f ca="1">BingoMaker.com!$SP$6</f>
        <v>57</v>
      </c>
      <c r="IM16" s="49">
        <f ca="1">BingoMaker.com!$SQ$6</f>
        <v>69</v>
      </c>
      <c r="IN16" s="40"/>
      <c r="IO16" s="47">
        <f ca="1">BingoMaker.com!$SS$6</f>
        <v>2</v>
      </c>
      <c r="IP16" s="48">
        <f ca="1">BingoMaker.com!$ST$6</f>
        <v>17</v>
      </c>
      <c r="IQ16" s="48">
        <f ca="1">BingoMaker.com!$SU$6</f>
        <v>41</v>
      </c>
      <c r="IR16" s="48">
        <f ca="1">BingoMaker.com!$SV$6</f>
        <v>49</v>
      </c>
      <c r="IS16" s="49">
        <f ca="1">BingoMaker.com!$SW$6</f>
        <v>68</v>
      </c>
      <c r="IT16" s="47">
        <f ca="1">BingoMaker.com!$TI$6</f>
        <v>3</v>
      </c>
      <c r="IU16" s="48">
        <f ca="1">BingoMaker.com!$TJ$6</f>
        <v>20</v>
      </c>
      <c r="IV16" s="48">
        <f ca="1">BingoMaker.com!$TK$6</f>
        <v>37</v>
      </c>
      <c r="IW16" s="48">
        <f ca="1">BingoMaker.com!$TL$6</f>
        <v>51</v>
      </c>
      <c r="IX16" s="49">
        <f ca="1">BingoMaker.com!$TM$6</f>
        <v>63</v>
      </c>
      <c r="IY16" s="40"/>
      <c r="IZ16" s="47">
        <f ca="1">BingoMaker.com!$TO$6</f>
        <v>6</v>
      </c>
      <c r="JA16" s="48">
        <f ca="1">BingoMaker.com!$TP$6</f>
        <v>20</v>
      </c>
      <c r="JB16" s="48">
        <f ca="1">BingoMaker.com!$TQ$6</f>
        <v>43</v>
      </c>
      <c r="JC16" s="48">
        <f ca="1">BingoMaker.com!$TR$6</f>
        <v>52</v>
      </c>
      <c r="JD16" s="49">
        <f ca="1">BingoMaker.com!$TS$6</f>
        <v>68</v>
      </c>
      <c r="JE16" s="47">
        <f ca="1">BingoMaker.com!$UE$6</f>
        <v>8</v>
      </c>
      <c r="JF16" s="48">
        <f ca="1">BingoMaker.com!$UF$6</f>
        <v>29</v>
      </c>
      <c r="JG16" s="48">
        <f ca="1">BingoMaker.com!$UG$6</f>
        <v>31</v>
      </c>
      <c r="JH16" s="48">
        <f ca="1">BingoMaker.com!$UH$6</f>
        <v>50</v>
      </c>
      <c r="JI16" s="49">
        <f ca="1">BingoMaker.com!$UI$6</f>
        <v>69</v>
      </c>
      <c r="JJ16" s="40"/>
      <c r="JK16" s="47">
        <f ca="1">BingoMaker.com!$UK$6</f>
        <v>5</v>
      </c>
      <c r="JL16" s="48">
        <f ca="1">BingoMaker.com!$UL$6</f>
        <v>23</v>
      </c>
      <c r="JM16" s="48">
        <f ca="1">BingoMaker.com!$UM$6</f>
        <v>44</v>
      </c>
      <c r="JN16" s="48">
        <f ca="1">BingoMaker.com!$UN$6</f>
        <v>47</v>
      </c>
      <c r="JO16" s="49">
        <f ca="1">BingoMaker.com!$UO$6</f>
        <v>72</v>
      </c>
    </row>
    <row r="17" spans="1:275" s="126" customFormat="1" ht="19" customHeight="1" x14ac:dyDescent="0.15">
      <c r="A17" s="111"/>
      <c r="B17" s="125"/>
      <c r="C17" s="99">
        <f>BingoMaker.com!N$37</f>
        <v>3</v>
      </c>
      <c r="D17" s="125"/>
      <c r="E17" s="111"/>
      <c r="F17" s="125"/>
      <c r="G17" s="111"/>
      <c r="H17" s="125"/>
      <c r="I17" s="99">
        <f>BingoMaker.com!T$37</f>
        <v>4</v>
      </c>
      <c r="J17" s="125"/>
      <c r="K17" s="111"/>
      <c r="L17" s="111"/>
      <c r="M17" s="125"/>
      <c r="N17" s="99">
        <f>BingoMaker.com!AJ$37</f>
        <v>7</v>
      </c>
      <c r="O17" s="125"/>
      <c r="P17" s="111"/>
      <c r="Q17" s="125"/>
      <c r="R17" s="111"/>
      <c r="S17" s="125"/>
      <c r="T17" s="99">
        <f>BingoMaker.com!AP$37</f>
        <v>8</v>
      </c>
      <c r="U17" s="125"/>
      <c r="V17" s="111"/>
      <c r="W17" s="111"/>
      <c r="X17" s="125"/>
      <c r="Y17" s="99">
        <f>BingoMaker.com!BF$37</f>
        <v>11</v>
      </c>
      <c r="Z17" s="125"/>
      <c r="AA17" s="111"/>
      <c r="AB17" s="125"/>
      <c r="AC17" s="111"/>
      <c r="AD17" s="125"/>
      <c r="AE17" s="99">
        <f>BingoMaker.com!BL$37</f>
        <v>12</v>
      </c>
      <c r="AF17" s="125"/>
      <c r="AG17" s="111"/>
      <c r="AH17" s="111"/>
      <c r="AI17" s="125"/>
      <c r="AJ17" s="99">
        <f>BingoMaker.com!CB$37</f>
        <v>15</v>
      </c>
      <c r="AK17" s="125"/>
      <c r="AL17" s="111"/>
      <c r="AM17" s="125"/>
      <c r="AN17" s="111"/>
      <c r="AO17" s="125"/>
      <c r="AP17" s="99">
        <f>BingoMaker.com!CH$37</f>
        <v>16</v>
      </c>
      <c r="AQ17" s="125"/>
      <c r="AR17" s="111"/>
      <c r="AS17" s="111"/>
      <c r="AT17" s="125"/>
      <c r="AU17" s="99">
        <f>BingoMaker.com!CX$37</f>
        <v>19</v>
      </c>
      <c r="AV17" s="125"/>
      <c r="AW17" s="111"/>
      <c r="AX17" s="125"/>
      <c r="AY17" s="111"/>
      <c r="AZ17" s="125"/>
      <c r="BA17" s="99">
        <f>BingoMaker.com!DD$37</f>
        <v>20</v>
      </c>
      <c r="BB17" s="125"/>
      <c r="BC17" s="111"/>
      <c r="BD17" s="111"/>
      <c r="BE17" s="125"/>
      <c r="BF17" s="99">
        <f>BingoMaker.com!DT$37</f>
        <v>23</v>
      </c>
      <c r="BG17" s="125"/>
      <c r="BH17" s="111"/>
      <c r="BI17" s="125"/>
      <c r="BJ17" s="111"/>
      <c r="BK17" s="125"/>
      <c r="BL17" s="99">
        <f>BingoMaker.com!DZ$37</f>
        <v>24</v>
      </c>
      <c r="BM17" s="125"/>
      <c r="BN17" s="111"/>
      <c r="BO17" s="111"/>
      <c r="BP17" s="125"/>
      <c r="BQ17" s="99">
        <f>BingoMaker.com!EP$37</f>
        <v>27</v>
      </c>
      <c r="BR17" s="125"/>
      <c r="BS17" s="111"/>
      <c r="BT17" s="125"/>
      <c r="BU17" s="111"/>
      <c r="BV17" s="125"/>
      <c r="BW17" s="99">
        <f>BingoMaker.com!EV$37</f>
        <v>28</v>
      </c>
      <c r="BX17" s="125"/>
      <c r="BY17" s="111"/>
      <c r="BZ17" s="111"/>
      <c r="CA17" s="125"/>
      <c r="CB17" s="99">
        <f>BingoMaker.com!FL$37</f>
        <v>31</v>
      </c>
      <c r="CC17" s="125"/>
      <c r="CD17" s="111"/>
      <c r="CE17" s="125"/>
      <c r="CF17" s="111"/>
      <c r="CG17" s="125"/>
      <c r="CH17" s="99">
        <f>BingoMaker.com!FR$37</f>
        <v>32</v>
      </c>
      <c r="CI17" s="125"/>
      <c r="CJ17" s="111"/>
      <c r="CK17" s="111"/>
      <c r="CL17" s="125"/>
      <c r="CM17" s="99">
        <f>BingoMaker.com!GH$37</f>
        <v>35</v>
      </c>
      <c r="CN17" s="125"/>
      <c r="CO17" s="111"/>
      <c r="CP17" s="125"/>
      <c r="CQ17" s="111"/>
      <c r="CR17" s="125"/>
      <c r="CS17" s="99">
        <f>BingoMaker.com!GN$37</f>
        <v>36</v>
      </c>
      <c r="CT17" s="125"/>
      <c r="CU17" s="111"/>
      <c r="CV17" s="111"/>
      <c r="CW17" s="125"/>
      <c r="CX17" s="99">
        <f>BingoMaker.com!HD$37</f>
        <v>39</v>
      </c>
      <c r="CY17" s="125"/>
      <c r="CZ17" s="111"/>
      <c r="DA17" s="125"/>
      <c r="DB17" s="111"/>
      <c r="DC17" s="125"/>
      <c r="DD17" s="99">
        <f>BingoMaker.com!HJ$37</f>
        <v>40</v>
      </c>
      <c r="DE17" s="125"/>
      <c r="DF17" s="111"/>
      <c r="DG17" s="111"/>
      <c r="DH17" s="125"/>
      <c r="DI17" s="99">
        <f>BingoMaker.com!HZ$37</f>
        <v>43</v>
      </c>
      <c r="DJ17" s="125"/>
      <c r="DK17" s="111"/>
      <c r="DL17" s="125"/>
      <c r="DM17" s="111"/>
      <c r="DN17" s="125"/>
      <c r="DO17" s="99">
        <f>BingoMaker.com!IF$37</f>
        <v>44</v>
      </c>
      <c r="DP17" s="125"/>
      <c r="DQ17" s="111"/>
      <c r="DR17" s="111"/>
      <c r="DS17" s="125"/>
      <c r="DT17" s="99">
        <f>BingoMaker.com!IV$37</f>
        <v>47</v>
      </c>
      <c r="DU17" s="125"/>
      <c r="DV17" s="111"/>
      <c r="DW17" s="125"/>
      <c r="DX17" s="111"/>
      <c r="DY17" s="125"/>
      <c r="DZ17" s="99">
        <f>BingoMaker.com!JB$37</f>
        <v>48</v>
      </c>
      <c r="EA17" s="125"/>
      <c r="EB17" s="111"/>
      <c r="EC17" s="111"/>
      <c r="ED17" s="125"/>
      <c r="EE17" s="99">
        <f>BingoMaker.com!JR$37</f>
        <v>51</v>
      </c>
      <c r="EF17" s="125"/>
      <c r="EG17" s="111"/>
      <c r="EH17" s="125"/>
      <c r="EI17" s="111"/>
      <c r="EJ17" s="125"/>
      <c r="EK17" s="99">
        <f>BingoMaker.com!JX$37</f>
        <v>52</v>
      </c>
      <c r="EL17" s="125"/>
      <c r="EM17" s="111"/>
      <c r="EN17" s="111"/>
      <c r="EO17" s="125"/>
      <c r="EP17" s="99">
        <f>BingoMaker.com!KN$37</f>
        <v>55</v>
      </c>
      <c r="EQ17" s="125"/>
      <c r="ER17" s="111"/>
      <c r="ES17" s="125"/>
      <c r="ET17" s="111"/>
      <c r="EU17" s="125"/>
      <c r="EV17" s="99">
        <f>BingoMaker.com!KT$37</f>
        <v>56</v>
      </c>
      <c r="EW17" s="125"/>
      <c r="EX17" s="111"/>
      <c r="EY17" s="111"/>
      <c r="EZ17" s="125"/>
      <c r="FA17" s="99">
        <f>BingoMaker.com!LJ$37</f>
        <v>59</v>
      </c>
      <c r="FB17" s="125"/>
      <c r="FC17" s="111"/>
      <c r="FD17" s="125"/>
      <c r="FE17" s="111"/>
      <c r="FF17" s="125"/>
      <c r="FG17" s="99">
        <f>BingoMaker.com!LP$37</f>
        <v>60</v>
      </c>
      <c r="FH17" s="125"/>
      <c r="FI17" s="111"/>
      <c r="FJ17" s="111"/>
      <c r="FK17" s="125"/>
      <c r="FL17" s="99">
        <f>BingoMaker.com!MF$37</f>
        <v>63</v>
      </c>
      <c r="FM17" s="125"/>
      <c r="FN17" s="111"/>
      <c r="FO17" s="125"/>
      <c r="FP17" s="111"/>
      <c r="FQ17" s="125"/>
      <c r="FR17" s="99">
        <f>BingoMaker.com!ML$37</f>
        <v>64</v>
      </c>
      <c r="FS17" s="125"/>
      <c r="FT17" s="111"/>
      <c r="FU17" s="111"/>
      <c r="FV17" s="125"/>
      <c r="FW17" s="99">
        <f>BingoMaker.com!NB$37</f>
        <v>67</v>
      </c>
      <c r="FX17" s="125"/>
      <c r="FY17" s="111"/>
      <c r="FZ17" s="125"/>
      <c r="GA17" s="111"/>
      <c r="GB17" s="125"/>
      <c r="GC17" s="99">
        <f>BingoMaker.com!NH$37</f>
        <v>68</v>
      </c>
      <c r="GD17" s="125"/>
      <c r="GE17" s="111"/>
      <c r="GF17" s="111"/>
      <c r="GG17" s="125"/>
      <c r="GH17" s="99">
        <f>BingoMaker.com!NX$37</f>
        <v>71</v>
      </c>
      <c r="GI17" s="125"/>
      <c r="GJ17" s="111"/>
      <c r="GK17" s="125"/>
      <c r="GL17" s="111"/>
      <c r="GM17" s="125"/>
      <c r="GN17" s="99">
        <f>BingoMaker.com!OD$37</f>
        <v>72</v>
      </c>
      <c r="GO17" s="125"/>
      <c r="GP17" s="111"/>
      <c r="GQ17" s="111"/>
      <c r="GR17" s="125"/>
      <c r="GS17" s="99">
        <f>BingoMaker.com!OT$37</f>
        <v>75</v>
      </c>
      <c r="GT17" s="125"/>
      <c r="GU17" s="111"/>
      <c r="GV17" s="125"/>
      <c r="GW17" s="111"/>
      <c r="GX17" s="125"/>
      <c r="GY17" s="99">
        <f>BingoMaker.com!OZ$37</f>
        <v>76</v>
      </c>
      <c r="GZ17" s="125"/>
      <c r="HA17" s="111"/>
      <c r="HB17" s="111"/>
      <c r="HC17" s="125"/>
      <c r="HD17" s="99">
        <f>BingoMaker.com!PP$37</f>
        <v>79</v>
      </c>
      <c r="HE17" s="125"/>
      <c r="HF17" s="111"/>
      <c r="HG17" s="125"/>
      <c r="HH17" s="111"/>
      <c r="HI17" s="125"/>
      <c r="HJ17" s="99">
        <f>BingoMaker.com!PV$37</f>
        <v>80</v>
      </c>
      <c r="HK17" s="125"/>
      <c r="HL17" s="111"/>
      <c r="HM17" s="111"/>
      <c r="HN17" s="125"/>
      <c r="HO17" s="99">
        <f>BingoMaker.com!QL$37</f>
        <v>83</v>
      </c>
      <c r="HP17" s="125"/>
      <c r="HQ17" s="111"/>
      <c r="HR17" s="125"/>
      <c r="HS17" s="111"/>
      <c r="HT17" s="125"/>
      <c r="HU17" s="99">
        <f>BingoMaker.com!QR$37</f>
        <v>84</v>
      </c>
      <c r="HV17" s="125"/>
      <c r="HW17" s="111"/>
      <c r="HX17" s="111"/>
      <c r="HY17" s="125"/>
      <c r="HZ17" s="99">
        <f>BingoMaker.com!RH$37</f>
        <v>87</v>
      </c>
      <c r="IA17" s="125"/>
      <c r="IB17" s="111"/>
      <c r="IC17" s="125"/>
      <c r="ID17" s="111"/>
      <c r="IE17" s="125"/>
      <c r="IF17" s="99">
        <f>BingoMaker.com!RN$37</f>
        <v>88</v>
      </c>
      <c r="IG17" s="125"/>
      <c r="IH17" s="111"/>
      <c r="II17" s="111"/>
      <c r="IJ17" s="125"/>
      <c r="IK17" s="99">
        <f>BingoMaker.com!SD$37</f>
        <v>91</v>
      </c>
      <c r="IL17" s="125"/>
      <c r="IM17" s="111"/>
      <c r="IN17" s="125"/>
      <c r="IO17" s="111"/>
      <c r="IP17" s="125"/>
      <c r="IQ17" s="99">
        <f>BingoMaker.com!SJ$37</f>
        <v>92</v>
      </c>
      <c r="IR17" s="125"/>
      <c r="IS17" s="111"/>
      <c r="IT17" s="111"/>
      <c r="IU17" s="125"/>
      <c r="IV17" s="99">
        <f>BingoMaker.com!SZ$37</f>
        <v>95</v>
      </c>
      <c r="IW17" s="125"/>
      <c r="IX17" s="111"/>
      <c r="IY17" s="125"/>
      <c r="IZ17" s="111"/>
      <c r="JA17" s="125"/>
      <c r="JB17" s="99">
        <f>BingoMaker.com!TF$37</f>
        <v>96</v>
      </c>
      <c r="JC17" s="125"/>
      <c r="JD17" s="111"/>
      <c r="JE17" s="111"/>
      <c r="JF17" s="125"/>
      <c r="JG17" s="99">
        <f>BingoMaker.com!TV$37</f>
        <v>99</v>
      </c>
      <c r="JH17" s="125"/>
      <c r="JI17" s="111"/>
      <c r="JJ17" s="125"/>
      <c r="JK17" s="111"/>
      <c r="JL17" s="125"/>
      <c r="JM17" s="99">
        <f>BingoMaker.com!UB$37</f>
        <v>100</v>
      </c>
      <c r="JN17" s="125"/>
      <c r="JO17" s="111"/>
    </row>
    <row r="18" spans="1:275" s="185" customFormat="1" ht="23" customHeight="1" x14ac:dyDescent="0.25">
      <c r="A18" s="181">
        <f>IF('Control Sheet'!$D$1=TRUE,C17,"")</f>
        <v>3</v>
      </c>
      <c r="B18" s="182"/>
      <c r="C18" s="183" t="str">
        <f>IF('Control Sheet'!$B$1=TRUE,Instructions!$D$17,"")</f>
        <v>Write the description here</v>
      </c>
      <c r="D18" s="182"/>
      <c r="E18" s="184">
        <f>IF('Control Sheet'!$D$1=TRUE,C17,"")</f>
        <v>3</v>
      </c>
      <c r="F18" s="182"/>
      <c r="G18" s="181">
        <f>IF('Control Sheet'!$D$1=TRUE,I17,"")</f>
        <v>4</v>
      </c>
      <c r="H18" s="182"/>
      <c r="I18" s="183" t="str">
        <f>IF('Control Sheet'!$B$1=TRUE,Instructions!$D$17,"")</f>
        <v>Write the description here</v>
      </c>
      <c r="J18" s="182"/>
      <c r="K18" s="184">
        <f>IF('Control Sheet'!$D$1=TRUE,I17,"")</f>
        <v>4</v>
      </c>
      <c r="L18" s="181">
        <f>IF('Control Sheet'!$D$1=TRUE,N17,"")</f>
        <v>7</v>
      </c>
      <c r="M18" s="182"/>
      <c r="N18" s="183" t="str">
        <f>IF('Control Sheet'!$B$1=TRUE,Instructions!$D$17,"")</f>
        <v>Write the description here</v>
      </c>
      <c r="O18" s="182"/>
      <c r="P18" s="184">
        <f>IF('Control Sheet'!$D$1=TRUE,N17,"")</f>
        <v>7</v>
      </c>
      <c r="Q18" s="182"/>
      <c r="R18" s="181">
        <f>IF('Control Sheet'!$D$1=TRUE,T17,"")</f>
        <v>8</v>
      </c>
      <c r="S18" s="182"/>
      <c r="T18" s="183" t="str">
        <f>IF('Control Sheet'!$B$1=TRUE,Instructions!$D$17,"")</f>
        <v>Write the description here</v>
      </c>
      <c r="U18" s="182"/>
      <c r="V18" s="184">
        <f>IF('Control Sheet'!$D$1=TRUE,T17,"")</f>
        <v>8</v>
      </c>
      <c r="W18" s="181">
        <f>IF('Control Sheet'!$D$1=TRUE,Y17,"")</f>
        <v>11</v>
      </c>
      <c r="X18" s="182"/>
      <c r="Y18" s="183" t="str">
        <f>IF('Control Sheet'!$B$1=TRUE,Instructions!$D$17,"")</f>
        <v>Write the description here</v>
      </c>
      <c r="Z18" s="182"/>
      <c r="AA18" s="184">
        <f>IF('Control Sheet'!$D$1=TRUE,Y17,"")</f>
        <v>11</v>
      </c>
      <c r="AB18" s="182"/>
      <c r="AC18" s="181">
        <f>IF('Control Sheet'!$D$1=TRUE,AE17,"")</f>
        <v>12</v>
      </c>
      <c r="AD18" s="182"/>
      <c r="AE18" s="183" t="str">
        <f>IF('Control Sheet'!$B$1=TRUE,Instructions!$D$17,"")</f>
        <v>Write the description here</v>
      </c>
      <c r="AF18" s="182"/>
      <c r="AG18" s="184">
        <f>IF('Control Sheet'!$D$1=TRUE,AE17,"")</f>
        <v>12</v>
      </c>
      <c r="AH18" s="181">
        <f>IF('Control Sheet'!$D$1=TRUE,AJ17,"")</f>
        <v>15</v>
      </c>
      <c r="AI18" s="182"/>
      <c r="AJ18" s="183" t="str">
        <f>IF('Control Sheet'!$B$1=TRUE,Instructions!$D$17,"")</f>
        <v>Write the description here</v>
      </c>
      <c r="AK18" s="182"/>
      <c r="AL18" s="184">
        <f>IF('Control Sheet'!$D$1=TRUE,AJ17,"")</f>
        <v>15</v>
      </c>
      <c r="AM18" s="182"/>
      <c r="AN18" s="181">
        <f>IF('Control Sheet'!$D$1=TRUE,AP17,"")</f>
        <v>16</v>
      </c>
      <c r="AO18" s="182"/>
      <c r="AP18" s="183" t="str">
        <f>IF('Control Sheet'!$B$1=TRUE,Instructions!$D$17,"")</f>
        <v>Write the description here</v>
      </c>
      <c r="AQ18" s="182"/>
      <c r="AR18" s="184">
        <f>IF('Control Sheet'!$D$1=TRUE,AP17,"")</f>
        <v>16</v>
      </c>
      <c r="AS18" s="181">
        <f>IF('Control Sheet'!$D$1=TRUE,AU17,"")</f>
        <v>19</v>
      </c>
      <c r="AT18" s="182"/>
      <c r="AU18" s="183" t="str">
        <f>IF('Control Sheet'!$B$1=TRUE,Instructions!$D$17,"")</f>
        <v>Write the description here</v>
      </c>
      <c r="AV18" s="182"/>
      <c r="AW18" s="184">
        <f>IF('Control Sheet'!$D$1=TRUE,AU17,"")</f>
        <v>19</v>
      </c>
      <c r="AX18" s="182"/>
      <c r="AY18" s="181">
        <f>IF('Control Sheet'!$D$1=TRUE,BA17,"")</f>
        <v>20</v>
      </c>
      <c r="AZ18" s="182"/>
      <c r="BA18" s="183" t="str">
        <f>IF('Control Sheet'!$B$1=TRUE,Instructions!$D$17,"")</f>
        <v>Write the description here</v>
      </c>
      <c r="BB18" s="182"/>
      <c r="BC18" s="184">
        <f>IF('Control Sheet'!$D$1=TRUE,BA17,"")</f>
        <v>20</v>
      </c>
      <c r="BD18" s="181">
        <f>IF('Control Sheet'!$D$1=TRUE,BF17,"")</f>
        <v>23</v>
      </c>
      <c r="BE18" s="182"/>
      <c r="BF18" s="183" t="str">
        <f>IF('Control Sheet'!$B$1=TRUE,Instructions!$D$17,"")</f>
        <v>Write the description here</v>
      </c>
      <c r="BG18" s="182"/>
      <c r="BH18" s="184">
        <f>IF('Control Sheet'!$D$1=TRUE,BF17,"")</f>
        <v>23</v>
      </c>
      <c r="BI18" s="182"/>
      <c r="BJ18" s="181">
        <f>IF('Control Sheet'!$D$1=TRUE,BL17,"")</f>
        <v>24</v>
      </c>
      <c r="BK18" s="182"/>
      <c r="BL18" s="183" t="str">
        <f>IF('Control Sheet'!$B$1=TRUE,Instructions!$D$17,"")</f>
        <v>Write the description here</v>
      </c>
      <c r="BM18" s="182"/>
      <c r="BN18" s="184">
        <f>IF('Control Sheet'!$D$1=TRUE,BL17,"")</f>
        <v>24</v>
      </c>
      <c r="BO18" s="181">
        <f>IF('Control Sheet'!$D$1=TRUE,BQ17,"")</f>
        <v>27</v>
      </c>
      <c r="BP18" s="182"/>
      <c r="BQ18" s="183" t="str">
        <f>IF('Control Sheet'!$B$1=TRUE,Instructions!$D$17,"")</f>
        <v>Write the description here</v>
      </c>
      <c r="BR18" s="182"/>
      <c r="BS18" s="184">
        <f>IF('Control Sheet'!$D$1=TRUE,BQ17,"")</f>
        <v>27</v>
      </c>
      <c r="BT18" s="182"/>
      <c r="BU18" s="181">
        <f>IF('Control Sheet'!$D$1=TRUE,BW17,"")</f>
        <v>28</v>
      </c>
      <c r="BV18" s="182"/>
      <c r="BW18" s="183" t="str">
        <f>IF('Control Sheet'!$B$1=TRUE,Instructions!$D$17,"")</f>
        <v>Write the description here</v>
      </c>
      <c r="BX18" s="182"/>
      <c r="BY18" s="184">
        <f>IF('Control Sheet'!$D$1=TRUE,BW17,"")</f>
        <v>28</v>
      </c>
      <c r="BZ18" s="181">
        <f>IF('Control Sheet'!$D$1=TRUE,CB17,"")</f>
        <v>31</v>
      </c>
      <c r="CA18" s="182"/>
      <c r="CB18" s="183" t="str">
        <f>IF('Control Sheet'!$B$1=TRUE,Instructions!$D$17,"")</f>
        <v>Write the description here</v>
      </c>
      <c r="CC18" s="182"/>
      <c r="CD18" s="184">
        <f>IF('Control Sheet'!$D$1=TRUE,CB17,"")</f>
        <v>31</v>
      </c>
      <c r="CE18" s="182"/>
      <c r="CF18" s="181">
        <f>IF('Control Sheet'!$D$1=TRUE,CH17,"")</f>
        <v>32</v>
      </c>
      <c r="CG18" s="182"/>
      <c r="CH18" s="183" t="str">
        <f>IF('Control Sheet'!$B$1=TRUE,Instructions!$D$17,"")</f>
        <v>Write the description here</v>
      </c>
      <c r="CI18" s="182"/>
      <c r="CJ18" s="184">
        <f>IF('Control Sheet'!$D$1=TRUE,CH17,"")</f>
        <v>32</v>
      </c>
      <c r="CK18" s="181">
        <f>IF('Control Sheet'!$D$1=TRUE,CM17,"")</f>
        <v>35</v>
      </c>
      <c r="CL18" s="182"/>
      <c r="CM18" s="183" t="str">
        <f>IF('Control Sheet'!$B$1=TRUE,Instructions!$D$17,"")</f>
        <v>Write the description here</v>
      </c>
      <c r="CN18" s="182"/>
      <c r="CO18" s="184">
        <f>IF('Control Sheet'!$D$1=TRUE,CM17,"")</f>
        <v>35</v>
      </c>
      <c r="CP18" s="182"/>
      <c r="CQ18" s="181">
        <f>IF('Control Sheet'!$D$1=TRUE,CS17,"")</f>
        <v>36</v>
      </c>
      <c r="CR18" s="182"/>
      <c r="CS18" s="183" t="str">
        <f>IF('Control Sheet'!$B$1=TRUE,Instructions!$D$17,"")</f>
        <v>Write the description here</v>
      </c>
      <c r="CT18" s="182"/>
      <c r="CU18" s="184">
        <f>IF('Control Sheet'!$D$1=TRUE,CS17,"")</f>
        <v>36</v>
      </c>
      <c r="CV18" s="181">
        <f>IF('Control Sheet'!$D$1=TRUE,CX17,"")</f>
        <v>39</v>
      </c>
      <c r="CW18" s="182"/>
      <c r="CX18" s="183" t="str">
        <f>IF('Control Sheet'!$B$1=TRUE,Instructions!$D$17,"")</f>
        <v>Write the description here</v>
      </c>
      <c r="CY18" s="182"/>
      <c r="CZ18" s="184">
        <f>IF('Control Sheet'!$D$1=TRUE,CX17,"")</f>
        <v>39</v>
      </c>
      <c r="DA18" s="182"/>
      <c r="DB18" s="181">
        <f>IF('Control Sheet'!$D$1=TRUE,DD17,"")</f>
        <v>40</v>
      </c>
      <c r="DC18" s="182"/>
      <c r="DD18" s="183" t="str">
        <f>IF('Control Sheet'!$B$1=TRUE,Instructions!$D$17,"")</f>
        <v>Write the description here</v>
      </c>
      <c r="DE18" s="182"/>
      <c r="DF18" s="184">
        <f>IF('Control Sheet'!$D$1=TRUE,DD17,"")</f>
        <v>40</v>
      </c>
      <c r="DG18" s="181">
        <f>IF('Control Sheet'!$D$1=TRUE,DI17,"")</f>
        <v>43</v>
      </c>
      <c r="DH18" s="182"/>
      <c r="DI18" s="183" t="str">
        <f>IF('Control Sheet'!$B$1=TRUE,Instructions!$D$17,"")</f>
        <v>Write the description here</v>
      </c>
      <c r="DJ18" s="182"/>
      <c r="DK18" s="184">
        <f>IF('Control Sheet'!$D$1=TRUE,DI17,"")</f>
        <v>43</v>
      </c>
      <c r="DL18" s="182"/>
      <c r="DM18" s="181">
        <f>IF('Control Sheet'!$D$1=TRUE,DO17,"")</f>
        <v>44</v>
      </c>
      <c r="DN18" s="182"/>
      <c r="DO18" s="183" t="str">
        <f>IF('Control Sheet'!$B$1=TRUE,Instructions!$D$17,"")</f>
        <v>Write the description here</v>
      </c>
      <c r="DP18" s="182"/>
      <c r="DQ18" s="184">
        <f>IF('Control Sheet'!$D$1=TRUE,DO17,"")</f>
        <v>44</v>
      </c>
      <c r="DR18" s="181">
        <f>IF('Control Sheet'!$D$1=TRUE,DT17,"")</f>
        <v>47</v>
      </c>
      <c r="DS18" s="182"/>
      <c r="DT18" s="183" t="str">
        <f>IF('Control Sheet'!$B$1=TRUE,Instructions!$D$17,"")</f>
        <v>Write the description here</v>
      </c>
      <c r="DU18" s="182"/>
      <c r="DV18" s="184">
        <f>IF('Control Sheet'!$D$1=TRUE,DT17,"")</f>
        <v>47</v>
      </c>
      <c r="DW18" s="182"/>
      <c r="DX18" s="181">
        <f>IF('Control Sheet'!$D$1=TRUE,DZ17,"")</f>
        <v>48</v>
      </c>
      <c r="DY18" s="182"/>
      <c r="DZ18" s="183" t="str">
        <f>IF('Control Sheet'!$B$1=TRUE,Instructions!$D$17,"")</f>
        <v>Write the description here</v>
      </c>
      <c r="EA18" s="182"/>
      <c r="EB18" s="184">
        <f>IF('Control Sheet'!$D$1=TRUE,DZ17,"")</f>
        <v>48</v>
      </c>
      <c r="EC18" s="181">
        <f>IF('Control Sheet'!$D$1=TRUE,EE17,"")</f>
        <v>51</v>
      </c>
      <c r="ED18" s="182"/>
      <c r="EE18" s="183" t="str">
        <f>IF('Control Sheet'!$B$1=TRUE,Instructions!$D$17,"")</f>
        <v>Write the description here</v>
      </c>
      <c r="EF18" s="182"/>
      <c r="EG18" s="184">
        <f>IF('Control Sheet'!$D$1=TRUE,EE17,"")</f>
        <v>51</v>
      </c>
      <c r="EH18" s="182"/>
      <c r="EI18" s="181">
        <f>IF('Control Sheet'!$D$1=TRUE,EK17,"")</f>
        <v>52</v>
      </c>
      <c r="EJ18" s="182"/>
      <c r="EK18" s="183" t="str">
        <f>IF('Control Sheet'!$B$1=TRUE,Instructions!$D$17,"")</f>
        <v>Write the description here</v>
      </c>
      <c r="EL18" s="182"/>
      <c r="EM18" s="184">
        <f>IF('Control Sheet'!$D$1=TRUE,EK17,"")</f>
        <v>52</v>
      </c>
      <c r="EN18" s="181">
        <f>IF('Control Sheet'!$D$1=TRUE,EP17,"")</f>
        <v>55</v>
      </c>
      <c r="EO18" s="182"/>
      <c r="EP18" s="183" t="str">
        <f>IF('Control Sheet'!$B$1=TRUE,Instructions!$D$17,"")</f>
        <v>Write the description here</v>
      </c>
      <c r="EQ18" s="182"/>
      <c r="ER18" s="184">
        <f>IF('Control Sheet'!$D$1=TRUE,EP17,"")</f>
        <v>55</v>
      </c>
      <c r="ES18" s="182"/>
      <c r="ET18" s="181">
        <f>IF('Control Sheet'!$D$1=TRUE,EV17,"")</f>
        <v>56</v>
      </c>
      <c r="EU18" s="182"/>
      <c r="EV18" s="183" t="str">
        <f>IF('Control Sheet'!$B$1=TRUE,Instructions!$D$17,"")</f>
        <v>Write the description here</v>
      </c>
      <c r="EW18" s="182"/>
      <c r="EX18" s="184">
        <f>IF('Control Sheet'!$D$1=TRUE,EV17,"")</f>
        <v>56</v>
      </c>
      <c r="EY18" s="181">
        <f>IF('Control Sheet'!$D$1=TRUE,FA17,"")</f>
        <v>59</v>
      </c>
      <c r="EZ18" s="182"/>
      <c r="FA18" s="183" t="str">
        <f>IF('Control Sheet'!$B$1=TRUE,Instructions!$D$17,"")</f>
        <v>Write the description here</v>
      </c>
      <c r="FB18" s="182"/>
      <c r="FC18" s="184">
        <f>IF('Control Sheet'!$D$1=TRUE,FA17,"")</f>
        <v>59</v>
      </c>
      <c r="FD18" s="182"/>
      <c r="FE18" s="181">
        <f>IF('Control Sheet'!$D$1=TRUE,FG17,"")</f>
        <v>60</v>
      </c>
      <c r="FF18" s="182"/>
      <c r="FG18" s="183" t="str">
        <f>IF('Control Sheet'!$B$1=TRUE,Instructions!$D$17,"")</f>
        <v>Write the description here</v>
      </c>
      <c r="FH18" s="182"/>
      <c r="FI18" s="184">
        <f>IF('Control Sheet'!$D$1=TRUE,FG17,"")</f>
        <v>60</v>
      </c>
      <c r="FJ18" s="181">
        <f>IF('Control Sheet'!$D$1=TRUE,FL17,"")</f>
        <v>63</v>
      </c>
      <c r="FK18" s="182"/>
      <c r="FL18" s="183" t="str">
        <f>IF('Control Sheet'!$B$1=TRUE,Instructions!$D$17,"")</f>
        <v>Write the description here</v>
      </c>
      <c r="FM18" s="182"/>
      <c r="FN18" s="184">
        <f>IF('Control Sheet'!$D$1=TRUE,FL17,"")</f>
        <v>63</v>
      </c>
      <c r="FO18" s="182"/>
      <c r="FP18" s="181">
        <f>IF('Control Sheet'!$D$1=TRUE,FR17,"")</f>
        <v>64</v>
      </c>
      <c r="FQ18" s="182"/>
      <c r="FR18" s="183" t="str">
        <f>IF('Control Sheet'!$B$1=TRUE,Instructions!$D$17,"")</f>
        <v>Write the description here</v>
      </c>
      <c r="FS18" s="182"/>
      <c r="FT18" s="184">
        <f>IF('Control Sheet'!$D$1=TRUE,FR17,"")</f>
        <v>64</v>
      </c>
      <c r="FU18" s="181">
        <f>IF('Control Sheet'!$D$1=TRUE,FW17,"")</f>
        <v>67</v>
      </c>
      <c r="FV18" s="182"/>
      <c r="FW18" s="183" t="str">
        <f>IF('Control Sheet'!$B$1=TRUE,Instructions!$D$17,"")</f>
        <v>Write the description here</v>
      </c>
      <c r="FX18" s="182"/>
      <c r="FY18" s="184">
        <f>IF('Control Sheet'!$D$1=TRUE,FW17,"")</f>
        <v>67</v>
      </c>
      <c r="FZ18" s="182"/>
      <c r="GA18" s="181">
        <f>IF('Control Sheet'!$D$1=TRUE,GC17,"")</f>
        <v>68</v>
      </c>
      <c r="GB18" s="182"/>
      <c r="GC18" s="183" t="str">
        <f>IF('Control Sheet'!$B$1=TRUE,Instructions!$D$17,"")</f>
        <v>Write the description here</v>
      </c>
      <c r="GD18" s="182"/>
      <c r="GE18" s="184">
        <f>IF('Control Sheet'!$D$1=TRUE,GC17,"")</f>
        <v>68</v>
      </c>
      <c r="GF18" s="181">
        <f>IF('Control Sheet'!$D$1=TRUE,GH17,"")</f>
        <v>71</v>
      </c>
      <c r="GG18" s="182"/>
      <c r="GH18" s="183" t="str">
        <f>IF('Control Sheet'!$B$1=TRUE,Instructions!$D$17,"")</f>
        <v>Write the description here</v>
      </c>
      <c r="GI18" s="182"/>
      <c r="GJ18" s="184">
        <f>IF('Control Sheet'!$D$1=TRUE,GH17,"")</f>
        <v>71</v>
      </c>
      <c r="GK18" s="182"/>
      <c r="GL18" s="181">
        <f>IF('Control Sheet'!$D$1=TRUE,GN17,"")</f>
        <v>72</v>
      </c>
      <c r="GM18" s="182"/>
      <c r="GN18" s="183" t="str">
        <f>IF('Control Sheet'!$B$1=TRUE,Instructions!$D$17,"")</f>
        <v>Write the description here</v>
      </c>
      <c r="GO18" s="182"/>
      <c r="GP18" s="184">
        <f>IF('Control Sheet'!$D$1=TRUE,GN17,"")</f>
        <v>72</v>
      </c>
      <c r="GQ18" s="181">
        <f>IF('Control Sheet'!$D$1=TRUE,GS17,"")</f>
        <v>75</v>
      </c>
      <c r="GR18" s="182"/>
      <c r="GS18" s="183" t="str">
        <f>IF('Control Sheet'!$B$1=TRUE,Instructions!$D$17,"")</f>
        <v>Write the description here</v>
      </c>
      <c r="GT18" s="182"/>
      <c r="GU18" s="184">
        <f>IF('Control Sheet'!$D$1=TRUE,GS17,"")</f>
        <v>75</v>
      </c>
      <c r="GV18" s="182"/>
      <c r="GW18" s="181">
        <f>IF('Control Sheet'!$D$1=TRUE,GY17,"")</f>
        <v>76</v>
      </c>
      <c r="GX18" s="182"/>
      <c r="GY18" s="183" t="str">
        <f>IF('Control Sheet'!$B$1=TRUE,Instructions!$D$17,"")</f>
        <v>Write the description here</v>
      </c>
      <c r="GZ18" s="182"/>
      <c r="HA18" s="184">
        <f>IF('Control Sheet'!$D$1=TRUE,GY17,"")</f>
        <v>76</v>
      </c>
      <c r="HB18" s="181">
        <f>IF('Control Sheet'!$D$1=TRUE,HD17,"")</f>
        <v>79</v>
      </c>
      <c r="HC18" s="182"/>
      <c r="HD18" s="183" t="str">
        <f>IF('Control Sheet'!$B$1=TRUE,Instructions!$D$17,"")</f>
        <v>Write the description here</v>
      </c>
      <c r="HE18" s="182"/>
      <c r="HF18" s="184">
        <f>IF('Control Sheet'!$D$1=TRUE,HD17,"")</f>
        <v>79</v>
      </c>
      <c r="HG18" s="182"/>
      <c r="HH18" s="181">
        <f>IF('Control Sheet'!$D$1=TRUE,HJ17,"")</f>
        <v>80</v>
      </c>
      <c r="HI18" s="182"/>
      <c r="HJ18" s="183" t="str">
        <f>IF('Control Sheet'!$B$1=TRUE,Instructions!$D$17,"")</f>
        <v>Write the description here</v>
      </c>
      <c r="HK18" s="182"/>
      <c r="HL18" s="184">
        <f>IF('Control Sheet'!$D$1=TRUE,HJ17,"")</f>
        <v>80</v>
      </c>
      <c r="HM18" s="181">
        <f>IF('Control Sheet'!$D$1=TRUE,HO17,"")</f>
        <v>83</v>
      </c>
      <c r="HN18" s="182"/>
      <c r="HO18" s="183" t="str">
        <f>IF('Control Sheet'!$B$1=TRUE,Instructions!$D$17,"")</f>
        <v>Write the description here</v>
      </c>
      <c r="HP18" s="182"/>
      <c r="HQ18" s="184">
        <f>IF('Control Sheet'!$D$1=TRUE,HO17,"")</f>
        <v>83</v>
      </c>
      <c r="HR18" s="182"/>
      <c r="HS18" s="181">
        <f>IF('Control Sheet'!$D$1=TRUE,HU17,"")</f>
        <v>84</v>
      </c>
      <c r="HT18" s="182"/>
      <c r="HU18" s="183" t="str">
        <f>IF('Control Sheet'!$B$1=TRUE,Instructions!$D$17,"")</f>
        <v>Write the description here</v>
      </c>
      <c r="HV18" s="182"/>
      <c r="HW18" s="184">
        <f>IF('Control Sheet'!$D$1=TRUE,HU17,"")</f>
        <v>84</v>
      </c>
      <c r="HX18" s="181">
        <f>IF('Control Sheet'!$D$1=TRUE,HZ17,"")</f>
        <v>87</v>
      </c>
      <c r="HY18" s="182"/>
      <c r="HZ18" s="183" t="str">
        <f>IF('Control Sheet'!$B$1=TRUE,Instructions!$D$17,"")</f>
        <v>Write the description here</v>
      </c>
      <c r="IA18" s="182"/>
      <c r="IB18" s="184">
        <f>IF('Control Sheet'!$D$1=TRUE,HZ17,"")</f>
        <v>87</v>
      </c>
      <c r="IC18" s="182"/>
      <c r="ID18" s="181">
        <f>IF('Control Sheet'!$D$1=TRUE,IF17,"")</f>
        <v>88</v>
      </c>
      <c r="IE18" s="182"/>
      <c r="IF18" s="183" t="str">
        <f>IF('Control Sheet'!$B$1=TRUE,Instructions!$D$17,"")</f>
        <v>Write the description here</v>
      </c>
      <c r="IG18" s="182"/>
      <c r="IH18" s="184">
        <f>IF('Control Sheet'!$D$1=TRUE,IF17,"")</f>
        <v>88</v>
      </c>
      <c r="II18" s="181">
        <f>IF('Control Sheet'!$D$1=TRUE,IK17,"")</f>
        <v>91</v>
      </c>
      <c r="IJ18" s="182"/>
      <c r="IK18" s="183" t="str">
        <f>IF('Control Sheet'!$B$1=TRUE,Instructions!$D$17,"")</f>
        <v>Write the description here</v>
      </c>
      <c r="IL18" s="182"/>
      <c r="IM18" s="184">
        <f>IF('Control Sheet'!$D$1=TRUE,IK17,"")</f>
        <v>91</v>
      </c>
      <c r="IN18" s="182"/>
      <c r="IO18" s="181">
        <f>IF('Control Sheet'!$D$1=TRUE,IQ17,"")</f>
        <v>92</v>
      </c>
      <c r="IP18" s="182"/>
      <c r="IQ18" s="183" t="str">
        <f>IF('Control Sheet'!$B$1=TRUE,Instructions!$D$17,"")</f>
        <v>Write the description here</v>
      </c>
      <c r="IR18" s="182"/>
      <c r="IS18" s="184">
        <f>IF('Control Sheet'!$D$1=TRUE,IQ17,"")</f>
        <v>92</v>
      </c>
      <c r="IT18" s="181">
        <f>IF('Control Sheet'!$D$1=TRUE,IV17,"")</f>
        <v>95</v>
      </c>
      <c r="IU18" s="182"/>
      <c r="IV18" s="183" t="str">
        <f>IF('Control Sheet'!$B$1=TRUE,Instructions!$D$17,"")</f>
        <v>Write the description here</v>
      </c>
      <c r="IW18" s="182"/>
      <c r="IX18" s="184">
        <f>IF('Control Sheet'!$D$1=TRUE,IV17,"")</f>
        <v>95</v>
      </c>
      <c r="IY18" s="182"/>
      <c r="IZ18" s="181">
        <f>IF('Control Sheet'!$D$1=TRUE,JB17,"")</f>
        <v>96</v>
      </c>
      <c r="JA18" s="182"/>
      <c r="JB18" s="183" t="str">
        <f>IF('Control Sheet'!$B$1=TRUE,Instructions!$D$17,"")</f>
        <v>Write the description here</v>
      </c>
      <c r="JC18" s="182"/>
      <c r="JD18" s="184">
        <f>IF('Control Sheet'!$D$1=TRUE,JB17,"")</f>
        <v>96</v>
      </c>
      <c r="JE18" s="181">
        <f>IF('Control Sheet'!$D$1=TRUE,JG17,"")</f>
        <v>99</v>
      </c>
      <c r="JF18" s="182"/>
      <c r="JG18" s="183" t="str">
        <f>IF('Control Sheet'!$B$1=TRUE,Instructions!$D$17,"")</f>
        <v>Write the description here</v>
      </c>
      <c r="JH18" s="182"/>
      <c r="JI18" s="184">
        <f>IF('Control Sheet'!$D$1=TRUE,JG17,"")</f>
        <v>99</v>
      </c>
      <c r="JJ18" s="182"/>
      <c r="JK18" s="181">
        <f>IF('Control Sheet'!$D$1=TRUE,JM17,"")</f>
        <v>100</v>
      </c>
      <c r="JL18" s="182"/>
      <c r="JM18" s="183" t="str">
        <f>IF('Control Sheet'!$B$1=TRUE,Instructions!$D$17,"")</f>
        <v>Write the description here</v>
      </c>
      <c r="JN18" s="182"/>
      <c r="JO18" s="184">
        <f>IF('Control Sheet'!$D$1=TRUE,JM17,"")</f>
        <v>100</v>
      </c>
    </row>
  </sheetData>
  <sheetProtection algorithmName="SHA-512" hashValue="36JmvLrheILM/uz8UlCU7+XaJ8gM/s+xh1LDu8nCna0MSxriVPzjbYA+iE9x1lm3Td8T1Y9E9ZufnqVpU40JkA==" saltValue="SLYXq/5BdoUv1m9KLRDnOg==" spinCount="100000" sheet="1" objects="1" scenarios="1" formatCells="0" formatColumns="0" formatRows="0" selectLockedCells="1"/>
  <phoneticPr fontId="7" type="noConversion"/>
  <printOptions horizontalCentered="1" verticalCentered="1"/>
  <pageMargins left="0.39370078740157483" right="0.39370078740157483" top="0.39370078740157483" bottom="0.39370078740157483" header="0" footer="0"/>
  <pageSetup pageOrder="overThenDown"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UD12"/>
  <sheetViews>
    <sheetView showRuler="0" zoomScaleNormal="100" zoomScalePageLayoutView="43" workbookViewId="0">
      <selection activeCell="K2" sqref="K2"/>
    </sheetView>
  </sheetViews>
  <sheetFormatPr baseColWidth="10" defaultColWidth="10.59765625" defaultRowHeight="16" x14ac:dyDescent="0.2"/>
  <cols>
    <col min="1" max="5" width="14" style="7" customWidth="1"/>
    <col min="6" max="6" width="3" style="7" customWidth="1"/>
    <col min="7" max="16" width="14" style="7" customWidth="1"/>
    <col min="17" max="17" width="3" style="7" customWidth="1"/>
    <col min="18" max="27" width="14" style="7" customWidth="1"/>
    <col min="28" max="28" width="3" style="7" customWidth="1"/>
    <col min="29" max="38" width="14" style="7" customWidth="1"/>
    <col min="39" max="39" width="3" style="7" customWidth="1"/>
    <col min="40" max="49" width="14" style="7" customWidth="1"/>
    <col min="50" max="50" width="3" style="7" customWidth="1"/>
    <col min="51" max="60" width="14" style="7" customWidth="1"/>
    <col min="61" max="61" width="3" style="7" customWidth="1"/>
    <col min="62" max="71" width="14" style="7" customWidth="1"/>
    <col min="72" max="72" width="3" style="7" customWidth="1"/>
    <col min="73" max="82" width="14" style="7" customWidth="1"/>
    <col min="83" max="83" width="3" style="7" customWidth="1"/>
    <col min="84" max="93" width="14" style="7" customWidth="1"/>
    <col min="94" max="94" width="3" style="7" customWidth="1"/>
    <col min="95" max="104" width="14" style="7" customWidth="1"/>
    <col min="105" max="105" width="3" style="7" customWidth="1"/>
    <col min="106" max="115" width="14" style="7" customWidth="1"/>
    <col min="116" max="116" width="3" style="7" customWidth="1"/>
    <col min="117" max="126" width="14" style="7" customWidth="1"/>
    <col min="127" max="127" width="3" style="7" customWidth="1"/>
    <col min="128" max="137" width="14" style="7" customWidth="1"/>
    <col min="138" max="138" width="3" style="7" customWidth="1"/>
    <col min="139" max="148" width="14" style="7" customWidth="1"/>
    <col min="149" max="149" width="3" style="7" customWidth="1"/>
    <col min="150" max="159" width="14" style="7" customWidth="1"/>
    <col min="160" max="160" width="3" style="7" customWidth="1"/>
    <col min="161" max="170" width="14" style="7" customWidth="1"/>
    <col min="171" max="171" width="3" style="7" customWidth="1"/>
    <col min="172" max="181" width="14" style="7" customWidth="1"/>
    <col min="182" max="182" width="3" style="7" customWidth="1"/>
    <col min="183" max="192" width="14" style="7" customWidth="1"/>
    <col min="193" max="193" width="3" style="7" customWidth="1"/>
    <col min="194" max="203" width="14" style="7" customWidth="1"/>
    <col min="204" max="204" width="3" style="7" customWidth="1"/>
    <col min="205" max="214" width="14" style="7" customWidth="1"/>
    <col min="215" max="215" width="3" style="7" customWidth="1"/>
    <col min="216" max="225" width="14" style="7" customWidth="1"/>
    <col min="226" max="226" width="3" style="7" customWidth="1"/>
    <col min="227" max="236" width="14" style="7" customWidth="1"/>
    <col min="237" max="237" width="3" style="7" customWidth="1"/>
    <col min="238" max="247" width="14" style="7" customWidth="1"/>
    <col min="248" max="248" width="3" style="7" customWidth="1"/>
    <col min="249" max="258" width="14" style="7" customWidth="1"/>
    <col min="259" max="259" width="3" style="7" customWidth="1"/>
    <col min="260" max="269" width="14" style="7" customWidth="1"/>
    <col min="270" max="270" width="3" style="7" customWidth="1"/>
    <col min="271" max="280" width="14" style="7" customWidth="1"/>
    <col min="281" max="281" width="3" style="7" customWidth="1"/>
    <col min="282" max="291" width="14" style="7" customWidth="1"/>
    <col min="292" max="292" width="3" style="7" customWidth="1"/>
    <col min="293" max="302" width="14" style="7" customWidth="1"/>
    <col min="303" max="303" width="3" style="7" customWidth="1"/>
    <col min="304" max="313" width="14" style="7" customWidth="1"/>
    <col min="314" max="314" width="3" style="7" customWidth="1"/>
    <col min="315" max="324" width="14" style="7" customWidth="1"/>
    <col min="325" max="325" width="3" style="7" customWidth="1"/>
    <col min="326" max="335" width="14" style="7" customWidth="1"/>
    <col min="336" max="336" width="3" style="7" customWidth="1"/>
    <col min="337" max="346" width="14" style="7" customWidth="1"/>
    <col min="347" max="347" width="3" style="7" customWidth="1"/>
    <col min="348" max="357" width="14" style="7" customWidth="1"/>
    <col min="358" max="358" width="3" style="7" customWidth="1"/>
    <col min="359" max="368" width="14" style="7" customWidth="1"/>
    <col min="369" max="369" width="3" style="7" customWidth="1"/>
    <col min="370" max="379" width="14" style="7" customWidth="1"/>
    <col min="380" max="380" width="3" style="7" customWidth="1"/>
    <col min="381" max="390" width="14" style="7" customWidth="1"/>
    <col min="391" max="391" width="3" style="7" customWidth="1"/>
    <col min="392" max="401" width="14" style="7" customWidth="1"/>
    <col min="402" max="402" width="3" style="7" customWidth="1"/>
    <col min="403" max="412" width="14" style="7" customWidth="1"/>
    <col min="413" max="413" width="3" style="7" customWidth="1"/>
    <col min="414" max="423" width="14" style="7" customWidth="1"/>
    <col min="424" max="424" width="3" style="7" customWidth="1"/>
    <col min="425" max="434" width="14" style="7" customWidth="1"/>
    <col min="435" max="435" width="3" style="7" customWidth="1"/>
    <col min="436" max="445" width="14" style="7" customWidth="1"/>
    <col min="446" max="446" width="3" style="7" customWidth="1"/>
    <col min="447" max="456" width="14" style="7" customWidth="1"/>
    <col min="457" max="457" width="3" style="7" customWidth="1"/>
    <col min="458" max="467" width="14" style="7" customWidth="1"/>
    <col min="468" max="468" width="3" style="7" customWidth="1"/>
    <col min="469" max="478" width="14" style="7" customWidth="1"/>
    <col min="479" max="479" width="3" style="7" customWidth="1"/>
    <col min="480" max="489" width="14" style="7" customWidth="1"/>
    <col min="490" max="490" width="3" style="7" customWidth="1"/>
    <col min="491" max="500" width="14" style="7" customWidth="1"/>
    <col min="501" max="501" width="3" style="7" customWidth="1"/>
    <col min="502" max="511" width="14" style="7" customWidth="1"/>
    <col min="512" max="512" width="3" style="7" customWidth="1"/>
    <col min="513" max="522" width="14" style="7" customWidth="1"/>
    <col min="523" max="523" width="3" style="7" customWidth="1"/>
    <col min="524" max="533" width="14" style="7" customWidth="1"/>
    <col min="534" max="534" width="3" style="7" customWidth="1"/>
    <col min="535" max="544" width="14" style="7" customWidth="1"/>
    <col min="545" max="545" width="3" style="7" customWidth="1"/>
    <col min="546" max="550" width="14" style="7" customWidth="1"/>
    <col min="551" max="16384" width="10.59765625" style="7"/>
  </cols>
  <sheetData>
    <row r="1" spans="1:550" s="110" customFormat="1" ht="23" customHeight="1" x14ac:dyDescent="0.15">
      <c r="A1" s="106">
        <f>IF('Control Sheet'!$D$1=TRUE,C2,"")</f>
        <v>1</v>
      </c>
      <c r="B1" s="107"/>
      <c r="C1" s="107"/>
      <c r="D1" s="108"/>
      <c r="E1" s="109">
        <f>IF('Control Sheet'!$D$1=TRUE,C2,"")</f>
        <v>1</v>
      </c>
      <c r="F1" s="107"/>
      <c r="G1" s="106">
        <f>IF('Control Sheet'!$D$1=TRUE,I2,"")</f>
        <v>2</v>
      </c>
      <c r="H1" s="107"/>
      <c r="I1" s="107"/>
      <c r="J1" s="107"/>
      <c r="K1" s="109">
        <f>IF('Control Sheet'!$D$1=TRUE,I2,"")</f>
        <v>2</v>
      </c>
      <c r="L1" s="106">
        <f>IF('Control Sheet'!$D$1=TRUE,N2,"")</f>
        <v>3</v>
      </c>
      <c r="M1" s="107"/>
      <c r="N1" s="107"/>
      <c r="O1" s="108"/>
      <c r="P1" s="109">
        <f>IF('Control Sheet'!$D$1=TRUE,N2,"")</f>
        <v>3</v>
      </c>
      <c r="Q1" s="107"/>
      <c r="R1" s="106">
        <f>IF('Control Sheet'!$D$1=TRUE,T2,"")</f>
        <v>4</v>
      </c>
      <c r="S1" s="107"/>
      <c r="T1" s="107"/>
      <c r="U1" s="107"/>
      <c r="V1" s="109">
        <f>IF('Control Sheet'!$D$1=TRUE,T2,"")</f>
        <v>4</v>
      </c>
      <c r="W1" s="106">
        <f>IF('Control Sheet'!$D$1=TRUE,Y2,"")</f>
        <v>5</v>
      </c>
      <c r="X1" s="107"/>
      <c r="Y1" s="107"/>
      <c r="Z1" s="108"/>
      <c r="AA1" s="109">
        <f>IF('Control Sheet'!$D$1=TRUE,Y2,"")</f>
        <v>5</v>
      </c>
      <c r="AB1" s="107"/>
      <c r="AC1" s="106">
        <f>IF('Control Sheet'!$D$1=TRUE,AE2,"")</f>
        <v>6</v>
      </c>
      <c r="AD1" s="107"/>
      <c r="AE1" s="107"/>
      <c r="AF1" s="107"/>
      <c r="AG1" s="109">
        <f>IF('Control Sheet'!$D$1=TRUE,AE2,"")</f>
        <v>6</v>
      </c>
      <c r="AH1" s="106">
        <f>IF('Control Sheet'!$D$1=TRUE,AJ2,"")</f>
        <v>7</v>
      </c>
      <c r="AI1" s="107"/>
      <c r="AJ1" s="107"/>
      <c r="AK1" s="108"/>
      <c r="AL1" s="109">
        <f>IF('Control Sheet'!$D$1=TRUE,AJ2,"")</f>
        <v>7</v>
      </c>
      <c r="AM1" s="107"/>
      <c r="AN1" s="106">
        <f>IF('Control Sheet'!$D$1=TRUE,AP2,"")</f>
        <v>8</v>
      </c>
      <c r="AO1" s="107"/>
      <c r="AP1" s="107"/>
      <c r="AQ1" s="107"/>
      <c r="AR1" s="109">
        <f>IF('Control Sheet'!$D$1=TRUE,AP2,"")</f>
        <v>8</v>
      </c>
      <c r="AS1" s="106">
        <f>IF('Control Sheet'!$D$1=TRUE,AU2,"")</f>
        <v>9</v>
      </c>
      <c r="AT1" s="107"/>
      <c r="AU1" s="107"/>
      <c r="AV1" s="108"/>
      <c r="AW1" s="109">
        <f>IF('Control Sheet'!$D$1=TRUE,AU2,"")</f>
        <v>9</v>
      </c>
      <c r="AX1" s="107"/>
      <c r="AY1" s="106">
        <f>IF('Control Sheet'!$D$1=TRUE,BA2,"")</f>
        <v>10</v>
      </c>
      <c r="AZ1" s="107"/>
      <c r="BA1" s="107"/>
      <c r="BB1" s="107"/>
      <c r="BC1" s="109">
        <f>IF('Control Sheet'!$D$1=TRUE,BA2,"")</f>
        <v>10</v>
      </c>
      <c r="BD1" s="106">
        <f>IF('Control Sheet'!$D$1=TRUE,BF2,"")</f>
        <v>11</v>
      </c>
      <c r="BE1" s="107"/>
      <c r="BF1" s="107"/>
      <c r="BG1" s="108"/>
      <c r="BH1" s="109">
        <f>IF('Control Sheet'!$D$1=TRUE,BF2,"")</f>
        <v>11</v>
      </c>
      <c r="BI1" s="107"/>
      <c r="BJ1" s="106">
        <f>IF('Control Sheet'!$D$1=TRUE,BL2,"")</f>
        <v>12</v>
      </c>
      <c r="BK1" s="107"/>
      <c r="BL1" s="107"/>
      <c r="BM1" s="107"/>
      <c r="BN1" s="109">
        <f>IF('Control Sheet'!$D$1=TRUE,BL2,"")</f>
        <v>12</v>
      </c>
      <c r="BO1" s="106">
        <f>IF('Control Sheet'!$D$1=TRUE,BQ2,"")</f>
        <v>13</v>
      </c>
      <c r="BP1" s="107"/>
      <c r="BQ1" s="107"/>
      <c r="BR1" s="108"/>
      <c r="BS1" s="109">
        <f>IF('Control Sheet'!$D$1=TRUE,BQ2,"")</f>
        <v>13</v>
      </c>
      <c r="BT1" s="107"/>
      <c r="BU1" s="106">
        <f>IF('Control Sheet'!$D$1=TRUE,BW2,"")</f>
        <v>14</v>
      </c>
      <c r="BV1" s="107"/>
      <c r="BW1" s="107"/>
      <c r="BX1" s="107"/>
      <c r="BY1" s="109">
        <f>IF('Control Sheet'!$D$1=TRUE,BW2,"")</f>
        <v>14</v>
      </c>
      <c r="BZ1" s="106">
        <f>IF('Control Sheet'!$D$1=TRUE,CB2,"")</f>
        <v>15</v>
      </c>
      <c r="CA1" s="107"/>
      <c r="CB1" s="107"/>
      <c r="CC1" s="108"/>
      <c r="CD1" s="109">
        <f>IF('Control Sheet'!$D$1=TRUE,CB2,"")</f>
        <v>15</v>
      </c>
      <c r="CE1" s="107"/>
      <c r="CF1" s="106">
        <f>IF('Control Sheet'!$D$1=TRUE,CH2,"")</f>
        <v>16</v>
      </c>
      <c r="CG1" s="107"/>
      <c r="CH1" s="107"/>
      <c r="CI1" s="107"/>
      <c r="CJ1" s="109">
        <f>IF('Control Sheet'!$D$1=TRUE,CH2,"")</f>
        <v>16</v>
      </c>
      <c r="CK1" s="106">
        <f>IF('Control Sheet'!$D$1=TRUE,CM2,"")</f>
        <v>17</v>
      </c>
      <c r="CL1" s="107"/>
      <c r="CM1" s="107"/>
      <c r="CN1" s="108"/>
      <c r="CO1" s="109">
        <f>IF('Control Sheet'!$D$1=TRUE,CM2,"")</f>
        <v>17</v>
      </c>
      <c r="CP1" s="107"/>
      <c r="CQ1" s="106">
        <f>IF('Control Sheet'!$D$1=TRUE,CS2,"")</f>
        <v>18</v>
      </c>
      <c r="CR1" s="107"/>
      <c r="CS1" s="107"/>
      <c r="CT1" s="107"/>
      <c r="CU1" s="109">
        <f>IF('Control Sheet'!$D$1=TRUE,CS2,"")</f>
        <v>18</v>
      </c>
      <c r="CV1" s="106">
        <f>IF('Control Sheet'!$D$1=TRUE,CX2,"")</f>
        <v>19</v>
      </c>
      <c r="CW1" s="107"/>
      <c r="CX1" s="107"/>
      <c r="CY1" s="108"/>
      <c r="CZ1" s="109">
        <f>IF('Control Sheet'!$D$1=TRUE,CX2,"")</f>
        <v>19</v>
      </c>
      <c r="DA1" s="107"/>
      <c r="DB1" s="106">
        <f>IF('Control Sheet'!$D$1=TRUE,DD2,"")</f>
        <v>20</v>
      </c>
      <c r="DC1" s="107"/>
      <c r="DD1" s="107"/>
      <c r="DE1" s="107"/>
      <c r="DF1" s="109">
        <f>IF('Control Sheet'!$D$1=TRUE,DD2,"")</f>
        <v>20</v>
      </c>
      <c r="DG1" s="106">
        <f>IF('Control Sheet'!$D$1=TRUE,DI2,"")</f>
        <v>21</v>
      </c>
      <c r="DH1" s="107"/>
      <c r="DI1" s="107"/>
      <c r="DJ1" s="108"/>
      <c r="DK1" s="109">
        <f>IF('Control Sheet'!$D$1=TRUE,DI2,"")</f>
        <v>21</v>
      </c>
      <c r="DL1" s="107"/>
      <c r="DM1" s="106">
        <f>IF('Control Sheet'!$D$1=TRUE,DO2,"")</f>
        <v>22</v>
      </c>
      <c r="DN1" s="107"/>
      <c r="DO1" s="107"/>
      <c r="DP1" s="107"/>
      <c r="DQ1" s="109">
        <f>IF('Control Sheet'!$D$1=TRUE,DO2,"")</f>
        <v>22</v>
      </c>
      <c r="DR1" s="106">
        <f>IF('Control Sheet'!$D$1=TRUE,DT2,"")</f>
        <v>23</v>
      </c>
      <c r="DS1" s="107"/>
      <c r="DT1" s="107"/>
      <c r="DU1" s="108"/>
      <c r="DV1" s="109">
        <f>IF('Control Sheet'!$D$1=TRUE,DT2,"")</f>
        <v>23</v>
      </c>
      <c r="DW1" s="107"/>
      <c r="DX1" s="106">
        <f>IF('Control Sheet'!$D$1=TRUE,DZ2,"")</f>
        <v>24</v>
      </c>
      <c r="DY1" s="107"/>
      <c r="DZ1" s="107"/>
      <c r="EA1" s="107"/>
      <c r="EB1" s="109">
        <f>IF('Control Sheet'!$D$1=TRUE,DZ2,"")</f>
        <v>24</v>
      </c>
      <c r="EC1" s="106">
        <f>IF('Control Sheet'!$D$1=TRUE,EE2,"")</f>
        <v>25</v>
      </c>
      <c r="ED1" s="107"/>
      <c r="EE1" s="107"/>
      <c r="EF1" s="108"/>
      <c r="EG1" s="109">
        <f>IF('Control Sheet'!$D$1=TRUE,EE2,"")</f>
        <v>25</v>
      </c>
      <c r="EH1" s="107"/>
      <c r="EI1" s="106">
        <f>IF('Control Sheet'!$D$1=TRUE,EK2,"")</f>
        <v>26</v>
      </c>
      <c r="EJ1" s="107"/>
      <c r="EK1" s="107"/>
      <c r="EL1" s="107"/>
      <c r="EM1" s="109">
        <f>IF('Control Sheet'!$D$1=TRUE,EK2,"")</f>
        <v>26</v>
      </c>
      <c r="EN1" s="106">
        <f>IF('Control Sheet'!$D$1=TRUE,EP2,"")</f>
        <v>27</v>
      </c>
      <c r="EO1" s="107"/>
      <c r="EP1" s="107"/>
      <c r="EQ1" s="108"/>
      <c r="ER1" s="109">
        <f>IF('Control Sheet'!$D$1=TRUE,EP2,"")</f>
        <v>27</v>
      </c>
      <c r="ES1" s="107"/>
      <c r="ET1" s="106">
        <f>IF('Control Sheet'!$D$1=TRUE,EV2,"")</f>
        <v>28</v>
      </c>
      <c r="EU1" s="107"/>
      <c r="EV1" s="107"/>
      <c r="EW1" s="107"/>
      <c r="EX1" s="109">
        <f>IF('Control Sheet'!$D$1=TRUE,EV2,"")</f>
        <v>28</v>
      </c>
      <c r="EY1" s="106">
        <f>IF('Control Sheet'!$D$1=TRUE,FA2,"")</f>
        <v>29</v>
      </c>
      <c r="EZ1" s="107"/>
      <c r="FA1" s="107"/>
      <c r="FB1" s="108"/>
      <c r="FC1" s="109">
        <f>IF('Control Sheet'!$D$1=TRUE,FA2,"")</f>
        <v>29</v>
      </c>
      <c r="FD1" s="107"/>
      <c r="FE1" s="106">
        <f>IF('Control Sheet'!$D$1=TRUE,FG2,"")</f>
        <v>30</v>
      </c>
      <c r="FF1" s="107"/>
      <c r="FG1" s="107"/>
      <c r="FH1" s="107"/>
      <c r="FI1" s="109">
        <f>IF('Control Sheet'!$D$1=TRUE,FG2,"")</f>
        <v>30</v>
      </c>
      <c r="FJ1" s="106">
        <f>IF('Control Sheet'!$D$1=TRUE,FL2,"")</f>
        <v>31</v>
      </c>
      <c r="FK1" s="107"/>
      <c r="FL1" s="107"/>
      <c r="FM1" s="108"/>
      <c r="FN1" s="109">
        <f>IF('Control Sheet'!$D$1=TRUE,FL2,"")</f>
        <v>31</v>
      </c>
      <c r="FO1" s="107"/>
      <c r="FP1" s="106">
        <f>IF('Control Sheet'!$D$1=TRUE,FR2,"")</f>
        <v>32</v>
      </c>
      <c r="FQ1" s="107"/>
      <c r="FR1" s="107"/>
      <c r="FS1" s="107"/>
      <c r="FT1" s="109">
        <f>IF('Control Sheet'!$D$1=TRUE,FR2,"")</f>
        <v>32</v>
      </c>
      <c r="FU1" s="106">
        <f>IF('Control Sheet'!$D$1=TRUE,FW2,"")</f>
        <v>33</v>
      </c>
      <c r="FV1" s="107"/>
      <c r="FW1" s="107"/>
      <c r="FX1" s="108"/>
      <c r="FY1" s="109">
        <f>IF('Control Sheet'!$D$1=TRUE,FW2,"")</f>
        <v>33</v>
      </c>
      <c r="FZ1" s="107"/>
      <c r="GA1" s="106">
        <f>IF('Control Sheet'!$D$1=TRUE,GC2,"")</f>
        <v>34</v>
      </c>
      <c r="GB1" s="107"/>
      <c r="GC1" s="107"/>
      <c r="GD1" s="107"/>
      <c r="GE1" s="109">
        <f>IF('Control Sheet'!$D$1=TRUE,GC2,"")</f>
        <v>34</v>
      </c>
      <c r="GF1" s="106">
        <f>IF('Control Sheet'!$D$1=TRUE,GH2,"")</f>
        <v>35</v>
      </c>
      <c r="GG1" s="107"/>
      <c r="GH1" s="107"/>
      <c r="GI1" s="108"/>
      <c r="GJ1" s="109">
        <f>IF('Control Sheet'!$D$1=TRUE,GH2,"")</f>
        <v>35</v>
      </c>
      <c r="GK1" s="107"/>
      <c r="GL1" s="106">
        <f>IF('Control Sheet'!$D$1=TRUE,GN2,"")</f>
        <v>36</v>
      </c>
      <c r="GM1" s="107"/>
      <c r="GN1" s="107"/>
      <c r="GO1" s="107"/>
      <c r="GP1" s="109">
        <f>IF('Control Sheet'!$D$1=TRUE,GN2,"")</f>
        <v>36</v>
      </c>
      <c r="GQ1" s="106">
        <f>IF('Control Sheet'!$D$1=TRUE,GS2,"")</f>
        <v>37</v>
      </c>
      <c r="GR1" s="107"/>
      <c r="GS1" s="107"/>
      <c r="GT1" s="108"/>
      <c r="GU1" s="109">
        <f>IF('Control Sheet'!$D$1=TRUE,GS2,"")</f>
        <v>37</v>
      </c>
      <c r="GV1" s="107"/>
      <c r="GW1" s="106">
        <f>IF('Control Sheet'!$D$1=TRUE,GY2,"")</f>
        <v>38</v>
      </c>
      <c r="GX1" s="107"/>
      <c r="GY1" s="107"/>
      <c r="GZ1" s="107"/>
      <c r="HA1" s="109">
        <f>IF('Control Sheet'!$D$1=TRUE,GY2,"")</f>
        <v>38</v>
      </c>
      <c r="HB1" s="106">
        <f>IF('Control Sheet'!$D$1=TRUE,HD2,"")</f>
        <v>39</v>
      </c>
      <c r="HC1" s="107"/>
      <c r="HD1" s="107"/>
      <c r="HE1" s="108"/>
      <c r="HF1" s="109">
        <f>IF('Control Sheet'!$D$1=TRUE,HD2,"")</f>
        <v>39</v>
      </c>
      <c r="HG1" s="107"/>
      <c r="HH1" s="106">
        <f>IF('Control Sheet'!$D$1=TRUE,HJ2,"")</f>
        <v>40</v>
      </c>
      <c r="HI1" s="107"/>
      <c r="HJ1" s="107"/>
      <c r="HK1" s="107"/>
      <c r="HL1" s="109">
        <f>IF('Control Sheet'!$D$1=TRUE,HJ2,"")</f>
        <v>40</v>
      </c>
      <c r="HM1" s="106">
        <f>IF('Control Sheet'!$D$1=TRUE,HO2,"")</f>
        <v>41</v>
      </c>
      <c r="HN1" s="107"/>
      <c r="HO1" s="107"/>
      <c r="HP1" s="108"/>
      <c r="HQ1" s="109">
        <f>IF('Control Sheet'!$D$1=TRUE,HO2,"")</f>
        <v>41</v>
      </c>
      <c r="HR1" s="107"/>
      <c r="HS1" s="106">
        <f>IF('Control Sheet'!$D$1=TRUE,HU2,"")</f>
        <v>42</v>
      </c>
      <c r="HT1" s="107"/>
      <c r="HU1" s="107"/>
      <c r="HV1" s="107"/>
      <c r="HW1" s="109">
        <f>IF('Control Sheet'!$D$1=TRUE,HU2,"")</f>
        <v>42</v>
      </c>
      <c r="HX1" s="106">
        <f>IF('Control Sheet'!$D$1=TRUE,HZ2,"")</f>
        <v>43</v>
      </c>
      <c r="HY1" s="107"/>
      <c r="HZ1" s="107"/>
      <c r="IA1" s="108"/>
      <c r="IB1" s="109">
        <f>IF('Control Sheet'!$D$1=TRUE,HZ2,"")</f>
        <v>43</v>
      </c>
      <c r="IC1" s="107"/>
      <c r="ID1" s="106">
        <f>IF('Control Sheet'!$D$1=TRUE,IF2,"")</f>
        <v>44</v>
      </c>
      <c r="IE1" s="107"/>
      <c r="IF1" s="107"/>
      <c r="IG1" s="107"/>
      <c r="IH1" s="109">
        <f>IF('Control Sheet'!$D$1=TRUE,IF2,"")</f>
        <v>44</v>
      </c>
      <c r="II1" s="106">
        <f>IF('Control Sheet'!$D$1=TRUE,IK2,"")</f>
        <v>45</v>
      </c>
      <c r="IJ1" s="107"/>
      <c r="IK1" s="107"/>
      <c r="IL1" s="108"/>
      <c r="IM1" s="109">
        <f>IF('Control Sheet'!$D$1=TRUE,IK2,"")</f>
        <v>45</v>
      </c>
      <c r="IN1" s="107"/>
      <c r="IO1" s="106">
        <f>IF('Control Sheet'!$D$1=TRUE,IQ2,"")</f>
        <v>46</v>
      </c>
      <c r="IP1" s="107"/>
      <c r="IQ1" s="107"/>
      <c r="IR1" s="107"/>
      <c r="IS1" s="109">
        <f>IF('Control Sheet'!$D$1=TRUE,IQ2,"")</f>
        <v>46</v>
      </c>
      <c r="IT1" s="106">
        <f>IF('Control Sheet'!$D$1=TRUE,IV2,"")</f>
        <v>47</v>
      </c>
      <c r="IU1" s="107"/>
      <c r="IV1" s="107"/>
      <c r="IW1" s="108"/>
      <c r="IX1" s="109">
        <f>IF('Control Sheet'!$D$1=TRUE,IV2,"")</f>
        <v>47</v>
      </c>
      <c r="IY1" s="107"/>
      <c r="IZ1" s="106">
        <f>IF('Control Sheet'!$D$1=TRUE,JB2,"")</f>
        <v>48</v>
      </c>
      <c r="JA1" s="107"/>
      <c r="JB1" s="107"/>
      <c r="JC1" s="107"/>
      <c r="JD1" s="109">
        <f>IF('Control Sheet'!$D$1=TRUE,JB2,"")</f>
        <v>48</v>
      </c>
      <c r="JE1" s="106">
        <f>IF('Control Sheet'!$D$1=TRUE,JG2,"")</f>
        <v>49</v>
      </c>
      <c r="JF1" s="107"/>
      <c r="JG1" s="107"/>
      <c r="JH1" s="108"/>
      <c r="JI1" s="109">
        <f>IF('Control Sheet'!$D$1=TRUE,JG2,"")</f>
        <v>49</v>
      </c>
      <c r="JJ1" s="107"/>
      <c r="JK1" s="106">
        <f>IF('Control Sheet'!$D$1=TRUE,JM2,"")</f>
        <v>50</v>
      </c>
      <c r="JL1" s="107"/>
      <c r="JM1" s="107"/>
      <c r="JN1" s="107"/>
      <c r="JO1" s="109">
        <f>IF('Control Sheet'!$D$1=TRUE,JM2,"")</f>
        <v>50</v>
      </c>
      <c r="JP1" s="106">
        <f>IF('Control Sheet'!$D$1=TRUE,JR2,"")</f>
        <v>51</v>
      </c>
      <c r="JQ1" s="107"/>
      <c r="JR1" s="107"/>
      <c r="JS1" s="108"/>
      <c r="JT1" s="109">
        <f>IF('Control Sheet'!$D$1=TRUE,JR2,"")</f>
        <v>51</v>
      </c>
      <c r="JU1" s="107"/>
      <c r="JV1" s="106">
        <f>IF('Control Sheet'!$D$1=TRUE,JX2,"")</f>
        <v>52</v>
      </c>
      <c r="JW1" s="107"/>
      <c r="JX1" s="107"/>
      <c r="JY1" s="107"/>
      <c r="JZ1" s="109">
        <f>IF('Control Sheet'!$D$1=TRUE,JX2,"")</f>
        <v>52</v>
      </c>
      <c r="KA1" s="106">
        <f>IF('Control Sheet'!$D$1=TRUE,KC2,"")</f>
        <v>53</v>
      </c>
      <c r="KB1" s="107"/>
      <c r="KC1" s="107"/>
      <c r="KD1" s="108"/>
      <c r="KE1" s="109">
        <f>IF('Control Sheet'!$D$1=TRUE,KC2,"")</f>
        <v>53</v>
      </c>
      <c r="KF1" s="107"/>
      <c r="KG1" s="106">
        <f>IF('Control Sheet'!$D$1=TRUE,KI2,"")</f>
        <v>54</v>
      </c>
      <c r="KH1" s="107"/>
      <c r="KI1" s="107"/>
      <c r="KJ1" s="107"/>
      <c r="KK1" s="109">
        <f>IF('Control Sheet'!$D$1=TRUE,KI2,"")</f>
        <v>54</v>
      </c>
      <c r="KL1" s="106">
        <f>IF('Control Sheet'!$D$1=TRUE,KN2,"")</f>
        <v>55</v>
      </c>
      <c r="KM1" s="107"/>
      <c r="KN1" s="107"/>
      <c r="KO1" s="108"/>
      <c r="KP1" s="109">
        <f>IF('Control Sheet'!$D$1=TRUE,KN2,"")</f>
        <v>55</v>
      </c>
      <c r="KQ1" s="107"/>
      <c r="KR1" s="106">
        <f>IF('Control Sheet'!$D$1=TRUE,KT2,"")</f>
        <v>56</v>
      </c>
      <c r="KS1" s="107"/>
      <c r="KT1" s="107"/>
      <c r="KU1" s="107"/>
      <c r="KV1" s="109">
        <f>IF('Control Sheet'!$D$1=TRUE,KT2,"")</f>
        <v>56</v>
      </c>
      <c r="KW1" s="106">
        <f>IF('Control Sheet'!$D$1=TRUE,KY2,"")</f>
        <v>57</v>
      </c>
      <c r="KX1" s="107"/>
      <c r="KY1" s="107"/>
      <c r="KZ1" s="108"/>
      <c r="LA1" s="109">
        <f>IF('Control Sheet'!$D$1=TRUE,KY2,"")</f>
        <v>57</v>
      </c>
      <c r="LB1" s="107"/>
      <c r="LC1" s="106">
        <f>IF('Control Sheet'!$D$1=TRUE,LE2,"")</f>
        <v>58</v>
      </c>
      <c r="LD1" s="107"/>
      <c r="LE1" s="107"/>
      <c r="LF1" s="107"/>
      <c r="LG1" s="109">
        <f>IF('Control Sheet'!$D$1=TRUE,LE2,"")</f>
        <v>58</v>
      </c>
      <c r="LH1" s="106">
        <f>IF('Control Sheet'!$D$1=TRUE,LJ2,"")</f>
        <v>59</v>
      </c>
      <c r="LI1" s="107"/>
      <c r="LJ1" s="107"/>
      <c r="LK1" s="108"/>
      <c r="LL1" s="109">
        <f>IF('Control Sheet'!$D$1=TRUE,LJ2,"")</f>
        <v>59</v>
      </c>
      <c r="LM1" s="107"/>
      <c r="LN1" s="106">
        <f>IF('Control Sheet'!$D$1=TRUE,LP2,"")</f>
        <v>60</v>
      </c>
      <c r="LO1" s="107"/>
      <c r="LP1" s="107"/>
      <c r="LQ1" s="107"/>
      <c r="LR1" s="109">
        <f>IF('Control Sheet'!$D$1=TRUE,LP2,"")</f>
        <v>60</v>
      </c>
      <c r="LS1" s="106">
        <f>IF('Control Sheet'!$D$1=TRUE,LU2,"")</f>
        <v>61</v>
      </c>
      <c r="LT1" s="107"/>
      <c r="LU1" s="107"/>
      <c r="LV1" s="108"/>
      <c r="LW1" s="109">
        <f>IF('Control Sheet'!$D$1=TRUE,LU2,"")</f>
        <v>61</v>
      </c>
      <c r="LX1" s="107"/>
      <c r="LY1" s="106">
        <f>IF('Control Sheet'!$D$1=TRUE,MA2,"")</f>
        <v>62</v>
      </c>
      <c r="LZ1" s="107"/>
      <c r="MA1" s="107"/>
      <c r="MB1" s="107"/>
      <c r="MC1" s="109">
        <f>IF('Control Sheet'!$D$1=TRUE,MA2,"")</f>
        <v>62</v>
      </c>
      <c r="MD1" s="106">
        <f>IF('Control Sheet'!$D$1=TRUE,MF2,"")</f>
        <v>63</v>
      </c>
      <c r="ME1" s="107"/>
      <c r="MF1" s="107"/>
      <c r="MG1" s="108"/>
      <c r="MH1" s="109">
        <f>IF('Control Sheet'!$D$1=TRUE,MF2,"")</f>
        <v>63</v>
      </c>
      <c r="MI1" s="107"/>
      <c r="MJ1" s="106">
        <f>IF('Control Sheet'!$D$1=TRUE,ML2,"")</f>
        <v>64</v>
      </c>
      <c r="MK1" s="107"/>
      <c r="ML1" s="107"/>
      <c r="MM1" s="107"/>
      <c r="MN1" s="109">
        <f>IF('Control Sheet'!$D$1=TRUE,ML2,"")</f>
        <v>64</v>
      </c>
      <c r="MO1" s="106">
        <f>IF('Control Sheet'!$D$1=TRUE,MQ2,"")</f>
        <v>65</v>
      </c>
      <c r="MP1" s="107"/>
      <c r="MQ1" s="107"/>
      <c r="MR1" s="108"/>
      <c r="MS1" s="109">
        <f>IF('Control Sheet'!$D$1=TRUE,MQ2,"")</f>
        <v>65</v>
      </c>
      <c r="MT1" s="107"/>
      <c r="MU1" s="106">
        <f>IF('Control Sheet'!$D$1=TRUE,MW2,"")</f>
        <v>66</v>
      </c>
      <c r="MV1" s="107"/>
      <c r="MW1" s="107"/>
      <c r="MX1" s="107"/>
      <c r="MY1" s="109">
        <f>IF('Control Sheet'!$D$1=TRUE,MW2,"")</f>
        <v>66</v>
      </c>
      <c r="MZ1" s="106">
        <f>IF('Control Sheet'!$D$1=TRUE,NB2,"")</f>
        <v>67</v>
      </c>
      <c r="NA1" s="107"/>
      <c r="NB1" s="107"/>
      <c r="NC1" s="108"/>
      <c r="ND1" s="109">
        <f>IF('Control Sheet'!$D$1=TRUE,NB2,"")</f>
        <v>67</v>
      </c>
      <c r="NE1" s="107"/>
      <c r="NF1" s="106">
        <f>IF('Control Sheet'!$D$1=TRUE,NH2,"")</f>
        <v>68</v>
      </c>
      <c r="NG1" s="107"/>
      <c r="NH1" s="107"/>
      <c r="NI1" s="107"/>
      <c r="NJ1" s="109">
        <f>IF('Control Sheet'!$D$1=TRUE,NH2,"")</f>
        <v>68</v>
      </c>
      <c r="NK1" s="106">
        <f>IF('Control Sheet'!$D$1=TRUE,NM2,"")</f>
        <v>69</v>
      </c>
      <c r="NL1" s="107"/>
      <c r="NM1" s="107"/>
      <c r="NN1" s="108"/>
      <c r="NO1" s="109">
        <f>IF('Control Sheet'!$D$1=TRUE,NM2,"")</f>
        <v>69</v>
      </c>
      <c r="NP1" s="107"/>
      <c r="NQ1" s="106">
        <f>IF('Control Sheet'!$D$1=TRUE,NS2,"")</f>
        <v>70</v>
      </c>
      <c r="NR1" s="107"/>
      <c r="NS1" s="107"/>
      <c r="NT1" s="107"/>
      <c r="NU1" s="109">
        <f>IF('Control Sheet'!$D$1=TRUE,NS2,"")</f>
        <v>70</v>
      </c>
      <c r="NV1" s="106">
        <f>IF('Control Sheet'!$D$1=TRUE,NX2,"")</f>
        <v>71</v>
      </c>
      <c r="NW1" s="107"/>
      <c r="NX1" s="107"/>
      <c r="NY1" s="108"/>
      <c r="NZ1" s="109">
        <f>IF('Control Sheet'!$D$1=TRUE,NX2,"")</f>
        <v>71</v>
      </c>
      <c r="OA1" s="107"/>
      <c r="OB1" s="106">
        <f>IF('Control Sheet'!$D$1=TRUE,OD2,"")</f>
        <v>72</v>
      </c>
      <c r="OC1" s="107"/>
      <c r="OD1" s="107"/>
      <c r="OE1" s="107"/>
      <c r="OF1" s="109">
        <f>IF('Control Sheet'!$D$1=TRUE,OD2,"")</f>
        <v>72</v>
      </c>
      <c r="OG1" s="106">
        <f>IF('Control Sheet'!$D$1=TRUE,OI2,"")</f>
        <v>73</v>
      </c>
      <c r="OH1" s="107"/>
      <c r="OI1" s="107"/>
      <c r="OJ1" s="108"/>
      <c r="OK1" s="109">
        <f>IF('Control Sheet'!$D$1=TRUE,OI2,"")</f>
        <v>73</v>
      </c>
      <c r="OL1" s="107"/>
      <c r="OM1" s="106">
        <f>IF('Control Sheet'!$D$1=TRUE,OO2,"")</f>
        <v>74</v>
      </c>
      <c r="ON1" s="107"/>
      <c r="OO1" s="107"/>
      <c r="OP1" s="107"/>
      <c r="OQ1" s="109">
        <f>IF('Control Sheet'!$D$1=TRUE,OO2,"")</f>
        <v>74</v>
      </c>
      <c r="OR1" s="106">
        <f>IF('Control Sheet'!$D$1=TRUE,OT2,"")</f>
        <v>75</v>
      </c>
      <c r="OS1" s="107"/>
      <c r="OT1" s="107"/>
      <c r="OU1" s="108"/>
      <c r="OV1" s="109">
        <f>IF('Control Sheet'!$D$1=TRUE,OT2,"")</f>
        <v>75</v>
      </c>
      <c r="OW1" s="107"/>
      <c r="OX1" s="106">
        <f>IF('Control Sheet'!$D$1=TRUE,OZ2,"")</f>
        <v>76</v>
      </c>
      <c r="OY1" s="107"/>
      <c r="OZ1" s="107"/>
      <c r="PA1" s="107"/>
      <c r="PB1" s="109">
        <f>IF('Control Sheet'!$D$1=TRUE,OZ2,"")</f>
        <v>76</v>
      </c>
      <c r="PC1" s="106">
        <f>IF('Control Sheet'!$D$1=TRUE,PE2,"")</f>
        <v>77</v>
      </c>
      <c r="PD1" s="107"/>
      <c r="PE1" s="107"/>
      <c r="PF1" s="108"/>
      <c r="PG1" s="109">
        <f>IF('Control Sheet'!$D$1=TRUE,PE2,"")</f>
        <v>77</v>
      </c>
      <c r="PH1" s="107"/>
      <c r="PI1" s="106">
        <f>IF('Control Sheet'!$D$1=TRUE,PK2,"")</f>
        <v>78</v>
      </c>
      <c r="PJ1" s="107"/>
      <c r="PK1" s="107"/>
      <c r="PL1" s="107"/>
      <c r="PM1" s="109">
        <f>IF('Control Sheet'!$D$1=TRUE,PK2,"")</f>
        <v>78</v>
      </c>
      <c r="PN1" s="106">
        <f>IF('Control Sheet'!$D$1=TRUE,PP2,"")</f>
        <v>79</v>
      </c>
      <c r="PO1" s="107"/>
      <c r="PP1" s="107"/>
      <c r="PQ1" s="108"/>
      <c r="PR1" s="109">
        <f>IF('Control Sheet'!$D$1=TRUE,PP2,"")</f>
        <v>79</v>
      </c>
      <c r="PS1" s="107"/>
      <c r="PT1" s="106">
        <f>IF('Control Sheet'!$D$1=TRUE,PV2,"")</f>
        <v>80</v>
      </c>
      <c r="PU1" s="107"/>
      <c r="PV1" s="107"/>
      <c r="PW1" s="107"/>
      <c r="PX1" s="109">
        <f>IF('Control Sheet'!$D$1=TRUE,PV2,"")</f>
        <v>80</v>
      </c>
      <c r="PY1" s="106">
        <f>IF('Control Sheet'!$D$1=TRUE,QA2,"")</f>
        <v>81</v>
      </c>
      <c r="PZ1" s="107"/>
      <c r="QA1" s="107"/>
      <c r="QB1" s="108"/>
      <c r="QC1" s="109">
        <f>IF('Control Sheet'!$D$1=TRUE,QA2,"")</f>
        <v>81</v>
      </c>
      <c r="QD1" s="107"/>
      <c r="QE1" s="106">
        <f>IF('Control Sheet'!$D$1=TRUE,QG2,"")</f>
        <v>82</v>
      </c>
      <c r="QF1" s="107"/>
      <c r="QG1" s="107"/>
      <c r="QH1" s="107"/>
      <c r="QI1" s="109">
        <f>IF('Control Sheet'!$D$1=TRUE,QG2,"")</f>
        <v>82</v>
      </c>
      <c r="QJ1" s="106">
        <f>IF('Control Sheet'!$D$1=TRUE,QL2,"")</f>
        <v>83</v>
      </c>
      <c r="QK1" s="107"/>
      <c r="QL1" s="107"/>
      <c r="QM1" s="108"/>
      <c r="QN1" s="109">
        <f>IF('Control Sheet'!$D$1=TRUE,QL2,"")</f>
        <v>83</v>
      </c>
      <c r="QO1" s="107"/>
      <c r="QP1" s="106">
        <f>IF('Control Sheet'!$D$1=TRUE,QR2,"")</f>
        <v>84</v>
      </c>
      <c r="QQ1" s="107"/>
      <c r="QR1" s="107"/>
      <c r="QS1" s="107"/>
      <c r="QT1" s="109">
        <f>IF('Control Sheet'!$D$1=TRUE,QR2,"")</f>
        <v>84</v>
      </c>
      <c r="QU1" s="106">
        <f>IF('Control Sheet'!$D$1=TRUE,QW2,"")</f>
        <v>85</v>
      </c>
      <c r="QV1" s="107"/>
      <c r="QW1" s="107"/>
      <c r="QX1" s="108"/>
      <c r="QY1" s="109">
        <f>IF('Control Sheet'!$D$1=TRUE,QW2,"")</f>
        <v>85</v>
      </c>
      <c r="QZ1" s="107"/>
      <c r="RA1" s="106">
        <f>IF('Control Sheet'!$D$1=TRUE,RC2,"")</f>
        <v>86</v>
      </c>
      <c r="RB1" s="107"/>
      <c r="RC1" s="107"/>
      <c r="RD1" s="107"/>
      <c r="RE1" s="109">
        <f>IF('Control Sheet'!$D$1=TRUE,RC2,"")</f>
        <v>86</v>
      </c>
      <c r="RF1" s="106">
        <f>IF('Control Sheet'!$D$1=TRUE,RH2,"")</f>
        <v>87</v>
      </c>
      <c r="RG1" s="107"/>
      <c r="RH1" s="107"/>
      <c r="RI1" s="108"/>
      <c r="RJ1" s="109">
        <f>IF('Control Sheet'!$D$1=TRUE,RH2,"")</f>
        <v>87</v>
      </c>
      <c r="RK1" s="107"/>
      <c r="RL1" s="106">
        <f>IF('Control Sheet'!$D$1=TRUE,RN2,"")</f>
        <v>88</v>
      </c>
      <c r="RM1" s="107"/>
      <c r="RN1" s="107"/>
      <c r="RO1" s="107"/>
      <c r="RP1" s="109">
        <f>IF('Control Sheet'!$D$1=TRUE,RN2,"")</f>
        <v>88</v>
      </c>
      <c r="RQ1" s="106">
        <f>IF('Control Sheet'!$D$1=TRUE,RS2,"")</f>
        <v>89</v>
      </c>
      <c r="RR1" s="107"/>
      <c r="RS1" s="107"/>
      <c r="RT1" s="108"/>
      <c r="RU1" s="109">
        <f>IF('Control Sheet'!$D$1=TRUE,RS2,"")</f>
        <v>89</v>
      </c>
      <c r="RV1" s="107"/>
      <c r="RW1" s="106">
        <f>IF('Control Sheet'!$D$1=TRUE,RY2,"")</f>
        <v>90</v>
      </c>
      <c r="RX1" s="107"/>
      <c r="RY1" s="107"/>
      <c r="RZ1" s="107"/>
      <c r="SA1" s="109">
        <f>IF('Control Sheet'!$D$1=TRUE,RY2,"")</f>
        <v>90</v>
      </c>
      <c r="SB1" s="106">
        <f>IF('Control Sheet'!$D$1=TRUE,SD2,"")</f>
        <v>91</v>
      </c>
      <c r="SC1" s="107"/>
      <c r="SD1" s="107"/>
      <c r="SE1" s="108"/>
      <c r="SF1" s="109">
        <f>IF('Control Sheet'!$D$1=TRUE,SD2,"")</f>
        <v>91</v>
      </c>
      <c r="SG1" s="107"/>
      <c r="SH1" s="106">
        <f>IF('Control Sheet'!$D$1=TRUE,SJ2,"")</f>
        <v>92</v>
      </c>
      <c r="SI1" s="107"/>
      <c r="SJ1" s="107"/>
      <c r="SK1" s="107"/>
      <c r="SL1" s="109">
        <f>IF('Control Sheet'!$D$1=TRUE,SJ2,"")</f>
        <v>92</v>
      </c>
      <c r="SM1" s="106">
        <f>IF('Control Sheet'!$D$1=TRUE,SO2,"")</f>
        <v>93</v>
      </c>
      <c r="SN1" s="107"/>
      <c r="SO1" s="107"/>
      <c r="SP1" s="108"/>
      <c r="SQ1" s="109">
        <f>IF('Control Sheet'!$D$1=TRUE,SO2,"")</f>
        <v>93</v>
      </c>
      <c r="SR1" s="107"/>
      <c r="SS1" s="106">
        <f>IF('Control Sheet'!$D$1=TRUE,SU2,"")</f>
        <v>94</v>
      </c>
      <c r="ST1" s="107"/>
      <c r="SU1" s="107"/>
      <c r="SV1" s="107"/>
      <c r="SW1" s="109">
        <f>IF('Control Sheet'!$D$1=TRUE,SU2,"")</f>
        <v>94</v>
      </c>
      <c r="SX1" s="106">
        <f>IF('Control Sheet'!$D$1=TRUE,SZ2,"")</f>
        <v>95</v>
      </c>
      <c r="SY1" s="107"/>
      <c r="SZ1" s="107"/>
      <c r="TA1" s="108"/>
      <c r="TB1" s="109">
        <f>IF('Control Sheet'!$D$1=TRUE,SZ2,"")</f>
        <v>95</v>
      </c>
      <c r="TC1" s="107"/>
      <c r="TD1" s="106">
        <f>IF('Control Sheet'!$D$1=TRUE,TF2,"")</f>
        <v>96</v>
      </c>
      <c r="TE1" s="107"/>
      <c r="TF1" s="107"/>
      <c r="TG1" s="107"/>
      <c r="TH1" s="109">
        <f>IF('Control Sheet'!$D$1=TRUE,TF2,"")</f>
        <v>96</v>
      </c>
      <c r="TI1" s="106">
        <f>IF('Control Sheet'!$D$1=TRUE,TK2,"")</f>
        <v>97</v>
      </c>
      <c r="TJ1" s="107"/>
      <c r="TK1" s="107"/>
      <c r="TL1" s="108"/>
      <c r="TM1" s="109">
        <f>IF('Control Sheet'!$D$1=TRUE,TK2,"")</f>
        <v>97</v>
      </c>
      <c r="TN1" s="107"/>
      <c r="TO1" s="106">
        <f>IF('Control Sheet'!$D$1=TRUE,TQ2,"")</f>
        <v>98</v>
      </c>
      <c r="TP1" s="107"/>
      <c r="TQ1" s="107"/>
      <c r="TR1" s="107"/>
      <c r="TS1" s="109">
        <f>IF('Control Sheet'!$D$1=TRUE,TQ2,"")</f>
        <v>98</v>
      </c>
      <c r="TT1" s="106">
        <f>IF('Control Sheet'!$D$1=TRUE,TV2,"")</f>
        <v>99</v>
      </c>
      <c r="TU1" s="107"/>
      <c r="TV1" s="107"/>
      <c r="TW1" s="108"/>
      <c r="TX1" s="109">
        <f>IF('Control Sheet'!$D$1=TRUE,TV2,"")</f>
        <v>99</v>
      </c>
      <c r="TY1" s="107"/>
      <c r="TZ1" s="106">
        <f>IF('Control Sheet'!$D$1=TRUE,UB2,"")</f>
        <v>100</v>
      </c>
      <c r="UA1" s="107"/>
      <c r="UB1" s="107"/>
      <c r="UC1" s="107"/>
      <c r="UD1" s="109">
        <f>IF('Control Sheet'!$D$1=TRUE,UB2,"")</f>
        <v>100</v>
      </c>
    </row>
    <row r="2" spans="1:550" s="113" customFormat="1" ht="23" customHeight="1" x14ac:dyDescent="0.15">
      <c r="A2" s="111"/>
      <c r="B2" s="112"/>
      <c r="C2" s="99">
        <f>BingoMaker.com!C$37</f>
        <v>1</v>
      </c>
      <c r="D2" s="112"/>
      <c r="E2" s="111"/>
      <c r="F2" s="112"/>
      <c r="G2" s="111"/>
      <c r="H2" s="112"/>
      <c r="I2" s="99">
        <f>BingoMaker.com!I$37</f>
        <v>2</v>
      </c>
      <c r="J2" s="112"/>
      <c r="K2" s="111"/>
      <c r="L2" s="111"/>
      <c r="M2" s="112"/>
      <c r="N2" s="99">
        <f>BingoMaker.com!N$37</f>
        <v>3</v>
      </c>
      <c r="O2" s="112"/>
      <c r="P2" s="111"/>
      <c r="Q2" s="112"/>
      <c r="R2" s="111"/>
      <c r="S2" s="112"/>
      <c r="T2" s="99">
        <f>BingoMaker.com!T$37</f>
        <v>4</v>
      </c>
      <c r="U2" s="112"/>
      <c r="V2" s="111"/>
      <c r="W2" s="111"/>
      <c r="X2" s="112"/>
      <c r="Y2" s="99">
        <f>BingoMaker.com!Y$37</f>
        <v>5</v>
      </c>
      <c r="Z2" s="112"/>
      <c r="AA2" s="111"/>
      <c r="AB2" s="112"/>
      <c r="AC2" s="111"/>
      <c r="AD2" s="112"/>
      <c r="AE2" s="99">
        <f>BingoMaker.com!AE$37</f>
        <v>6</v>
      </c>
      <c r="AF2" s="112"/>
      <c r="AG2" s="111"/>
      <c r="AH2" s="111"/>
      <c r="AI2" s="112"/>
      <c r="AJ2" s="99">
        <f>BingoMaker.com!AJ$37</f>
        <v>7</v>
      </c>
      <c r="AK2" s="112"/>
      <c r="AL2" s="111"/>
      <c r="AM2" s="112"/>
      <c r="AN2" s="111"/>
      <c r="AO2" s="112"/>
      <c r="AP2" s="99">
        <f>BingoMaker.com!AP$37</f>
        <v>8</v>
      </c>
      <c r="AQ2" s="112"/>
      <c r="AR2" s="111"/>
      <c r="AS2" s="111"/>
      <c r="AT2" s="112"/>
      <c r="AU2" s="99">
        <f>BingoMaker.com!AU$37</f>
        <v>9</v>
      </c>
      <c r="AV2" s="112"/>
      <c r="AW2" s="111"/>
      <c r="AX2" s="112"/>
      <c r="AY2" s="111"/>
      <c r="AZ2" s="112"/>
      <c r="BA2" s="99">
        <f>BingoMaker.com!BA$37</f>
        <v>10</v>
      </c>
      <c r="BB2" s="112"/>
      <c r="BC2" s="111"/>
      <c r="BD2" s="111"/>
      <c r="BE2" s="112"/>
      <c r="BF2" s="99">
        <f>BingoMaker.com!BF$37</f>
        <v>11</v>
      </c>
      <c r="BG2" s="112"/>
      <c r="BH2" s="111"/>
      <c r="BI2" s="112"/>
      <c r="BJ2" s="111"/>
      <c r="BK2" s="112"/>
      <c r="BL2" s="99">
        <f>BingoMaker.com!BL$37</f>
        <v>12</v>
      </c>
      <c r="BM2" s="112"/>
      <c r="BN2" s="111"/>
      <c r="BO2" s="111"/>
      <c r="BP2" s="112"/>
      <c r="BQ2" s="99">
        <f>BingoMaker.com!BQ$37</f>
        <v>13</v>
      </c>
      <c r="BR2" s="112"/>
      <c r="BS2" s="111"/>
      <c r="BT2" s="112"/>
      <c r="BU2" s="111"/>
      <c r="BV2" s="112"/>
      <c r="BW2" s="99">
        <f>BingoMaker.com!BW$37</f>
        <v>14</v>
      </c>
      <c r="BX2" s="112"/>
      <c r="BY2" s="111"/>
      <c r="BZ2" s="111"/>
      <c r="CA2" s="112"/>
      <c r="CB2" s="99">
        <f>BingoMaker.com!CB$37</f>
        <v>15</v>
      </c>
      <c r="CC2" s="112"/>
      <c r="CD2" s="111"/>
      <c r="CE2" s="112"/>
      <c r="CF2" s="111"/>
      <c r="CG2" s="112"/>
      <c r="CH2" s="99">
        <f>BingoMaker.com!CH$37</f>
        <v>16</v>
      </c>
      <c r="CI2" s="112"/>
      <c r="CJ2" s="111"/>
      <c r="CK2" s="111"/>
      <c r="CL2" s="112"/>
      <c r="CM2" s="99">
        <f>BingoMaker.com!CM$37</f>
        <v>17</v>
      </c>
      <c r="CN2" s="112"/>
      <c r="CO2" s="111"/>
      <c r="CP2" s="112"/>
      <c r="CQ2" s="111"/>
      <c r="CR2" s="112"/>
      <c r="CS2" s="99">
        <f>BingoMaker.com!CS$37</f>
        <v>18</v>
      </c>
      <c r="CT2" s="112"/>
      <c r="CU2" s="111"/>
      <c r="CV2" s="111"/>
      <c r="CW2" s="112"/>
      <c r="CX2" s="99">
        <f>BingoMaker.com!CX$37</f>
        <v>19</v>
      </c>
      <c r="CY2" s="112"/>
      <c r="CZ2" s="111"/>
      <c r="DA2" s="112"/>
      <c r="DB2" s="111"/>
      <c r="DC2" s="112"/>
      <c r="DD2" s="99">
        <f>BingoMaker.com!DD$37</f>
        <v>20</v>
      </c>
      <c r="DE2" s="112"/>
      <c r="DF2" s="111"/>
      <c r="DG2" s="111"/>
      <c r="DH2" s="112"/>
      <c r="DI2" s="99">
        <f>BingoMaker.com!DI$37</f>
        <v>21</v>
      </c>
      <c r="DJ2" s="112"/>
      <c r="DK2" s="111"/>
      <c r="DL2" s="112"/>
      <c r="DM2" s="111"/>
      <c r="DN2" s="112"/>
      <c r="DO2" s="99">
        <f>BingoMaker.com!DO$37</f>
        <v>22</v>
      </c>
      <c r="DP2" s="112"/>
      <c r="DQ2" s="111"/>
      <c r="DR2" s="111"/>
      <c r="DS2" s="112"/>
      <c r="DT2" s="99">
        <f>BingoMaker.com!DT$37</f>
        <v>23</v>
      </c>
      <c r="DU2" s="112"/>
      <c r="DV2" s="111"/>
      <c r="DW2" s="112"/>
      <c r="DX2" s="111"/>
      <c r="DY2" s="112"/>
      <c r="DZ2" s="99">
        <f>BingoMaker.com!DZ$37</f>
        <v>24</v>
      </c>
      <c r="EA2" s="112"/>
      <c r="EB2" s="111"/>
      <c r="EC2" s="111"/>
      <c r="ED2" s="112"/>
      <c r="EE2" s="99">
        <f>BingoMaker.com!EE$37</f>
        <v>25</v>
      </c>
      <c r="EF2" s="112"/>
      <c r="EG2" s="111"/>
      <c r="EH2" s="112"/>
      <c r="EI2" s="111"/>
      <c r="EJ2" s="112"/>
      <c r="EK2" s="99">
        <f>BingoMaker.com!EK$37</f>
        <v>26</v>
      </c>
      <c r="EL2" s="112"/>
      <c r="EM2" s="111"/>
      <c r="EN2" s="111"/>
      <c r="EO2" s="112"/>
      <c r="EP2" s="99">
        <f>BingoMaker.com!EP$37</f>
        <v>27</v>
      </c>
      <c r="EQ2" s="112"/>
      <c r="ER2" s="111"/>
      <c r="ES2" s="112"/>
      <c r="ET2" s="111"/>
      <c r="EU2" s="112"/>
      <c r="EV2" s="99">
        <f>BingoMaker.com!EV$37</f>
        <v>28</v>
      </c>
      <c r="EW2" s="112"/>
      <c r="EX2" s="111"/>
      <c r="EY2" s="111"/>
      <c r="EZ2" s="112"/>
      <c r="FA2" s="99">
        <f>BingoMaker.com!FA$37</f>
        <v>29</v>
      </c>
      <c r="FB2" s="112"/>
      <c r="FC2" s="111"/>
      <c r="FD2" s="112"/>
      <c r="FE2" s="111"/>
      <c r="FF2" s="112"/>
      <c r="FG2" s="99">
        <f>BingoMaker.com!FG$37</f>
        <v>30</v>
      </c>
      <c r="FH2" s="112"/>
      <c r="FI2" s="111"/>
      <c r="FJ2" s="111"/>
      <c r="FK2" s="112"/>
      <c r="FL2" s="99">
        <f>BingoMaker.com!FL$37</f>
        <v>31</v>
      </c>
      <c r="FM2" s="112"/>
      <c r="FN2" s="111"/>
      <c r="FO2" s="112"/>
      <c r="FP2" s="111"/>
      <c r="FQ2" s="112"/>
      <c r="FR2" s="99">
        <f>BingoMaker.com!FR$37</f>
        <v>32</v>
      </c>
      <c r="FS2" s="112"/>
      <c r="FT2" s="111"/>
      <c r="FU2" s="111"/>
      <c r="FV2" s="112"/>
      <c r="FW2" s="99">
        <f>BingoMaker.com!FW$37</f>
        <v>33</v>
      </c>
      <c r="FX2" s="112"/>
      <c r="FY2" s="111"/>
      <c r="FZ2" s="112"/>
      <c r="GA2" s="111"/>
      <c r="GB2" s="112"/>
      <c r="GC2" s="99">
        <f>BingoMaker.com!GC$37</f>
        <v>34</v>
      </c>
      <c r="GD2" s="112"/>
      <c r="GE2" s="111"/>
      <c r="GF2" s="111"/>
      <c r="GG2" s="112"/>
      <c r="GH2" s="99">
        <f>BingoMaker.com!GH$37</f>
        <v>35</v>
      </c>
      <c r="GI2" s="112"/>
      <c r="GJ2" s="111"/>
      <c r="GK2" s="112"/>
      <c r="GL2" s="111"/>
      <c r="GM2" s="112"/>
      <c r="GN2" s="99">
        <f>BingoMaker.com!GN$37</f>
        <v>36</v>
      </c>
      <c r="GO2" s="112"/>
      <c r="GP2" s="111"/>
      <c r="GQ2" s="111"/>
      <c r="GR2" s="112"/>
      <c r="GS2" s="99">
        <f>BingoMaker.com!GS$37</f>
        <v>37</v>
      </c>
      <c r="GT2" s="112"/>
      <c r="GU2" s="111"/>
      <c r="GV2" s="112"/>
      <c r="GW2" s="111"/>
      <c r="GX2" s="112"/>
      <c r="GY2" s="99">
        <f>BingoMaker.com!GY$37</f>
        <v>38</v>
      </c>
      <c r="GZ2" s="112"/>
      <c r="HA2" s="111"/>
      <c r="HB2" s="111"/>
      <c r="HC2" s="112"/>
      <c r="HD2" s="99">
        <f>BingoMaker.com!HD$37</f>
        <v>39</v>
      </c>
      <c r="HE2" s="112"/>
      <c r="HF2" s="111"/>
      <c r="HG2" s="112"/>
      <c r="HH2" s="111"/>
      <c r="HI2" s="112"/>
      <c r="HJ2" s="99">
        <f>BingoMaker.com!HJ$37</f>
        <v>40</v>
      </c>
      <c r="HK2" s="112"/>
      <c r="HL2" s="111"/>
      <c r="HM2" s="111"/>
      <c r="HN2" s="112"/>
      <c r="HO2" s="99">
        <f>BingoMaker.com!HO$37</f>
        <v>41</v>
      </c>
      <c r="HP2" s="112"/>
      <c r="HQ2" s="111"/>
      <c r="HR2" s="112"/>
      <c r="HS2" s="111"/>
      <c r="HT2" s="112"/>
      <c r="HU2" s="99">
        <f>BingoMaker.com!HU$37</f>
        <v>42</v>
      </c>
      <c r="HV2" s="112"/>
      <c r="HW2" s="111"/>
      <c r="HX2" s="111"/>
      <c r="HY2" s="112"/>
      <c r="HZ2" s="99">
        <f>BingoMaker.com!HZ$37</f>
        <v>43</v>
      </c>
      <c r="IA2" s="112"/>
      <c r="IB2" s="111"/>
      <c r="IC2" s="112"/>
      <c r="ID2" s="111"/>
      <c r="IE2" s="112"/>
      <c r="IF2" s="99">
        <f>BingoMaker.com!IF$37</f>
        <v>44</v>
      </c>
      <c r="IG2" s="112"/>
      <c r="IH2" s="111"/>
      <c r="II2" s="111"/>
      <c r="IJ2" s="112"/>
      <c r="IK2" s="99">
        <f>BingoMaker.com!IK$37</f>
        <v>45</v>
      </c>
      <c r="IL2" s="112"/>
      <c r="IM2" s="111"/>
      <c r="IN2" s="112"/>
      <c r="IO2" s="111"/>
      <c r="IP2" s="112"/>
      <c r="IQ2" s="99">
        <f>BingoMaker.com!IQ$37</f>
        <v>46</v>
      </c>
      <c r="IR2" s="112"/>
      <c r="IS2" s="111"/>
      <c r="IT2" s="111"/>
      <c r="IU2" s="112"/>
      <c r="IV2" s="99">
        <f>BingoMaker.com!IV$37</f>
        <v>47</v>
      </c>
      <c r="IW2" s="112"/>
      <c r="IX2" s="111"/>
      <c r="IY2" s="112"/>
      <c r="IZ2" s="111"/>
      <c r="JA2" s="112"/>
      <c r="JB2" s="99">
        <f>BingoMaker.com!JB$37</f>
        <v>48</v>
      </c>
      <c r="JC2" s="112"/>
      <c r="JD2" s="111"/>
      <c r="JE2" s="111"/>
      <c r="JF2" s="112"/>
      <c r="JG2" s="99">
        <f>BingoMaker.com!JG$37</f>
        <v>49</v>
      </c>
      <c r="JH2" s="112"/>
      <c r="JI2" s="111"/>
      <c r="JJ2" s="112"/>
      <c r="JK2" s="111"/>
      <c r="JL2" s="112"/>
      <c r="JM2" s="99">
        <f>BingoMaker.com!JM$37</f>
        <v>50</v>
      </c>
      <c r="JN2" s="112"/>
      <c r="JO2" s="111"/>
      <c r="JP2" s="111"/>
      <c r="JQ2" s="112"/>
      <c r="JR2" s="99">
        <f>BingoMaker.com!JR$37</f>
        <v>51</v>
      </c>
      <c r="JS2" s="112"/>
      <c r="JT2" s="111"/>
      <c r="JU2" s="112"/>
      <c r="JV2" s="111"/>
      <c r="JW2" s="112"/>
      <c r="JX2" s="99">
        <f>BingoMaker.com!JX$37</f>
        <v>52</v>
      </c>
      <c r="JY2" s="112"/>
      <c r="JZ2" s="111"/>
      <c r="KA2" s="111"/>
      <c r="KB2" s="112"/>
      <c r="KC2" s="99">
        <f>BingoMaker.com!KC$37</f>
        <v>53</v>
      </c>
      <c r="KD2" s="112"/>
      <c r="KE2" s="111"/>
      <c r="KF2" s="112"/>
      <c r="KG2" s="111"/>
      <c r="KH2" s="112"/>
      <c r="KI2" s="99">
        <f>BingoMaker.com!KI$37</f>
        <v>54</v>
      </c>
      <c r="KJ2" s="112"/>
      <c r="KK2" s="111"/>
      <c r="KL2" s="111"/>
      <c r="KM2" s="112"/>
      <c r="KN2" s="99">
        <f>BingoMaker.com!KN$37</f>
        <v>55</v>
      </c>
      <c r="KO2" s="112"/>
      <c r="KP2" s="111"/>
      <c r="KQ2" s="112"/>
      <c r="KR2" s="111"/>
      <c r="KS2" s="112"/>
      <c r="KT2" s="99">
        <f>BingoMaker.com!KT$37</f>
        <v>56</v>
      </c>
      <c r="KU2" s="112"/>
      <c r="KV2" s="111"/>
      <c r="KW2" s="111"/>
      <c r="KX2" s="112"/>
      <c r="KY2" s="99">
        <f>BingoMaker.com!KY$37</f>
        <v>57</v>
      </c>
      <c r="KZ2" s="112"/>
      <c r="LA2" s="111"/>
      <c r="LB2" s="112"/>
      <c r="LC2" s="111"/>
      <c r="LD2" s="112"/>
      <c r="LE2" s="99">
        <f>BingoMaker.com!LE$37</f>
        <v>58</v>
      </c>
      <c r="LF2" s="112"/>
      <c r="LG2" s="111"/>
      <c r="LH2" s="111"/>
      <c r="LI2" s="112"/>
      <c r="LJ2" s="99">
        <f>BingoMaker.com!LJ$37</f>
        <v>59</v>
      </c>
      <c r="LK2" s="112"/>
      <c r="LL2" s="111"/>
      <c r="LM2" s="112"/>
      <c r="LN2" s="111"/>
      <c r="LO2" s="112"/>
      <c r="LP2" s="99">
        <f>BingoMaker.com!LP$37</f>
        <v>60</v>
      </c>
      <c r="LQ2" s="112"/>
      <c r="LR2" s="111"/>
      <c r="LS2" s="111"/>
      <c r="LT2" s="112"/>
      <c r="LU2" s="99">
        <f>BingoMaker.com!LU$37</f>
        <v>61</v>
      </c>
      <c r="LV2" s="112"/>
      <c r="LW2" s="111"/>
      <c r="LX2" s="112"/>
      <c r="LY2" s="111"/>
      <c r="LZ2" s="112"/>
      <c r="MA2" s="99">
        <f>BingoMaker.com!MA$37</f>
        <v>62</v>
      </c>
      <c r="MB2" s="112"/>
      <c r="MC2" s="111"/>
      <c r="MD2" s="111"/>
      <c r="ME2" s="112"/>
      <c r="MF2" s="99">
        <f>BingoMaker.com!MF$37</f>
        <v>63</v>
      </c>
      <c r="MG2" s="112"/>
      <c r="MH2" s="111"/>
      <c r="MI2" s="112"/>
      <c r="MJ2" s="111"/>
      <c r="MK2" s="112"/>
      <c r="ML2" s="99">
        <f>BingoMaker.com!ML$37</f>
        <v>64</v>
      </c>
      <c r="MM2" s="112"/>
      <c r="MN2" s="111"/>
      <c r="MO2" s="111"/>
      <c r="MP2" s="112"/>
      <c r="MQ2" s="99">
        <f>BingoMaker.com!MQ$37</f>
        <v>65</v>
      </c>
      <c r="MR2" s="112"/>
      <c r="MS2" s="111"/>
      <c r="MT2" s="112"/>
      <c r="MU2" s="111"/>
      <c r="MV2" s="112"/>
      <c r="MW2" s="99">
        <f>BingoMaker.com!MW$37</f>
        <v>66</v>
      </c>
      <c r="MX2" s="112"/>
      <c r="MY2" s="111"/>
      <c r="MZ2" s="111"/>
      <c r="NA2" s="112"/>
      <c r="NB2" s="99">
        <f>BingoMaker.com!NB$37</f>
        <v>67</v>
      </c>
      <c r="NC2" s="112"/>
      <c r="ND2" s="111"/>
      <c r="NE2" s="112"/>
      <c r="NF2" s="111"/>
      <c r="NG2" s="112"/>
      <c r="NH2" s="99">
        <f>BingoMaker.com!NH$37</f>
        <v>68</v>
      </c>
      <c r="NI2" s="112"/>
      <c r="NJ2" s="111"/>
      <c r="NK2" s="111"/>
      <c r="NL2" s="112"/>
      <c r="NM2" s="99">
        <f>BingoMaker.com!NM$37</f>
        <v>69</v>
      </c>
      <c r="NN2" s="112"/>
      <c r="NO2" s="111"/>
      <c r="NP2" s="112"/>
      <c r="NQ2" s="111"/>
      <c r="NR2" s="112"/>
      <c r="NS2" s="99">
        <f>BingoMaker.com!NS$37</f>
        <v>70</v>
      </c>
      <c r="NT2" s="112"/>
      <c r="NU2" s="111"/>
      <c r="NV2" s="111"/>
      <c r="NW2" s="112"/>
      <c r="NX2" s="99">
        <f>BingoMaker.com!NX$37</f>
        <v>71</v>
      </c>
      <c r="NY2" s="112"/>
      <c r="NZ2" s="111"/>
      <c r="OA2" s="112"/>
      <c r="OB2" s="111"/>
      <c r="OC2" s="112"/>
      <c r="OD2" s="99">
        <f>BingoMaker.com!OD$37</f>
        <v>72</v>
      </c>
      <c r="OE2" s="112"/>
      <c r="OF2" s="111"/>
      <c r="OG2" s="111"/>
      <c r="OH2" s="112"/>
      <c r="OI2" s="99">
        <f>BingoMaker.com!OI$37</f>
        <v>73</v>
      </c>
      <c r="OJ2" s="112"/>
      <c r="OK2" s="111"/>
      <c r="OL2" s="112"/>
      <c r="OM2" s="111"/>
      <c r="ON2" s="112"/>
      <c r="OO2" s="99">
        <f>BingoMaker.com!OO$37</f>
        <v>74</v>
      </c>
      <c r="OP2" s="112"/>
      <c r="OQ2" s="111"/>
      <c r="OR2" s="111"/>
      <c r="OS2" s="112"/>
      <c r="OT2" s="99">
        <f>BingoMaker.com!OT$37</f>
        <v>75</v>
      </c>
      <c r="OU2" s="112"/>
      <c r="OV2" s="111"/>
      <c r="OW2" s="112"/>
      <c r="OX2" s="111"/>
      <c r="OY2" s="112"/>
      <c r="OZ2" s="99">
        <f>BingoMaker.com!OZ$37</f>
        <v>76</v>
      </c>
      <c r="PA2" s="112"/>
      <c r="PB2" s="111"/>
      <c r="PC2" s="111"/>
      <c r="PD2" s="112"/>
      <c r="PE2" s="99">
        <f>BingoMaker.com!PE$37</f>
        <v>77</v>
      </c>
      <c r="PF2" s="112"/>
      <c r="PG2" s="111"/>
      <c r="PH2" s="112"/>
      <c r="PI2" s="111"/>
      <c r="PJ2" s="112"/>
      <c r="PK2" s="99">
        <f>BingoMaker.com!PK$37</f>
        <v>78</v>
      </c>
      <c r="PL2" s="112"/>
      <c r="PM2" s="111"/>
      <c r="PN2" s="111"/>
      <c r="PO2" s="112"/>
      <c r="PP2" s="99">
        <f>BingoMaker.com!PP$37</f>
        <v>79</v>
      </c>
      <c r="PQ2" s="112"/>
      <c r="PR2" s="111"/>
      <c r="PS2" s="112"/>
      <c r="PT2" s="111"/>
      <c r="PU2" s="112"/>
      <c r="PV2" s="99">
        <f>BingoMaker.com!PV$37</f>
        <v>80</v>
      </c>
      <c r="PW2" s="112"/>
      <c r="PX2" s="111"/>
      <c r="PY2" s="111"/>
      <c r="PZ2" s="112"/>
      <c r="QA2" s="99">
        <f>BingoMaker.com!QA$37</f>
        <v>81</v>
      </c>
      <c r="QB2" s="112"/>
      <c r="QC2" s="111"/>
      <c r="QD2" s="112"/>
      <c r="QE2" s="111"/>
      <c r="QF2" s="112"/>
      <c r="QG2" s="99">
        <f>BingoMaker.com!QG$37</f>
        <v>82</v>
      </c>
      <c r="QH2" s="112"/>
      <c r="QI2" s="111"/>
      <c r="QJ2" s="111"/>
      <c r="QK2" s="112"/>
      <c r="QL2" s="99">
        <f>BingoMaker.com!QL$37</f>
        <v>83</v>
      </c>
      <c r="QM2" s="112"/>
      <c r="QN2" s="111"/>
      <c r="QO2" s="112"/>
      <c r="QP2" s="111"/>
      <c r="QQ2" s="112"/>
      <c r="QR2" s="99">
        <f>BingoMaker.com!QR$37</f>
        <v>84</v>
      </c>
      <c r="QS2" s="112"/>
      <c r="QT2" s="111"/>
      <c r="QU2" s="111"/>
      <c r="QV2" s="112"/>
      <c r="QW2" s="99">
        <f>BingoMaker.com!QW$37</f>
        <v>85</v>
      </c>
      <c r="QX2" s="112"/>
      <c r="QY2" s="111"/>
      <c r="QZ2" s="112"/>
      <c r="RA2" s="111"/>
      <c r="RB2" s="112"/>
      <c r="RC2" s="99">
        <f>BingoMaker.com!RC$37</f>
        <v>86</v>
      </c>
      <c r="RD2" s="112"/>
      <c r="RE2" s="111"/>
      <c r="RF2" s="111"/>
      <c r="RG2" s="112"/>
      <c r="RH2" s="99">
        <f>BingoMaker.com!RH$37</f>
        <v>87</v>
      </c>
      <c r="RI2" s="112"/>
      <c r="RJ2" s="111"/>
      <c r="RK2" s="112"/>
      <c r="RL2" s="111"/>
      <c r="RM2" s="112"/>
      <c r="RN2" s="99">
        <f>BingoMaker.com!RN$37</f>
        <v>88</v>
      </c>
      <c r="RO2" s="112"/>
      <c r="RP2" s="111"/>
      <c r="RQ2" s="111"/>
      <c r="RR2" s="112"/>
      <c r="RS2" s="99">
        <f>BingoMaker.com!RS$37</f>
        <v>89</v>
      </c>
      <c r="RT2" s="112"/>
      <c r="RU2" s="111"/>
      <c r="RV2" s="112"/>
      <c r="RW2" s="111"/>
      <c r="RX2" s="112"/>
      <c r="RY2" s="99">
        <f>BingoMaker.com!RY$37</f>
        <v>90</v>
      </c>
      <c r="RZ2" s="112"/>
      <c r="SA2" s="111"/>
      <c r="SB2" s="111"/>
      <c r="SC2" s="112"/>
      <c r="SD2" s="99">
        <f>BingoMaker.com!SD$37</f>
        <v>91</v>
      </c>
      <c r="SE2" s="112"/>
      <c r="SF2" s="111"/>
      <c r="SG2" s="112"/>
      <c r="SH2" s="111"/>
      <c r="SI2" s="112"/>
      <c r="SJ2" s="99">
        <f>BingoMaker.com!SJ$37</f>
        <v>92</v>
      </c>
      <c r="SK2" s="112"/>
      <c r="SL2" s="111"/>
      <c r="SM2" s="111"/>
      <c r="SN2" s="112"/>
      <c r="SO2" s="99">
        <f>BingoMaker.com!SO$37</f>
        <v>93</v>
      </c>
      <c r="SP2" s="112"/>
      <c r="SQ2" s="111"/>
      <c r="SR2" s="112"/>
      <c r="SS2" s="111"/>
      <c r="ST2" s="112"/>
      <c r="SU2" s="99">
        <f>BingoMaker.com!SU$37</f>
        <v>94</v>
      </c>
      <c r="SV2" s="112"/>
      <c r="SW2" s="111"/>
      <c r="SX2" s="111"/>
      <c r="SY2" s="112"/>
      <c r="SZ2" s="99">
        <f>BingoMaker.com!SZ$37</f>
        <v>95</v>
      </c>
      <c r="TA2" s="112"/>
      <c r="TB2" s="111"/>
      <c r="TC2" s="112"/>
      <c r="TD2" s="111"/>
      <c r="TE2" s="112"/>
      <c r="TF2" s="99">
        <f>BingoMaker.com!TF$37</f>
        <v>96</v>
      </c>
      <c r="TG2" s="112"/>
      <c r="TH2" s="111"/>
      <c r="TI2" s="111"/>
      <c r="TJ2" s="112"/>
      <c r="TK2" s="99">
        <f>BingoMaker.com!TK$37</f>
        <v>97</v>
      </c>
      <c r="TL2" s="112"/>
      <c r="TM2" s="111"/>
      <c r="TN2" s="112"/>
      <c r="TO2" s="111"/>
      <c r="TP2" s="112"/>
      <c r="TQ2" s="99">
        <f>BingoMaker.com!TQ$37</f>
        <v>98</v>
      </c>
      <c r="TR2" s="112"/>
      <c r="TS2" s="111"/>
      <c r="TT2" s="111"/>
      <c r="TU2" s="112"/>
      <c r="TV2" s="99">
        <f>BingoMaker.com!TV$37</f>
        <v>99</v>
      </c>
      <c r="TW2" s="112"/>
      <c r="TX2" s="111"/>
      <c r="TY2" s="112"/>
      <c r="TZ2" s="111"/>
      <c r="UA2" s="112"/>
      <c r="UB2" s="99">
        <f>BingoMaker.com!UB$37</f>
        <v>100</v>
      </c>
      <c r="UC2" s="112"/>
      <c r="UD2" s="111"/>
    </row>
    <row r="3" spans="1:550" s="144" customFormat="1" ht="31" customHeight="1" thickBot="1" x14ac:dyDescent="0.2">
      <c r="A3" s="143"/>
      <c r="B3" s="143"/>
      <c r="C3" s="143" t="str">
        <f>IF('Control Sheet'!$A$1=TRUE,Instructions!$D$8,"")</f>
        <v xml:space="preserve">Write the title here    </v>
      </c>
      <c r="D3" s="143"/>
      <c r="E3" s="143"/>
      <c r="F3" s="143"/>
      <c r="G3" s="143"/>
      <c r="H3" s="143"/>
      <c r="I3" s="143" t="str">
        <f>IF('Control Sheet'!$A$1=TRUE,Instructions!$D$8,"")</f>
        <v xml:space="preserve">Write the title here    </v>
      </c>
      <c r="J3" s="143"/>
      <c r="K3" s="143"/>
      <c r="L3" s="143"/>
      <c r="M3" s="143"/>
      <c r="N3" s="143" t="str">
        <f>IF('Control Sheet'!$A$1=TRUE,Instructions!$D$8,"")</f>
        <v xml:space="preserve">Write the title here    </v>
      </c>
      <c r="O3" s="143"/>
      <c r="P3" s="143"/>
      <c r="Q3" s="143"/>
      <c r="R3" s="143"/>
      <c r="S3" s="143"/>
      <c r="T3" s="143" t="str">
        <f>IF('Control Sheet'!$A$1=TRUE,Instructions!$D$8,"")</f>
        <v xml:space="preserve">Write the title here    </v>
      </c>
      <c r="U3" s="143"/>
      <c r="V3" s="143"/>
      <c r="W3" s="143"/>
      <c r="X3" s="143"/>
      <c r="Y3" s="143" t="str">
        <f>IF('Control Sheet'!$A$1=TRUE,Instructions!$D$8,"")</f>
        <v xml:space="preserve">Write the title here    </v>
      </c>
      <c r="Z3" s="143"/>
      <c r="AA3" s="143"/>
      <c r="AB3" s="143"/>
      <c r="AC3" s="143"/>
      <c r="AD3" s="143"/>
      <c r="AE3" s="143" t="str">
        <f>IF('Control Sheet'!$A$1=TRUE,Instructions!$D$8,"")</f>
        <v xml:space="preserve">Write the title here    </v>
      </c>
      <c r="AF3" s="143"/>
      <c r="AG3" s="143"/>
      <c r="AH3" s="143"/>
      <c r="AI3" s="143"/>
      <c r="AJ3" s="143" t="str">
        <f>IF('Control Sheet'!$A$1=TRUE,Instructions!$D$8,"")</f>
        <v xml:space="preserve">Write the title here    </v>
      </c>
      <c r="AK3" s="143"/>
      <c r="AL3" s="143"/>
      <c r="AM3" s="143"/>
      <c r="AN3" s="143"/>
      <c r="AO3" s="143"/>
      <c r="AP3" s="143" t="str">
        <f>IF('Control Sheet'!$A$1=TRUE,Instructions!$D$8,"")</f>
        <v xml:space="preserve">Write the title here    </v>
      </c>
      <c r="AQ3" s="143"/>
      <c r="AR3" s="143"/>
      <c r="AS3" s="143"/>
      <c r="AT3" s="143"/>
      <c r="AU3" s="143" t="str">
        <f>IF('Control Sheet'!$A$1=TRUE,Instructions!$D$8,"")</f>
        <v xml:space="preserve">Write the title here    </v>
      </c>
      <c r="AV3" s="143"/>
      <c r="AW3" s="143"/>
      <c r="AX3" s="143"/>
      <c r="AY3" s="143"/>
      <c r="AZ3" s="143"/>
      <c r="BA3" s="143" t="str">
        <f>IF('Control Sheet'!$A$1=TRUE,Instructions!$D$8,"")</f>
        <v xml:space="preserve">Write the title here    </v>
      </c>
      <c r="BB3" s="143"/>
      <c r="BC3" s="143"/>
      <c r="BD3" s="143"/>
      <c r="BE3" s="143"/>
      <c r="BF3" s="143" t="str">
        <f>IF('Control Sheet'!$A$1=TRUE,Instructions!$D$8,"")</f>
        <v xml:space="preserve">Write the title here    </v>
      </c>
      <c r="BG3" s="143"/>
      <c r="BH3" s="143"/>
      <c r="BI3" s="143"/>
      <c r="BJ3" s="143"/>
      <c r="BK3" s="143"/>
      <c r="BL3" s="143" t="str">
        <f>IF('Control Sheet'!$A$1=TRUE,Instructions!$D$8,"")</f>
        <v xml:space="preserve">Write the title here    </v>
      </c>
      <c r="BM3" s="143"/>
      <c r="BN3" s="143"/>
      <c r="BO3" s="143"/>
      <c r="BP3" s="143"/>
      <c r="BQ3" s="143" t="str">
        <f>IF('Control Sheet'!$A$1=TRUE,Instructions!$D$8,"")</f>
        <v xml:space="preserve">Write the title here    </v>
      </c>
      <c r="BR3" s="143"/>
      <c r="BS3" s="143"/>
      <c r="BT3" s="143"/>
      <c r="BU3" s="143"/>
      <c r="BV3" s="143"/>
      <c r="BW3" s="143" t="str">
        <f>IF('Control Sheet'!$A$1=TRUE,Instructions!$D$8,"")</f>
        <v xml:space="preserve">Write the title here    </v>
      </c>
      <c r="BX3" s="143"/>
      <c r="BY3" s="143"/>
      <c r="BZ3" s="143"/>
      <c r="CA3" s="143"/>
      <c r="CB3" s="143" t="str">
        <f>IF('Control Sheet'!$A$1=TRUE,Instructions!$D$8,"")</f>
        <v xml:space="preserve">Write the title here    </v>
      </c>
      <c r="CC3" s="143"/>
      <c r="CD3" s="143"/>
      <c r="CE3" s="143"/>
      <c r="CF3" s="143"/>
      <c r="CG3" s="143"/>
      <c r="CH3" s="143" t="str">
        <f>IF('Control Sheet'!$A$1=TRUE,Instructions!$D$8,"")</f>
        <v xml:space="preserve">Write the title here    </v>
      </c>
      <c r="CI3" s="143"/>
      <c r="CJ3" s="143"/>
      <c r="CK3" s="143"/>
      <c r="CL3" s="143"/>
      <c r="CM3" s="143" t="str">
        <f>IF('Control Sheet'!$A$1=TRUE,Instructions!$D$8,"")</f>
        <v xml:space="preserve">Write the title here    </v>
      </c>
      <c r="CN3" s="143"/>
      <c r="CO3" s="143"/>
      <c r="CP3" s="143"/>
      <c r="CQ3" s="143"/>
      <c r="CR3" s="143"/>
      <c r="CS3" s="143" t="str">
        <f>IF('Control Sheet'!$A$1=TRUE,Instructions!$D$8,"")</f>
        <v xml:space="preserve">Write the title here    </v>
      </c>
      <c r="CT3" s="143"/>
      <c r="CU3" s="143"/>
      <c r="CV3" s="143"/>
      <c r="CW3" s="143"/>
      <c r="CX3" s="143" t="str">
        <f>IF('Control Sheet'!$A$1=TRUE,Instructions!$D$8,"")</f>
        <v xml:space="preserve">Write the title here    </v>
      </c>
      <c r="CY3" s="143"/>
      <c r="CZ3" s="143"/>
      <c r="DA3" s="143"/>
      <c r="DB3" s="143"/>
      <c r="DC3" s="143"/>
      <c r="DD3" s="143" t="str">
        <f>IF('Control Sheet'!$A$1=TRUE,Instructions!$D$8,"")</f>
        <v xml:space="preserve">Write the title here    </v>
      </c>
      <c r="DE3" s="143"/>
      <c r="DF3" s="143"/>
      <c r="DG3" s="143"/>
      <c r="DH3" s="143"/>
      <c r="DI3" s="143" t="str">
        <f>IF('Control Sheet'!$A$1=TRUE,Instructions!$D$8,"")</f>
        <v xml:space="preserve">Write the title here    </v>
      </c>
      <c r="DJ3" s="143"/>
      <c r="DK3" s="143"/>
      <c r="DL3" s="143"/>
      <c r="DM3" s="143"/>
      <c r="DN3" s="143"/>
      <c r="DO3" s="143" t="str">
        <f>IF('Control Sheet'!$A$1=TRUE,Instructions!$D$8,"")</f>
        <v xml:space="preserve">Write the title here    </v>
      </c>
      <c r="DP3" s="143"/>
      <c r="DQ3" s="143"/>
      <c r="DR3" s="143"/>
      <c r="DS3" s="143"/>
      <c r="DT3" s="143" t="str">
        <f>IF('Control Sheet'!$A$1=TRUE,Instructions!$D$8,"")</f>
        <v xml:space="preserve">Write the title here    </v>
      </c>
      <c r="DU3" s="143"/>
      <c r="DV3" s="143"/>
      <c r="DW3" s="143"/>
      <c r="DX3" s="143"/>
      <c r="DY3" s="143"/>
      <c r="DZ3" s="143" t="str">
        <f>IF('Control Sheet'!$A$1=TRUE,Instructions!$D$8,"")</f>
        <v xml:space="preserve">Write the title here    </v>
      </c>
      <c r="EA3" s="143"/>
      <c r="EB3" s="143"/>
      <c r="EC3" s="143"/>
      <c r="ED3" s="143"/>
      <c r="EE3" s="143" t="str">
        <f>IF('Control Sheet'!$A$1=TRUE,Instructions!$D$8,"")</f>
        <v xml:space="preserve">Write the title here    </v>
      </c>
      <c r="EF3" s="143"/>
      <c r="EG3" s="143"/>
      <c r="EH3" s="143"/>
      <c r="EI3" s="143"/>
      <c r="EJ3" s="143"/>
      <c r="EK3" s="143" t="str">
        <f>IF('Control Sheet'!$A$1=TRUE,Instructions!$D$8,"")</f>
        <v xml:space="preserve">Write the title here    </v>
      </c>
      <c r="EL3" s="143"/>
      <c r="EM3" s="143"/>
      <c r="EN3" s="143"/>
      <c r="EO3" s="143"/>
      <c r="EP3" s="143" t="str">
        <f>IF('Control Sheet'!$A$1=TRUE,Instructions!$D$8,"")</f>
        <v xml:space="preserve">Write the title here    </v>
      </c>
      <c r="EQ3" s="143"/>
      <c r="ER3" s="143"/>
      <c r="ES3" s="143"/>
      <c r="ET3" s="143"/>
      <c r="EU3" s="143"/>
      <c r="EV3" s="143" t="str">
        <f>IF('Control Sheet'!$A$1=TRUE,Instructions!$D$8,"")</f>
        <v xml:space="preserve">Write the title here    </v>
      </c>
      <c r="EW3" s="143"/>
      <c r="EX3" s="143"/>
      <c r="EY3" s="143"/>
      <c r="EZ3" s="143"/>
      <c r="FA3" s="143" t="str">
        <f>IF('Control Sheet'!$A$1=TRUE,Instructions!$D$8,"")</f>
        <v xml:space="preserve">Write the title here    </v>
      </c>
      <c r="FB3" s="143"/>
      <c r="FC3" s="143"/>
      <c r="FD3" s="143"/>
      <c r="FE3" s="143"/>
      <c r="FF3" s="143"/>
      <c r="FG3" s="143" t="str">
        <f>IF('Control Sheet'!$A$1=TRUE,Instructions!$D$8,"")</f>
        <v xml:space="preserve">Write the title here    </v>
      </c>
      <c r="FH3" s="143"/>
      <c r="FI3" s="143"/>
      <c r="FJ3" s="143"/>
      <c r="FK3" s="143"/>
      <c r="FL3" s="143" t="str">
        <f>IF('Control Sheet'!$A$1=TRUE,Instructions!$D$8,"")</f>
        <v xml:space="preserve">Write the title here    </v>
      </c>
      <c r="FM3" s="143"/>
      <c r="FN3" s="143"/>
      <c r="FO3" s="143"/>
      <c r="FP3" s="143"/>
      <c r="FQ3" s="143"/>
      <c r="FR3" s="143" t="str">
        <f>IF('Control Sheet'!$A$1=TRUE,Instructions!$D$8,"")</f>
        <v xml:space="preserve">Write the title here    </v>
      </c>
      <c r="FS3" s="143"/>
      <c r="FT3" s="143"/>
      <c r="FU3" s="143"/>
      <c r="FV3" s="143"/>
      <c r="FW3" s="143" t="str">
        <f>IF('Control Sheet'!$A$1=TRUE,Instructions!$D$8,"")</f>
        <v xml:space="preserve">Write the title here    </v>
      </c>
      <c r="FX3" s="143"/>
      <c r="FY3" s="143"/>
      <c r="FZ3" s="143"/>
      <c r="GA3" s="143"/>
      <c r="GB3" s="143"/>
      <c r="GC3" s="143" t="str">
        <f>IF('Control Sheet'!$A$1=TRUE,Instructions!$D$8,"")</f>
        <v xml:space="preserve">Write the title here    </v>
      </c>
      <c r="GD3" s="143"/>
      <c r="GE3" s="143"/>
      <c r="GF3" s="143"/>
      <c r="GG3" s="143"/>
      <c r="GH3" s="143" t="str">
        <f>IF('Control Sheet'!$A$1=TRUE,Instructions!$D$8,"")</f>
        <v xml:space="preserve">Write the title here    </v>
      </c>
      <c r="GI3" s="143"/>
      <c r="GJ3" s="143"/>
      <c r="GK3" s="143"/>
      <c r="GL3" s="143"/>
      <c r="GM3" s="143"/>
      <c r="GN3" s="143" t="str">
        <f>IF('Control Sheet'!$A$1=TRUE,Instructions!$D$8,"")</f>
        <v xml:space="preserve">Write the title here    </v>
      </c>
      <c r="GO3" s="143"/>
      <c r="GP3" s="143"/>
      <c r="GQ3" s="143"/>
      <c r="GR3" s="143"/>
      <c r="GS3" s="143" t="str">
        <f>IF('Control Sheet'!$A$1=TRUE,Instructions!$D$8,"")</f>
        <v xml:space="preserve">Write the title here    </v>
      </c>
      <c r="GT3" s="143"/>
      <c r="GU3" s="143"/>
      <c r="GV3" s="143"/>
      <c r="GW3" s="143"/>
      <c r="GX3" s="143"/>
      <c r="GY3" s="143" t="str">
        <f>IF('Control Sheet'!$A$1=TRUE,Instructions!$D$8,"")</f>
        <v xml:space="preserve">Write the title here    </v>
      </c>
      <c r="GZ3" s="143"/>
      <c r="HA3" s="143"/>
      <c r="HB3" s="143"/>
      <c r="HC3" s="143"/>
      <c r="HD3" s="143" t="str">
        <f>IF('Control Sheet'!$A$1=TRUE,Instructions!$D$8,"")</f>
        <v xml:space="preserve">Write the title here    </v>
      </c>
      <c r="HE3" s="143"/>
      <c r="HF3" s="143"/>
      <c r="HG3" s="143"/>
      <c r="HH3" s="143"/>
      <c r="HI3" s="143"/>
      <c r="HJ3" s="143" t="str">
        <f>IF('Control Sheet'!$A$1=TRUE,Instructions!$D$8,"")</f>
        <v xml:space="preserve">Write the title here    </v>
      </c>
      <c r="HK3" s="143"/>
      <c r="HL3" s="143"/>
      <c r="HM3" s="143"/>
      <c r="HN3" s="143"/>
      <c r="HO3" s="143" t="str">
        <f>IF('Control Sheet'!$A$1=TRUE,Instructions!$D$8,"")</f>
        <v xml:space="preserve">Write the title here    </v>
      </c>
      <c r="HP3" s="143"/>
      <c r="HQ3" s="143"/>
      <c r="HR3" s="143"/>
      <c r="HS3" s="143"/>
      <c r="HT3" s="143"/>
      <c r="HU3" s="143" t="str">
        <f>IF('Control Sheet'!$A$1=TRUE,Instructions!$D$8,"")</f>
        <v xml:space="preserve">Write the title here    </v>
      </c>
      <c r="HV3" s="143"/>
      <c r="HW3" s="143"/>
      <c r="HX3" s="143"/>
      <c r="HY3" s="143"/>
      <c r="HZ3" s="143" t="str">
        <f>IF('Control Sheet'!$A$1=TRUE,Instructions!$D$8,"")</f>
        <v xml:space="preserve">Write the title here    </v>
      </c>
      <c r="IA3" s="143"/>
      <c r="IB3" s="143"/>
      <c r="IC3" s="143"/>
      <c r="ID3" s="143"/>
      <c r="IE3" s="143"/>
      <c r="IF3" s="143" t="str">
        <f>IF('Control Sheet'!$A$1=TRUE,Instructions!$D$8,"")</f>
        <v xml:space="preserve">Write the title here    </v>
      </c>
      <c r="IG3" s="143"/>
      <c r="IH3" s="143"/>
      <c r="II3" s="143"/>
      <c r="IJ3" s="143"/>
      <c r="IK3" s="143" t="str">
        <f>IF('Control Sheet'!$A$1=TRUE,Instructions!$D$8,"")</f>
        <v xml:space="preserve">Write the title here    </v>
      </c>
      <c r="IL3" s="143"/>
      <c r="IM3" s="143"/>
      <c r="IN3" s="143"/>
      <c r="IO3" s="143"/>
      <c r="IP3" s="143"/>
      <c r="IQ3" s="143" t="str">
        <f>IF('Control Sheet'!$A$1=TRUE,Instructions!$D$8,"")</f>
        <v xml:space="preserve">Write the title here    </v>
      </c>
      <c r="IR3" s="143"/>
      <c r="IS3" s="143"/>
      <c r="IT3" s="143"/>
      <c r="IU3" s="143"/>
      <c r="IV3" s="143" t="str">
        <f>IF('Control Sheet'!$A$1=TRUE,Instructions!$D$8,"")</f>
        <v xml:space="preserve">Write the title here    </v>
      </c>
      <c r="IW3" s="143"/>
      <c r="IX3" s="143"/>
      <c r="IY3" s="143"/>
      <c r="IZ3" s="143"/>
      <c r="JA3" s="143"/>
      <c r="JB3" s="143" t="str">
        <f>IF('Control Sheet'!$A$1=TRUE,Instructions!$D$8,"")</f>
        <v xml:space="preserve">Write the title here    </v>
      </c>
      <c r="JC3" s="143"/>
      <c r="JD3" s="143"/>
      <c r="JE3" s="143"/>
      <c r="JF3" s="143"/>
      <c r="JG3" s="143" t="str">
        <f>IF('Control Sheet'!$A$1=TRUE,Instructions!$D$8,"")</f>
        <v xml:space="preserve">Write the title here    </v>
      </c>
      <c r="JH3" s="143"/>
      <c r="JI3" s="143"/>
      <c r="JJ3" s="143"/>
      <c r="JK3" s="143"/>
      <c r="JL3" s="143"/>
      <c r="JM3" s="143" t="str">
        <f>IF('Control Sheet'!$A$1=TRUE,Instructions!$D$8,"")</f>
        <v xml:space="preserve">Write the title here    </v>
      </c>
      <c r="JN3" s="143"/>
      <c r="JO3" s="143"/>
      <c r="JP3" s="143"/>
      <c r="JQ3" s="143"/>
      <c r="JR3" s="143" t="str">
        <f>IF('Control Sheet'!$A$1=TRUE,Instructions!$D$8,"")</f>
        <v xml:space="preserve">Write the title here    </v>
      </c>
      <c r="JS3" s="143"/>
      <c r="JT3" s="143"/>
      <c r="JU3" s="143"/>
      <c r="JV3" s="143"/>
      <c r="JW3" s="143"/>
      <c r="JX3" s="143" t="str">
        <f>IF('Control Sheet'!$A$1=TRUE,Instructions!$D$8,"")</f>
        <v xml:space="preserve">Write the title here    </v>
      </c>
      <c r="JY3" s="143"/>
      <c r="JZ3" s="143"/>
      <c r="KA3" s="143"/>
      <c r="KB3" s="143"/>
      <c r="KC3" s="143" t="str">
        <f>IF('Control Sheet'!$A$1=TRUE,Instructions!$D$8,"")</f>
        <v xml:space="preserve">Write the title here    </v>
      </c>
      <c r="KD3" s="143"/>
      <c r="KE3" s="143"/>
      <c r="KF3" s="143"/>
      <c r="KG3" s="143"/>
      <c r="KH3" s="143"/>
      <c r="KI3" s="143" t="str">
        <f>IF('Control Sheet'!$A$1=TRUE,Instructions!$D$8,"")</f>
        <v xml:space="preserve">Write the title here    </v>
      </c>
      <c r="KJ3" s="143"/>
      <c r="KK3" s="143"/>
      <c r="KL3" s="143"/>
      <c r="KM3" s="143"/>
      <c r="KN3" s="143" t="str">
        <f>IF('Control Sheet'!$A$1=TRUE,Instructions!$D$8,"")</f>
        <v xml:space="preserve">Write the title here    </v>
      </c>
      <c r="KO3" s="143"/>
      <c r="KP3" s="143"/>
      <c r="KQ3" s="143"/>
      <c r="KR3" s="143"/>
      <c r="KS3" s="143"/>
      <c r="KT3" s="143" t="str">
        <f>IF('Control Sheet'!$A$1=TRUE,Instructions!$D$8,"")</f>
        <v xml:space="preserve">Write the title here    </v>
      </c>
      <c r="KU3" s="143"/>
      <c r="KV3" s="143"/>
      <c r="KW3" s="143"/>
      <c r="KX3" s="143"/>
      <c r="KY3" s="143" t="str">
        <f>IF('Control Sheet'!$A$1=TRUE,Instructions!$D$8,"")</f>
        <v xml:space="preserve">Write the title here    </v>
      </c>
      <c r="KZ3" s="143"/>
      <c r="LA3" s="143"/>
      <c r="LB3" s="143"/>
      <c r="LC3" s="143"/>
      <c r="LD3" s="143"/>
      <c r="LE3" s="143" t="str">
        <f>IF('Control Sheet'!$A$1=TRUE,Instructions!$D$8,"")</f>
        <v xml:space="preserve">Write the title here    </v>
      </c>
      <c r="LF3" s="143"/>
      <c r="LG3" s="143"/>
      <c r="LH3" s="143"/>
      <c r="LI3" s="143"/>
      <c r="LJ3" s="143" t="str">
        <f>IF('Control Sheet'!$A$1=TRUE,Instructions!$D$8,"")</f>
        <v xml:space="preserve">Write the title here    </v>
      </c>
      <c r="LK3" s="143"/>
      <c r="LL3" s="143"/>
      <c r="LM3" s="143"/>
      <c r="LN3" s="143"/>
      <c r="LO3" s="143"/>
      <c r="LP3" s="143" t="str">
        <f>IF('Control Sheet'!$A$1=TRUE,Instructions!$D$8,"")</f>
        <v xml:space="preserve">Write the title here    </v>
      </c>
      <c r="LQ3" s="143"/>
      <c r="LR3" s="143"/>
      <c r="LS3" s="143"/>
      <c r="LT3" s="143"/>
      <c r="LU3" s="143" t="str">
        <f>IF('Control Sheet'!$A$1=TRUE,Instructions!$D$8,"")</f>
        <v xml:space="preserve">Write the title here    </v>
      </c>
      <c r="LV3" s="143"/>
      <c r="LW3" s="143"/>
      <c r="LX3" s="143"/>
      <c r="LY3" s="143"/>
      <c r="LZ3" s="143"/>
      <c r="MA3" s="143" t="str">
        <f>IF('Control Sheet'!$A$1=TRUE,Instructions!$D$8,"")</f>
        <v xml:space="preserve">Write the title here    </v>
      </c>
      <c r="MB3" s="143"/>
      <c r="MC3" s="143"/>
      <c r="MD3" s="143"/>
      <c r="ME3" s="143"/>
      <c r="MF3" s="143" t="str">
        <f>IF('Control Sheet'!$A$1=TRUE,Instructions!$D$8,"")</f>
        <v xml:space="preserve">Write the title here    </v>
      </c>
      <c r="MG3" s="143"/>
      <c r="MH3" s="143"/>
      <c r="MI3" s="143"/>
      <c r="MJ3" s="143"/>
      <c r="MK3" s="143"/>
      <c r="ML3" s="143" t="str">
        <f>IF('Control Sheet'!$A$1=TRUE,Instructions!$D$8,"")</f>
        <v xml:space="preserve">Write the title here    </v>
      </c>
      <c r="MM3" s="143"/>
      <c r="MN3" s="143"/>
      <c r="MO3" s="143"/>
      <c r="MP3" s="143"/>
      <c r="MQ3" s="143" t="str">
        <f>IF('Control Sheet'!$A$1=TRUE,Instructions!$D$8,"")</f>
        <v xml:space="preserve">Write the title here    </v>
      </c>
      <c r="MR3" s="143"/>
      <c r="MS3" s="143"/>
      <c r="MT3" s="143"/>
      <c r="MU3" s="143"/>
      <c r="MV3" s="143"/>
      <c r="MW3" s="143" t="str">
        <f>IF('Control Sheet'!$A$1=TRUE,Instructions!$D$8,"")</f>
        <v xml:space="preserve">Write the title here    </v>
      </c>
      <c r="MX3" s="143"/>
      <c r="MY3" s="143"/>
      <c r="MZ3" s="143"/>
      <c r="NA3" s="143"/>
      <c r="NB3" s="143" t="str">
        <f>IF('Control Sheet'!$A$1=TRUE,Instructions!$D$8,"")</f>
        <v xml:space="preserve">Write the title here    </v>
      </c>
      <c r="NC3" s="143"/>
      <c r="ND3" s="143"/>
      <c r="NE3" s="143"/>
      <c r="NF3" s="143"/>
      <c r="NG3" s="143"/>
      <c r="NH3" s="143" t="str">
        <f>IF('Control Sheet'!$A$1=TRUE,Instructions!$D$8,"")</f>
        <v xml:space="preserve">Write the title here    </v>
      </c>
      <c r="NI3" s="143"/>
      <c r="NJ3" s="143"/>
      <c r="NK3" s="143"/>
      <c r="NL3" s="143"/>
      <c r="NM3" s="143" t="str">
        <f>IF('Control Sheet'!$A$1=TRUE,Instructions!$D$8,"")</f>
        <v xml:space="preserve">Write the title here    </v>
      </c>
      <c r="NN3" s="143"/>
      <c r="NO3" s="143"/>
      <c r="NP3" s="143"/>
      <c r="NQ3" s="143"/>
      <c r="NR3" s="143"/>
      <c r="NS3" s="143" t="str">
        <f>IF('Control Sheet'!$A$1=TRUE,Instructions!$D$8,"")</f>
        <v xml:space="preserve">Write the title here    </v>
      </c>
      <c r="NT3" s="143"/>
      <c r="NU3" s="143"/>
      <c r="NV3" s="143"/>
      <c r="NW3" s="143"/>
      <c r="NX3" s="143" t="str">
        <f>IF('Control Sheet'!$A$1=TRUE,Instructions!$D$8,"")</f>
        <v xml:space="preserve">Write the title here    </v>
      </c>
      <c r="NY3" s="143"/>
      <c r="NZ3" s="143"/>
      <c r="OA3" s="143"/>
      <c r="OB3" s="143"/>
      <c r="OC3" s="143"/>
      <c r="OD3" s="143" t="str">
        <f>IF('Control Sheet'!$A$1=TRUE,Instructions!$D$8,"")</f>
        <v xml:space="preserve">Write the title here    </v>
      </c>
      <c r="OE3" s="143"/>
      <c r="OF3" s="143"/>
      <c r="OG3" s="143"/>
      <c r="OH3" s="143"/>
      <c r="OI3" s="143" t="str">
        <f>IF('Control Sheet'!$A$1=TRUE,Instructions!$D$8,"")</f>
        <v xml:space="preserve">Write the title here    </v>
      </c>
      <c r="OJ3" s="143"/>
      <c r="OK3" s="143"/>
      <c r="OL3" s="143"/>
      <c r="OM3" s="143"/>
      <c r="ON3" s="143"/>
      <c r="OO3" s="143" t="str">
        <f>IF('Control Sheet'!$A$1=TRUE,Instructions!$D$8,"")</f>
        <v xml:space="preserve">Write the title here    </v>
      </c>
      <c r="OP3" s="143"/>
      <c r="OQ3" s="143"/>
      <c r="OR3" s="143"/>
      <c r="OS3" s="143"/>
      <c r="OT3" s="143" t="str">
        <f>IF('Control Sheet'!$A$1=TRUE,Instructions!$D$8,"")</f>
        <v xml:space="preserve">Write the title here    </v>
      </c>
      <c r="OU3" s="143"/>
      <c r="OV3" s="143"/>
      <c r="OW3" s="143"/>
      <c r="OX3" s="143"/>
      <c r="OY3" s="143"/>
      <c r="OZ3" s="143" t="str">
        <f>IF('Control Sheet'!$A$1=TRUE,Instructions!$D$8,"")</f>
        <v xml:space="preserve">Write the title here    </v>
      </c>
      <c r="PA3" s="143"/>
      <c r="PB3" s="143"/>
      <c r="PC3" s="143"/>
      <c r="PD3" s="143"/>
      <c r="PE3" s="143" t="str">
        <f>IF('Control Sheet'!$A$1=TRUE,Instructions!$D$8,"")</f>
        <v xml:space="preserve">Write the title here    </v>
      </c>
      <c r="PF3" s="143"/>
      <c r="PG3" s="143"/>
      <c r="PH3" s="143"/>
      <c r="PI3" s="143"/>
      <c r="PJ3" s="143"/>
      <c r="PK3" s="143" t="str">
        <f>IF('Control Sheet'!$A$1=TRUE,Instructions!$D$8,"")</f>
        <v xml:space="preserve">Write the title here    </v>
      </c>
      <c r="PL3" s="143"/>
      <c r="PM3" s="143"/>
      <c r="PN3" s="143"/>
      <c r="PO3" s="143"/>
      <c r="PP3" s="143" t="str">
        <f>IF('Control Sheet'!$A$1=TRUE,Instructions!$D$8,"")</f>
        <v xml:space="preserve">Write the title here    </v>
      </c>
      <c r="PQ3" s="143"/>
      <c r="PR3" s="143"/>
      <c r="PS3" s="143"/>
      <c r="PT3" s="143"/>
      <c r="PU3" s="143"/>
      <c r="PV3" s="143" t="str">
        <f>IF('Control Sheet'!$A$1=TRUE,Instructions!$D$8,"")</f>
        <v xml:space="preserve">Write the title here    </v>
      </c>
      <c r="PW3" s="143"/>
      <c r="PX3" s="143"/>
      <c r="PY3" s="143"/>
      <c r="PZ3" s="143"/>
      <c r="QA3" s="143" t="str">
        <f>IF('Control Sheet'!$A$1=TRUE,Instructions!$D$8,"")</f>
        <v xml:space="preserve">Write the title here    </v>
      </c>
      <c r="QB3" s="143"/>
      <c r="QC3" s="143"/>
      <c r="QD3" s="143"/>
      <c r="QE3" s="143"/>
      <c r="QF3" s="143"/>
      <c r="QG3" s="143" t="str">
        <f>IF('Control Sheet'!$A$1=TRUE,Instructions!$D$8,"")</f>
        <v xml:space="preserve">Write the title here    </v>
      </c>
      <c r="QH3" s="143"/>
      <c r="QI3" s="143"/>
      <c r="QJ3" s="143"/>
      <c r="QK3" s="143"/>
      <c r="QL3" s="143" t="str">
        <f>IF('Control Sheet'!$A$1=TRUE,Instructions!$D$8,"")</f>
        <v xml:space="preserve">Write the title here    </v>
      </c>
      <c r="QM3" s="143"/>
      <c r="QN3" s="143"/>
      <c r="QO3" s="143"/>
      <c r="QP3" s="143"/>
      <c r="QQ3" s="143"/>
      <c r="QR3" s="143" t="str">
        <f>IF('Control Sheet'!$A$1=TRUE,Instructions!$D$8,"")</f>
        <v xml:space="preserve">Write the title here    </v>
      </c>
      <c r="QS3" s="143"/>
      <c r="QT3" s="143"/>
      <c r="QU3" s="143"/>
      <c r="QV3" s="143"/>
      <c r="QW3" s="143" t="str">
        <f>IF('Control Sheet'!$A$1=TRUE,Instructions!$D$8,"")</f>
        <v xml:space="preserve">Write the title here    </v>
      </c>
      <c r="QX3" s="143"/>
      <c r="QY3" s="143"/>
      <c r="QZ3" s="143"/>
      <c r="RA3" s="143"/>
      <c r="RB3" s="143"/>
      <c r="RC3" s="143" t="str">
        <f>IF('Control Sheet'!$A$1=TRUE,Instructions!$D$8,"")</f>
        <v xml:space="preserve">Write the title here    </v>
      </c>
      <c r="RD3" s="143"/>
      <c r="RE3" s="143"/>
      <c r="RF3" s="143"/>
      <c r="RG3" s="143"/>
      <c r="RH3" s="143" t="str">
        <f>IF('Control Sheet'!$A$1=TRUE,Instructions!$D$8,"")</f>
        <v xml:space="preserve">Write the title here    </v>
      </c>
      <c r="RI3" s="143"/>
      <c r="RJ3" s="143"/>
      <c r="RK3" s="143"/>
      <c r="RL3" s="143"/>
      <c r="RM3" s="143"/>
      <c r="RN3" s="143" t="str">
        <f>IF('Control Sheet'!$A$1=TRUE,Instructions!$D$8,"")</f>
        <v xml:space="preserve">Write the title here    </v>
      </c>
      <c r="RO3" s="143"/>
      <c r="RP3" s="143"/>
      <c r="RQ3" s="143"/>
      <c r="RR3" s="143"/>
      <c r="RS3" s="143" t="str">
        <f>IF('Control Sheet'!$A$1=TRUE,Instructions!$D$8,"")</f>
        <v xml:space="preserve">Write the title here    </v>
      </c>
      <c r="RT3" s="143"/>
      <c r="RU3" s="143"/>
      <c r="RV3" s="143"/>
      <c r="RW3" s="143"/>
      <c r="RX3" s="143"/>
      <c r="RY3" s="143" t="str">
        <f>IF('Control Sheet'!$A$1=TRUE,Instructions!$D$8,"")</f>
        <v xml:space="preserve">Write the title here    </v>
      </c>
      <c r="RZ3" s="143"/>
      <c r="SA3" s="143"/>
      <c r="SB3" s="143"/>
      <c r="SC3" s="143"/>
      <c r="SD3" s="143" t="str">
        <f>IF('Control Sheet'!$A$1=TRUE,Instructions!$D$8,"")</f>
        <v xml:space="preserve">Write the title here    </v>
      </c>
      <c r="SE3" s="143"/>
      <c r="SF3" s="143"/>
      <c r="SG3" s="143"/>
      <c r="SH3" s="143"/>
      <c r="SI3" s="143"/>
      <c r="SJ3" s="143" t="str">
        <f>IF('Control Sheet'!$A$1=TRUE,Instructions!$D$8,"")</f>
        <v xml:space="preserve">Write the title here    </v>
      </c>
      <c r="SK3" s="143"/>
      <c r="SL3" s="143"/>
      <c r="SM3" s="143"/>
      <c r="SN3" s="143"/>
      <c r="SO3" s="143" t="str">
        <f>IF('Control Sheet'!$A$1=TRUE,Instructions!$D$8,"")</f>
        <v xml:space="preserve">Write the title here    </v>
      </c>
      <c r="SP3" s="143"/>
      <c r="SQ3" s="143"/>
      <c r="SR3" s="143"/>
      <c r="SS3" s="143"/>
      <c r="ST3" s="143"/>
      <c r="SU3" s="143" t="str">
        <f>IF('Control Sheet'!$A$1=TRUE,Instructions!$D$8,"")</f>
        <v xml:space="preserve">Write the title here    </v>
      </c>
      <c r="SV3" s="143"/>
      <c r="SW3" s="143"/>
      <c r="SX3" s="143"/>
      <c r="SY3" s="143"/>
      <c r="SZ3" s="143" t="str">
        <f>IF('Control Sheet'!$A$1=TRUE,Instructions!$D$8,"")</f>
        <v xml:space="preserve">Write the title here    </v>
      </c>
      <c r="TA3" s="143"/>
      <c r="TB3" s="143"/>
      <c r="TC3" s="143"/>
      <c r="TD3" s="143"/>
      <c r="TE3" s="143"/>
      <c r="TF3" s="143" t="str">
        <f>IF('Control Sheet'!$A$1=TRUE,Instructions!$D$8,"")</f>
        <v xml:space="preserve">Write the title here    </v>
      </c>
      <c r="TG3" s="143"/>
      <c r="TH3" s="143"/>
      <c r="TI3" s="143"/>
      <c r="TJ3" s="143"/>
      <c r="TK3" s="143" t="str">
        <f>IF('Control Sheet'!$A$1=TRUE,Instructions!$D$8,"")</f>
        <v xml:space="preserve">Write the title here    </v>
      </c>
      <c r="TL3" s="143"/>
      <c r="TM3" s="143"/>
      <c r="TN3" s="143"/>
      <c r="TO3" s="143"/>
      <c r="TP3" s="143"/>
      <c r="TQ3" s="143" t="str">
        <f>IF('Control Sheet'!$A$1=TRUE,Instructions!$D$8,"")</f>
        <v xml:space="preserve">Write the title here    </v>
      </c>
      <c r="TR3" s="143"/>
      <c r="TS3" s="143"/>
      <c r="TT3" s="143"/>
      <c r="TU3" s="143"/>
      <c r="TV3" s="143" t="str">
        <f>IF('Control Sheet'!$A$1=TRUE,Instructions!$D$8,"")</f>
        <v xml:space="preserve">Write the title here    </v>
      </c>
      <c r="TW3" s="143"/>
      <c r="TX3" s="143"/>
      <c r="TY3" s="143"/>
      <c r="TZ3" s="143"/>
      <c r="UA3" s="143"/>
      <c r="UB3" s="143" t="str">
        <f>IF('Control Sheet'!$A$1=TRUE,Instructions!$D$8,"")</f>
        <v xml:space="preserve">Write the title here    </v>
      </c>
      <c r="UC3" s="143"/>
      <c r="UD3" s="143"/>
    </row>
    <row r="4" spans="1:550" s="137" customFormat="1" ht="56" customHeight="1" thickBot="1" x14ac:dyDescent="0.2">
      <c r="A4" s="133" t="str">
        <f>Instructions!$D$10</f>
        <v>B</v>
      </c>
      <c r="B4" s="134" t="str">
        <f>Instructions!$E$10</f>
        <v>I</v>
      </c>
      <c r="C4" s="134" t="str">
        <f>Instructions!$F$10</f>
        <v>N</v>
      </c>
      <c r="D4" s="134" t="str">
        <f>Instructions!$G$10</f>
        <v>G</v>
      </c>
      <c r="E4" s="135" t="str">
        <f>Instructions!$H$10</f>
        <v>O</v>
      </c>
      <c r="F4" s="136"/>
      <c r="G4" s="133" t="str">
        <f>Instructions!$D$10</f>
        <v>B</v>
      </c>
      <c r="H4" s="134" t="str">
        <f>Instructions!$E$10</f>
        <v>I</v>
      </c>
      <c r="I4" s="134" t="str">
        <f>Instructions!$F$10</f>
        <v>N</v>
      </c>
      <c r="J4" s="134" t="str">
        <f>Instructions!$G$10</f>
        <v>G</v>
      </c>
      <c r="K4" s="135" t="str">
        <f>Instructions!$H$10</f>
        <v>O</v>
      </c>
      <c r="L4" s="133" t="str">
        <f>Instructions!$D$10</f>
        <v>B</v>
      </c>
      <c r="M4" s="134" t="str">
        <f>Instructions!$E$10</f>
        <v>I</v>
      </c>
      <c r="N4" s="134" t="str">
        <f>Instructions!$F$10</f>
        <v>N</v>
      </c>
      <c r="O4" s="134" t="str">
        <f>Instructions!$G$10</f>
        <v>G</v>
      </c>
      <c r="P4" s="135" t="str">
        <f>Instructions!$H$10</f>
        <v>O</v>
      </c>
      <c r="Q4" s="136"/>
      <c r="R4" s="133" t="str">
        <f>Instructions!$D$10</f>
        <v>B</v>
      </c>
      <c r="S4" s="134" t="str">
        <f>Instructions!$E$10</f>
        <v>I</v>
      </c>
      <c r="T4" s="134" t="str">
        <f>Instructions!$F$10</f>
        <v>N</v>
      </c>
      <c r="U4" s="134" t="str">
        <f>Instructions!$G$10</f>
        <v>G</v>
      </c>
      <c r="V4" s="135" t="str">
        <f>Instructions!$H$10</f>
        <v>O</v>
      </c>
      <c r="W4" s="133" t="str">
        <f>Instructions!$D$10</f>
        <v>B</v>
      </c>
      <c r="X4" s="134" t="str">
        <f>Instructions!$E$10</f>
        <v>I</v>
      </c>
      <c r="Y4" s="134" t="str">
        <f>Instructions!$F$10</f>
        <v>N</v>
      </c>
      <c r="Z4" s="134" t="str">
        <f>Instructions!$G$10</f>
        <v>G</v>
      </c>
      <c r="AA4" s="135" t="str">
        <f>Instructions!$H$10</f>
        <v>O</v>
      </c>
      <c r="AB4" s="136"/>
      <c r="AC4" s="133" t="str">
        <f>Instructions!$D$10</f>
        <v>B</v>
      </c>
      <c r="AD4" s="134" t="str">
        <f>Instructions!$E$10</f>
        <v>I</v>
      </c>
      <c r="AE4" s="134" t="str">
        <f>Instructions!$F$10</f>
        <v>N</v>
      </c>
      <c r="AF4" s="134" t="str">
        <f>Instructions!$G$10</f>
        <v>G</v>
      </c>
      <c r="AG4" s="135" t="str">
        <f>Instructions!$H$10</f>
        <v>O</v>
      </c>
      <c r="AH4" s="133" t="str">
        <f>Instructions!$D$10</f>
        <v>B</v>
      </c>
      <c r="AI4" s="134" t="str">
        <f>Instructions!$E$10</f>
        <v>I</v>
      </c>
      <c r="AJ4" s="134" t="str">
        <f>Instructions!$F$10</f>
        <v>N</v>
      </c>
      <c r="AK4" s="134" t="str">
        <f>Instructions!$G$10</f>
        <v>G</v>
      </c>
      <c r="AL4" s="135" t="str">
        <f>Instructions!$H$10</f>
        <v>O</v>
      </c>
      <c r="AM4" s="136"/>
      <c r="AN4" s="133" t="str">
        <f>Instructions!$D$10</f>
        <v>B</v>
      </c>
      <c r="AO4" s="134" t="str">
        <f>Instructions!$E$10</f>
        <v>I</v>
      </c>
      <c r="AP4" s="134" t="str">
        <f>Instructions!$F$10</f>
        <v>N</v>
      </c>
      <c r="AQ4" s="134" t="str">
        <f>Instructions!$G$10</f>
        <v>G</v>
      </c>
      <c r="AR4" s="135" t="str">
        <f>Instructions!$H$10</f>
        <v>O</v>
      </c>
      <c r="AS4" s="133" t="str">
        <f>Instructions!$D$10</f>
        <v>B</v>
      </c>
      <c r="AT4" s="134" t="str">
        <f>Instructions!$E$10</f>
        <v>I</v>
      </c>
      <c r="AU4" s="134" t="str">
        <f>Instructions!$F$10</f>
        <v>N</v>
      </c>
      <c r="AV4" s="134" t="str">
        <f>Instructions!$G$10</f>
        <v>G</v>
      </c>
      <c r="AW4" s="135" t="str">
        <f>Instructions!$H$10</f>
        <v>O</v>
      </c>
      <c r="AX4" s="136"/>
      <c r="AY4" s="133" t="str">
        <f>Instructions!$D$10</f>
        <v>B</v>
      </c>
      <c r="AZ4" s="134" t="str">
        <f>Instructions!$E$10</f>
        <v>I</v>
      </c>
      <c r="BA4" s="134" t="str">
        <f>Instructions!$F$10</f>
        <v>N</v>
      </c>
      <c r="BB4" s="134" t="str">
        <f>Instructions!$G$10</f>
        <v>G</v>
      </c>
      <c r="BC4" s="135" t="str">
        <f>Instructions!$H$10</f>
        <v>O</v>
      </c>
      <c r="BD4" s="133" t="str">
        <f>Instructions!$D$10</f>
        <v>B</v>
      </c>
      <c r="BE4" s="134" t="str">
        <f>Instructions!$E$10</f>
        <v>I</v>
      </c>
      <c r="BF4" s="134" t="str">
        <f>Instructions!$F$10</f>
        <v>N</v>
      </c>
      <c r="BG4" s="134" t="str">
        <f>Instructions!$G$10</f>
        <v>G</v>
      </c>
      <c r="BH4" s="135" t="str">
        <f>Instructions!$H$10</f>
        <v>O</v>
      </c>
      <c r="BI4" s="136"/>
      <c r="BJ4" s="133" t="str">
        <f>Instructions!$D$10</f>
        <v>B</v>
      </c>
      <c r="BK4" s="134" t="str">
        <f>Instructions!$E$10</f>
        <v>I</v>
      </c>
      <c r="BL4" s="134" t="str">
        <f>Instructions!$F$10</f>
        <v>N</v>
      </c>
      <c r="BM4" s="134" t="str">
        <f>Instructions!$G$10</f>
        <v>G</v>
      </c>
      <c r="BN4" s="135" t="str">
        <f>Instructions!$H$10</f>
        <v>O</v>
      </c>
      <c r="BO4" s="133" t="str">
        <f>Instructions!$D$10</f>
        <v>B</v>
      </c>
      <c r="BP4" s="134" t="str">
        <f>Instructions!$E$10</f>
        <v>I</v>
      </c>
      <c r="BQ4" s="134" t="str">
        <f>Instructions!$F$10</f>
        <v>N</v>
      </c>
      <c r="BR4" s="134" t="str">
        <f>Instructions!$G$10</f>
        <v>G</v>
      </c>
      <c r="BS4" s="135" t="str">
        <f>Instructions!$H$10</f>
        <v>O</v>
      </c>
      <c r="BT4" s="136"/>
      <c r="BU4" s="133" t="str">
        <f>Instructions!$D$10</f>
        <v>B</v>
      </c>
      <c r="BV4" s="134" t="str">
        <f>Instructions!$E$10</f>
        <v>I</v>
      </c>
      <c r="BW4" s="134" t="str">
        <f>Instructions!$F$10</f>
        <v>N</v>
      </c>
      <c r="BX4" s="134" t="str">
        <f>Instructions!$G$10</f>
        <v>G</v>
      </c>
      <c r="BY4" s="135" t="str">
        <f>Instructions!$H$10</f>
        <v>O</v>
      </c>
      <c r="BZ4" s="133" t="str">
        <f>Instructions!$D$10</f>
        <v>B</v>
      </c>
      <c r="CA4" s="134" t="str">
        <f>Instructions!$E$10</f>
        <v>I</v>
      </c>
      <c r="CB4" s="134" t="str">
        <f>Instructions!$F$10</f>
        <v>N</v>
      </c>
      <c r="CC4" s="134" t="str">
        <f>Instructions!$G$10</f>
        <v>G</v>
      </c>
      <c r="CD4" s="135" t="str">
        <f>Instructions!$H$10</f>
        <v>O</v>
      </c>
      <c r="CE4" s="136"/>
      <c r="CF4" s="133" t="str">
        <f>Instructions!$D$10</f>
        <v>B</v>
      </c>
      <c r="CG4" s="134" t="str">
        <f>Instructions!$E$10</f>
        <v>I</v>
      </c>
      <c r="CH4" s="134" t="str">
        <f>Instructions!$F$10</f>
        <v>N</v>
      </c>
      <c r="CI4" s="134" t="str">
        <f>Instructions!$G$10</f>
        <v>G</v>
      </c>
      <c r="CJ4" s="135" t="str">
        <f>Instructions!$H$10</f>
        <v>O</v>
      </c>
      <c r="CK4" s="133" t="str">
        <f>Instructions!$D$10</f>
        <v>B</v>
      </c>
      <c r="CL4" s="134" t="str">
        <f>Instructions!$E$10</f>
        <v>I</v>
      </c>
      <c r="CM4" s="134" t="str">
        <f>Instructions!$F$10</f>
        <v>N</v>
      </c>
      <c r="CN4" s="134" t="str">
        <f>Instructions!$G$10</f>
        <v>G</v>
      </c>
      <c r="CO4" s="135" t="str">
        <f>Instructions!$H$10</f>
        <v>O</v>
      </c>
      <c r="CP4" s="136"/>
      <c r="CQ4" s="133" t="str">
        <f>Instructions!$D$10</f>
        <v>B</v>
      </c>
      <c r="CR4" s="134" t="str">
        <f>Instructions!$E$10</f>
        <v>I</v>
      </c>
      <c r="CS4" s="134" t="str">
        <f>Instructions!$F$10</f>
        <v>N</v>
      </c>
      <c r="CT4" s="134" t="str">
        <f>Instructions!$G$10</f>
        <v>G</v>
      </c>
      <c r="CU4" s="135" t="str">
        <f>Instructions!$H$10</f>
        <v>O</v>
      </c>
      <c r="CV4" s="133" t="str">
        <f>Instructions!$D$10</f>
        <v>B</v>
      </c>
      <c r="CW4" s="134" t="str">
        <f>Instructions!$E$10</f>
        <v>I</v>
      </c>
      <c r="CX4" s="134" t="str">
        <f>Instructions!$F$10</f>
        <v>N</v>
      </c>
      <c r="CY4" s="134" t="str">
        <f>Instructions!$G$10</f>
        <v>G</v>
      </c>
      <c r="CZ4" s="135" t="str">
        <f>Instructions!$H$10</f>
        <v>O</v>
      </c>
      <c r="DA4" s="136"/>
      <c r="DB4" s="133" t="str">
        <f>Instructions!$D$10</f>
        <v>B</v>
      </c>
      <c r="DC4" s="134" t="str">
        <f>Instructions!$E$10</f>
        <v>I</v>
      </c>
      <c r="DD4" s="134" t="str">
        <f>Instructions!$F$10</f>
        <v>N</v>
      </c>
      <c r="DE4" s="134" t="str">
        <f>Instructions!$G$10</f>
        <v>G</v>
      </c>
      <c r="DF4" s="135" t="str">
        <f>Instructions!$H$10</f>
        <v>O</v>
      </c>
      <c r="DG4" s="133" t="str">
        <f>Instructions!$D$10</f>
        <v>B</v>
      </c>
      <c r="DH4" s="134" t="str">
        <f>Instructions!$E$10</f>
        <v>I</v>
      </c>
      <c r="DI4" s="134" t="str">
        <f>Instructions!$F$10</f>
        <v>N</v>
      </c>
      <c r="DJ4" s="134" t="str">
        <f>Instructions!$G$10</f>
        <v>G</v>
      </c>
      <c r="DK4" s="135" t="str">
        <f>Instructions!$H$10</f>
        <v>O</v>
      </c>
      <c r="DL4" s="136"/>
      <c r="DM4" s="133" t="str">
        <f>Instructions!$D$10</f>
        <v>B</v>
      </c>
      <c r="DN4" s="134" t="str">
        <f>Instructions!$E$10</f>
        <v>I</v>
      </c>
      <c r="DO4" s="134" t="str">
        <f>Instructions!$F$10</f>
        <v>N</v>
      </c>
      <c r="DP4" s="134" t="str">
        <f>Instructions!$G$10</f>
        <v>G</v>
      </c>
      <c r="DQ4" s="135" t="str">
        <f>Instructions!$H$10</f>
        <v>O</v>
      </c>
      <c r="DR4" s="133" t="str">
        <f>Instructions!$D$10</f>
        <v>B</v>
      </c>
      <c r="DS4" s="134" t="str">
        <f>Instructions!$E$10</f>
        <v>I</v>
      </c>
      <c r="DT4" s="134" t="str">
        <f>Instructions!$F$10</f>
        <v>N</v>
      </c>
      <c r="DU4" s="134" t="str">
        <f>Instructions!$G$10</f>
        <v>G</v>
      </c>
      <c r="DV4" s="135" t="str">
        <f>Instructions!$H$10</f>
        <v>O</v>
      </c>
      <c r="DW4" s="136"/>
      <c r="DX4" s="133" t="str">
        <f>Instructions!$D$10</f>
        <v>B</v>
      </c>
      <c r="DY4" s="134" t="str">
        <f>Instructions!$E$10</f>
        <v>I</v>
      </c>
      <c r="DZ4" s="134" t="str">
        <f>Instructions!$F$10</f>
        <v>N</v>
      </c>
      <c r="EA4" s="134" t="str">
        <f>Instructions!$G$10</f>
        <v>G</v>
      </c>
      <c r="EB4" s="135" t="str">
        <f>Instructions!$H$10</f>
        <v>O</v>
      </c>
      <c r="EC4" s="133" t="str">
        <f>Instructions!$D$10</f>
        <v>B</v>
      </c>
      <c r="ED4" s="134" t="str">
        <f>Instructions!$E$10</f>
        <v>I</v>
      </c>
      <c r="EE4" s="134" t="str">
        <f>Instructions!$F$10</f>
        <v>N</v>
      </c>
      <c r="EF4" s="134" t="str">
        <f>Instructions!$G$10</f>
        <v>G</v>
      </c>
      <c r="EG4" s="135" t="str">
        <f>Instructions!$H$10</f>
        <v>O</v>
      </c>
      <c r="EH4" s="136"/>
      <c r="EI4" s="133" t="str">
        <f>Instructions!$D$10</f>
        <v>B</v>
      </c>
      <c r="EJ4" s="134" t="str">
        <f>Instructions!$E$10</f>
        <v>I</v>
      </c>
      <c r="EK4" s="134" t="str">
        <f>Instructions!$F$10</f>
        <v>N</v>
      </c>
      <c r="EL4" s="134" t="str">
        <f>Instructions!$G$10</f>
        <v>G</v>
      </c>
      <c r="EM4" s="135" t="str">
        <f>Instructions!$H$10</f>
        <v>O</v>
      </c>
      <c r="EN4" s="133" t="str">
        <f>Instructions!$D$10</f>
        <v>B</v>
      </c>
      <c r="EO4" s="134" t="str">
        <f>Instructions!$E$10</f>
        <v>I</v>
      </c>
      <c r="EP4" s="134" t="str">
        <f>Instructions!$F$10</f>
        <v>N</v>
      </c>
      <c r="EQ4" s="134" t="str">
        <f>Instructions!$G$10</f>
        <v>G</v>
      </c>
      <c r="ER4" s="135" t="str">
        <f>Instructions!$H$10</f>
        <v>O</v>
      </c>
      <c r="ES4" s="136"/>
      <c r="ET4" s="133" t="str">
        <f>Instructions!$D$10</f>
        <v>B</v>
      </c>
      <c r="EU4" s="134" t="str">
        <f>Instructions!$E$10</f>
        <v>I</v>
      </c>
      <c r="EV4" s="134" t="str">
        <f>Instructions!$F$10</f>
        <v>N</v>
      </c>
      <c r="EW4" s="134" t="str">
        <f>Instructions!$G$10</f>
        <v>G</v>
      </c>
      <c r="EX4" s="135" t="str">
        <f>Instructions!$H$10</f>
        <v>O</v>
      </c>
      <c r="EY4" s="133" t="str">
        <f>Instructions!$D$10</f>
        <v>B</v>
      </c>
      <c r="EZ4" s="134" t="str">
        <f>Instructions!$E$10</f>
        <v>I</v>
      </c>
      <c r="FA4" s="134" t="str">
        <f>Instructions!$F$10</f>
        <v>N</v>
      </c>
      <c r="FB4" s="134" t="str">
        <f>Instructions!$G$10</f>
        <v>G</v>
      </c>
      <c r="FC4" s="135" t="str">
        <f>Instructions!$H$10</f>
        <v>O</v>
      </c>
      <c r="FD4" s="136"/>
      <c r="FE4" s="133" t="str">
        <f>Instructions!$D$10</f>
        <v>B</v>
      </c>
      <c r="FF4" s="134" t="str">
        <f>Instructions!$E$10</f>
        <v>I</v>
      </c>
      <c r="FG4" s="134" t="str">
        <f>Instructions!$F$10</f>
        <v>N</v>
      </c>
      <c r="FH4" s="134" t="str">
        <f>Instructions!$G$10</f>
        <v>G</v>
      </c>
      <c r="FI4" s="135" t="str">
        <f>Instructions!$H$10</f>
        <v>O</v>
      </c>
      <c r="FJ4" s="133" t="str">
        <f>Instructions!$D$10</f>
        <v>B</v>
      </c>
      <c r="FK4" s="134" t="str">
        <f>Instructions!$E$10</f>
        <v>I</v>
      </c>
      <c r="FL4" s="134" t="str">
        <f>Instructions!$F$10</f>
        <v>N</v>
      </c>
      <c r="FM4" s="134" t="str">
        <f>Instructions!$G$10</f>
        <v>G</v>
      </c>
      <c r="FN4" s="135" t="str">
        <f>Instructions!$H$10</f>
        <v>O</v>
      </c>
      <c r="FO4" s="136"/>
      <c r="FP4" s="133" t="str">
        <f>Instructions!$D$10</f>
        <v>B</v>
      </c>
      <c r="FQ4" s="134" t="str">
        <f>Instructions!$E$10</f>
        <v>I</v>
      </c>
      <c r="FR4" s="134" t="str">
        <f>Instructions!$F$10</f>
        <v>N</v>
      </c>
      <c r="FS4" s="134" t="str">
        <f>Instructions!$G$10</f>
        <v>G</v>
      </c>
      <c r="FT4" s="135" t="str">
        <f>Instructions!$H$10</f>
        <v>O</v>
      </c>
      <c r="FU4" s="133" t="str">
        <f>Instructions!$D$10</f>
        <v>B</v>
      </c>
      <c r="FV4" s="134" t="str">
        <f>Instructions!$E$10</f>
        <v>I</v>
      </c>
      <c r="FW4" s="134" t="str">
        <f>Instructions!$F$10</f>
        <v>N</v>
      </c>
      <c r="FX4" s="134" t="str">
        <f>Instructions!$G$10</f>
        <v>G</v>
      </c>
      <c r="FY4" s="135" t="str">
        <f>Instructions!$H$10</f>
        <v>O</v>
      </c>
      <c r="FZ4" s="136"/>
      <c r="GA4" s="133" t="str">
        <f>Instructions!$D$10</f>
        <v>B</v>
      </c>
      <c r="GB4" s="134" t="str">
        <f>Instructions!$E$10</f>
        <v>I</v>
      </c>
      <c r="GC4" s="134" t="str">
        <f>Instructions!$F$10</f>
        <v>N</v>
      </c>
      <c r="GD4" s="134" t="str">
        <f>Instructions!$G$10</f>
        <v>G</v>
      </c>
      <c r="GE4" s="135" t="str">
        <f>Instructions!$H$10</f>
        <v>O</v>
      </c>
      <c r="GF4" s="133" t="str">
        <f>Instructions!$D$10</f>
        <v>B</v>
      </c>
      <c r="GG4" s="134" t="str">
        <f>Instructions!$E$10</f>
        <v>I</v>
      </c>
      <c r="GH4" s="134" t="str">
        <f>Instructions!$F$10</f>
        <v>N</v>
      </c>
      <c r="GI4" s="134" t="str">
        <f>Instructions!$G$10</f>
        <v>G</v>
      </c>
      <c r="GJ4" s="135" t="str">
        <f>Instructions!$H$10</f>
        <v>O</v>
      </c>
      <c r="GK4" s="136"/>
      <c r="GL4" s="133" t="str">
        <f>Instructions!$D$10</f>
        <v>B</v>
      </c>
      <c r="GM4" s="134" t="str">
        <f>Instructions!$E$10</f>
        <v>I</v>
      </c>
      <c r="GN4" s="134" t="str">
        <f>Instructions!$F$10</f>
        <v>N</v>
      </c>
      <c r="GO4" s="134" t="str">
        <f>Instructions!$G$10</f>
        <v>G</v>
      </c>
      <c r="GP4" s="135" t="str">
        <f>Instructions!$H$10</f>
        <v>O</v>
      </c>
      <c r="GQ4" s="133" t="str">
        <f>Instructions!$D$10</f>
        <v>B</v>
      </c>
      <c r="GR4" s="134" t="str">
        <f>Instructions!$E$10</f>
        <v>I</v>
      </c>
      <c r="GS4" s="134" t="str">
        <f>Instructions!$F$10</f>
        <v>N</v>
      </c>
      <c r="GT4" s="134" t="str">
        <f>Instructions!$G$10</f>
        <v>G</v>
      </c>
      <c r="GU4" s="135" t="str">
        <f>Instructions!$H$10</f>
        <v>O</v>
      </c>
      <c r="GV4" s="136"/>
      <c r="GW4" s="133" t="str">
        <f>Instructions!$D$10</f>
        <v>B</v>
      </c>
      <c r="GX4" s="134" t="str">
        <f>Instructions!$E$10</f>
        <v>I</v>
      </c>
      <c r="GY4" s="134" t="str">
        <f>Instructions!$F$10</f>
        <v>N</v>
      </c>
      <c r="GZ4" s="134" t="str">
        <f>Instructions!$G$10</f>
        <v>G</v>
      </c>
      <c r="HA4" s="135" t="str">
        <f>Instructions!$H$10</f>
        <v>O</v>
      </c>
      <c r="HB4" s="133" t="str">
        <f>Instructions!$D$10</f>
        <v>B</v>
      </c>
      <c r="HC4" s="134" t="str">
        <f>Instructions!$E$10</f>
        <v>I</v>
      </c>
      <c r="HD4" s="134" t="str">
        <f>Instructions!$F$10</f>
        <v>N</v>
      </c>
      <c r="HE4" s="134" t="str">
        <f>Instructions!$G$10</f>
        <v>G</v>
      </c>
      <c r="HF4" s="135" t="str">
        <f>Instructions!$H$10</f>
        <v>O</v>
      </c>
      <c r="HG4" s="136"/>
      <c r="HH4" s="133" t="str">
        <f>Instructions!$D$10</f>
        <v>B</v>
      </c>
      <c r="HI4" s="134" t="str">
        <f>Instructions!$E$10</f>
        <v>I</v>
      </c>
      <c r="HJ4" s="134" t="str">
        <f>Instructions!$F$10</f>
        <v>N</v>
      </c>
      <c r="HK4" s="134" t="str">
        <f>Instructions!$G$10</f>
        <v>G</v>
      </c>
      <c r="HL4" s="135" t="str">
        <f>Instructions!$H$10</f>
        <v>O</v>
      </c>
      <c r="HM4" s="133" t="str">
        <f>Instructions!$D$10</f>
        <v>B</v>
      </c>
      <c r="HN4" s="134" t="str">
        <f>Instructions!$E$10</f>
        <v>I</v>
      </c>
      <c r="HO4" s="134" t="str">
        <f>Instructions!$F$10</f>
        <v>N</v>
      </c>
      <c r="HP4" s="134" t="str">
        <f>Instructions!$G$10</f>
        <v>G</v>
      </c>
      <c r="HQ4" s="135" t="str">
        <f>Instructions!$H$10</f>
        <v>O</v>
      </c>
      <c r="HR4" s="136"/>
      <c r="HS4" s="133" t="str">
        <f>Instructions!$D$10</f>
        <v>B</v>
      </c>
      <c r="HT4" s="134" t="str">
        <f>Instructions!$E$10</f>
        <v>I</v>
      </c>
      <c r="HU4" s="134" t="str">
        <f>Instructions!$F$10</f>
        <v>N</v>
      </c>
      <c r="HV4" s="134" t="str">
        <f>Instructions!$G$10</f>
        <v>G</v>
      </c>
      <c r="HW4" s="135" t="str">
        <f>Instructions!$H$10</f>
        <v>O</v>
      </c>
      <c r="HX4" s="133" t="str">
        <f>Instructions!$D$10</f>
        <v>B</v>
      </c>
      <c r="HY4" s="134" t="str">
        <f>Instructions!$E$10</f>
        <v>I</v>
      </c>
      <c r="HZ4" s="134" t="str">
        <f>Instructions!$F$10</f>
        <v>N</v>
      </c>
      <c r="IA4" s="134" t="str">
        <f>Instructions!$G$10</f>
        <v>G</v>
      </c>
      <c r="IB4" s="135" t="str">
        <f>Instructions!$H$10</f>
        <v>O</v>
      </c>
      <c r="IC4" s="136"/>
      <c r="ID4" s="133" t="str">
        <f>Instructions!$D$10</f>
        <v>B</v>
      </c>
      <c r="IE4" s="134" t="str">
        <f>Instructions!$E$10</f>
        <v>I</v>
      </c>
      <c r="IF4" s="134" t="str">
        <f>Instructions!$F$10</f>
        <v>N</v>
      </c>
      <c r="IG4" s="134" t="str">
        <f>Instructions!$G$10</f>
        <v>G</v>
      </c>
      <c r="IH4" s="135" t="str">
        <f>Instructions!$H$10</f>
        <v>O</v>
      </c>
      <c r="II4" s="133" t="str">
        <f>Instructions!$D$10</f>
        <v>B</v>
      </c>
      <c r="IJ4" s="134" t="str">
        <f>Instructions!$E$10</f>
        <v>I</v>
      </c>
      <c r="IK4" s="134" t="str">
        <f>Instructions!$F$10</f>
        <v>N</v>
      </c>
      <c r="IL4" s="134" t="str">
        <f>Instructions!$G$10</f>
        <v>G</v>
      </c>
      <c r="IM4" s="135" t="str">
        <f>Instructions!$H$10</f>
        <v>O</v>
      </c>
      <c r="IN4" s="136"/>
      <c r="IO4" s="133" t="str">
        <f>Instructions!$D$10</f>
        <v>B</v>
      </c>
      <c r="IP4" s="134" t="str">
        <f>Instructions!$E$10</f>
        <v>I</v>
      </c>
      <c r="IQ4" s="134" t="str">
        <f>Instructions!$F$10</f>
        <v>N</v>
      </c>
      <c r="IR4" s="134" t="str">
        <f>Instructions!$G$10</f>
        <v>G</v>
      </c>
      <c r="IS4" s="135" t="str">
        <f>Instructions!$H$10</f>
        <v>O</v>
      </c>
      <c r="IT4" s="133" t="str">
        <f>Instructions!$D$10</f>
        <v>B</v>
      </c>
      <c r="IU4" s="134" t="str">
        <f>Instructions!$E$10</f>
        <v>I</v>
      </c>
      <c r="IV4" s="134" t="str">
        <f>Instructions!$F$10</f>
        <v>N</v>
      </c>
      <c r="IW4" s="134" t="str">
        <f>Instructions!$G$10</f>
        <v>G</v>
      </c>
      <c r="IX4" s="135" t="str">
        <f>Instructions!$H$10</f>
        <v>O</v>
      </c>
      <c r="IY4" s="136"/>
      <c r="IZ4" s="133" t="str">
        <f>Instructions!$D$10</f>
        <v>B</v>
      </c>
      <c r="JA4" s="134" t="str">
        <f>Instructions!$E$10</f>
        <v>I</v>
      </c>
      <c r="JB4" s="134" t="str">
        <f>Instructions!$F$10</f>
        <v>N</v>
      </c>
      <c r="JC4" s="134" t="str">
        <f>Instructions!$G$10</f>
        <v>G</v>
      </c>
      <c r="JD4" s="135" t="str">
        <f>Instructions!$H$10</f>
        <v>O</v>
      </c>
      <c r="JE4" s="133" t="str">
        <f>Instructions!$D$10</f>
        <v>B</v>
      </c>
      <c r="JF4" s="134" t="str">
        <f>Instructions!$E$10</f>
        <v>I</v>
      </c>
      <c r="JG4" s="134" t="str">
        <f>Instructions!$F$10</f>
        <v>N</v>
      </c>
      <c r="JH4" s="134" t="str">
        <f>Instructions!$G$10</f>
        <v>G</v>
      </c>
      <c r="JI4" s="135" t="str">
        <f>Instructions!$H$10</f>
        <v>O</v>
      </c>
      <c r="JJ4" s="136"/>
      <c r="JK4" s="133" t="str">
        <f>Instructions!$D$10</f>
        <v>B</v>
      </c>
      <c r="JL4" s="134" t="str">
        <f>Instructions!$E$10</f>
        <v>I</v>
      </c>
      <c r="JM4" s="134" t="str">
        <f>Instructions!$F$10</f>
        <v>N</v>
      </c>
      <c r="JN4" s="134" t="str">
        <f>Instructions!$G$10</f>
        <v>G</v>
      </c>
      <c r="JO4" s="135" t="str">
        <f>Instructions!$H$10</f>
        <v>O</v>
      </c>
      <c r="JP4" s="133" t="str">
        <f>Instructions!$D$10</f>
        <v>B</v>
      </c>
      <c r="JQ4" s="134" t="str">
        <f>Instructions!$E$10</f>
        <v>I</v>
      </c>
      <c r="JR4" s="134" t="str">
        <f>Instructions!$F$10</f>
        <v>N</v>
      </c>
      <c r="JS4" s="134" t="str">
        <f>Instructions!$G$10</f>
        <v>G</v>
      </c>
      <c r="JT4" s="135" t="str">
        <f>Instructions!$H$10</f>
        <v>O</v>
      </c>
      <c r="JU4" s="136"/>
      <c r="JV4" s="133" t="str">
        <f>Instructions!$D$10</f>
        <v>B</v>
      </c>
      <c r="JW4" s="134" t="str">
        <f>Instructions!$E$10</f>
        <v>I</v>
      </c>
      <c r="JX4" s="134" t="str">
        <f>Instructions!$F$10</f>
        <v>N</v>
      </c>
      <c r="JY4" s="134" t="str">
        <f>Instructions!$G$10</f>
        <v>G</v>
      </c>
      <c r="JZ4" s="135" t="str">
        <f>Instructions!$H$10</f>
        <v>O</v>
      </c>
      <c r="KA4" s="133" t="str">
        <f>Instructions!$D$10</f>
        <v>B</v>
      </c>
      <c r="KB4" s="134" t="str">
        <f>Instructions!$E$10</f>
        <v>I</v>
      </c>
      <c r="KC4" s="134" t="str">
        <f>Instructions!$F$10</f>
        <v>N</v>
      </c>
      <c r="KD4" s="134" t="str">
        <f>Instructions!$G$10</f>
        <v>G</v>
      </c>
      <c r="KE4" s="135" t="str">
        <f>Instructions!$H$10</f>
        <v>O</v>
      </c>
      <c r="KF4" s="136"/>
      <c r="KG4" s="133" t="str">
        <f>Instructions!$D$10</f>
        <v>B</v>
      </c>
      <c r="KH4" s="134" t="str">
        <f>Instructions!$E$10</f>
        <v>I</v>
      </c>
      <c r="KI4" s="134" t="str">
        <f>Instructions!$F$10</f>
        <v>N</v>
      </c>
      <c r="KJ4" s="134" t="str">
        <f>Instructions!$G$10</f>
        <v>G</v>
      </c>
      <c r="KK4" s="135" t="str">
        <f>Instructions!$H$10</f>
        <v>O</v>
      </c>
      <c r="KL4" s="133" t="str">
        <f>Instructions!$D$10</f>
        <v>B</v>
      </c>
      <c r="KM4" s="134" t="str">
        <f>Instructions!$E$10</f>
        <v>I</v>
      </c>
      <c r="KN4" s="134" t="str">
        <f>Instructions!$F$10</f>
        <v>N</v>
      </c>
      <c r="KO4" s="134" t="str">
        <f>Instructions!$G$10</f>
        <v>G</v>
      </c>
      <c r="KP4" s="135" t="str">
        <f>Instructions!$H$10</f>
        <v>O</v>
      </c>
      <c r="KQ4" s="136"/>
      <c r="KR4" s="133" t="str">
        <f>Instructions!$D$10</f>
        <v>B</v>
      </c>
      <c r="KS4" s="134" t="str">
        <f>Instructions!$E$10</f>
        <v>I</v>
      </c>
      <c r="KT4" s="134" t="str">
        <f>Instructions!$F$10</f>
        <v>N</v>
      </c>
      <c r="KU4" s="134" t="str">
        <f>Instructions!$G$10</f>
        <v>G</v>
      </c>
      <c r="KV4" s="135" t="str">
        <f>Instructions!$H$10</f>
        <v>O</v>
      </c>
      <c r="KW4" s="133" t="str">
        <f>Instructions!$D$10</f>
        <v>B</v>
      </c>
      <c r="KX4" s="134" t="str">
        <f>Instructions!$E$10</f>
        <v>I</v>
      </c>
      <c r="KY4" s="134" t="str">
        <f>Instructions!$F$10</f>
        <v>N</v>
      </c>
      <c r="KZ4" s="134" t="str">
        <f>Instructions!$G$10</f>
        <v>G</v>
      </c>
      <c r="LA4" s="135" t="str">
        <f>Instructions!$H$10</f>
        <v>O</v>
      </c>
      <c r="LB4" s="136"/>
      <c r="LC4" s="133" t="str">
        <f>Instructions!$D$10</f>
        <v>B</v>
      </c>
      <c r="LD4" s="134" t="str">
        <f>Instructions!$E$10</f>
        <v>I</v>
      </c>
      <c r="LE4" s="134" t="str">
        <f>Instructions!$F$10</f>
        <v>N</v>
      </c>
      <c r="LF4" s="134" t="str">
        <f>Instructions!$G$10</f>
        <v>G</v>
      </c>
      <c r="LG4" s="135" t="str">
        <f>Instructions!$H$10</f>
        <v>O</v>
      </c>
      <c r="LH4" s="133" t="str">
        <f>Instructions!$D$10</f>
        <v>B</v>
      </c>
      <c r="LI4" s="134" t="str">
        <f>Instructions!$E$10</f>
        <v>I</v>
      </c>
      <c r="LJ4" s="134" t="str">
        <f>Instructions!$F$10</f>
        <v>N</v>
      </c>
      <c r="LK4" s="134" t="str">
        <f>Instructions!$G$10</f>
        <v>G</v>
      </c>
      <c r="LL4" s="135" t="str">
        <f>Instructions!$H$10</f>
        <v>O</v>
      </c>
      <c r="LM4" s="136"/>
      <c r="LN4" s="133" t="str">
        <f>Instructions!$D$10</f>
        <v>B</v>
      </c>
      <c r="LO4" s="134" t="str">
        <f>Instructions!$E$10</f>
        <v>I</v>
      </c>
      <c r="LP4" s="134" t="str">
        <f>Instructions!$F$10</f>
        <v>N</v>
      </c>
      <c r="LQ4" s="134" t="str">
        <f>Instructions!$G$10</f>
        <v>G</v>
      </c>
      <c r="LR4" s="135" t="str">
        <f>Instructions!$H$10</f>
        <v>O</v>
      </c>
      <c r="LS4" s="133" t="str">
        <f>Instructions!$D$10</f>
        <v>B</v>
      </c>
      <c r="LT4" s="134" t="str">
        <f>Instructions!$E$10</f>
        <v>I</v>
      </c>
      <c r="LU4" s="134" t="str">
        <f>Instructions!$F$10</f>
        <v>N</v>
      </c>
      <c r="LV4" s="134" t="str">
        <f>Instructions!$G$10</f>
        <v>G</v>
      </c>
      <c r="LW4" s="135" t="str">
        <f>Instructions!$H$10</f>
        <v>O</v>
      </c>
      <c r="LX4" s="136"/>
      <c r="LY4" s="133" t="str">
        <f>Instructions!$D$10</f>
        <v>B</v>
      </c>
      <c r="LZ4" s="134" t="str">
        <f>Instructions!$E$10</f>
        <v>I</v>
      </c>
      <c r="MA4" s="134" t="str">
        <f>Instructions!$F$10</f>
        <v>N</v>
      </c>
      <c r="MB4" s="134" t="str">
        <f>Instructions!$G$10</f>
        <v>G</v>
      </c>
      <c r="MC4" s="135" t="str">
        <f>Instructions!$H$10</f>
        <v>O</v>
      </c>
      <c r="MD4" s="133" t="str">
        <f>Instructions!$D$10</f>
        <v>B</v>
      </c>
      <c r="ME4" s="134" t="str">
        <f>Instructions!$E$10</f>
        <v>I</v>
      </c>
      <c r="MF4" s="134" t="str">
        <f>Instructions!$F$10</f>
        <v>N</v>
      </c>
      <c r="MG4" s="134" t="str">
        <f>Instructions!$G$10</f>
        <v>G</v>
      </c>
      <c r="MH4" s="135" t="str">
        <f>Instructions!$H$10</f>
        <v>O</v>
      </c>
      <c r="MI4" s="136"/>
      <c r="MJ4" s="133" t="str">
        <f>Instructions!$D$10</f>
        <v>B</v>
      </c>
      <c r="MK4" s="134" t="str">
        <f>Instructions!$E$10</f>
        <v>I</v>
      </c>
      <c r="ML4" s="134" t="str">
        <f>Instructions!$F$10</f>
        <v>N</v>
      </c>
      <c r="MM4" s="134" t="str">
        <f>Instructions!$G$10</f>
        <v>G</v>
      </c>
      <c r="MN4" s="135" t="str">
        <f>Instructions!$H$10</f>
        <v>O</v>
      </c>
      <c r="MO4" s="133" t="str">
        <f>Instructions!$D$10</f>
        <v>B</v>
      </c>
      <c r="MP4" s="134" t="str">
        <f>Instructions!$E$10</f>
        <v>I</v>
      </c>
      <c r="MQ4" s="134" t="str">
        <f>Instructions!$F$10</f>
        <v>N</v>
      </c>
      <c r="MR4" s="134" t="str">
        <f>Instructions!$G$10</f>
        <v>G</v>
      </c>
      <c r="MS4" s="135" t="str">
        <f>Instructions!$H$10</f>
        <v>O</v>
      </c>
      <c r="MT4" s="136"/>
      <c r="MU4" s="133" t="str">
        <f>Instructions!$D$10</f>
        <v>B</v>
      </c>
      <c r="MV4" s="134" t="str">
        <f>Instructions!$E$10</f>
        <v>I</v>
      </c>
      <c r="MW4" s="134" t="str">
        <f>Instructions!$F$10</f>
        <v>N</v>
      </c>
      <c r="MX4" s="134" t="str">
        <f>Instructions!$G$10</f>
        <v>G</v>
      </c>
      <c r="MY4" s="135" t="str">
        <f>Instructions!$H$10</f>
        <v>O</v>
      </c>
      <c r="MZ4" s="133" t="str">
        <f>Instructions!$D$10</f>
        <v>B</v>
      </c>
      <c r="NA4" s="134" t="str">
        <f>Instructions!$E$10</f>
        <v>I</v>
      </c>
      <c r="NB4" s="134" t="str">
        <f>Instructions!$F$10</f>
        <v>N</v>
      </c>
      <c r="NC4" s="134" t="str">
        <f>Instructions!$G$10</f>
        <v>G</v>
      </c>
      <c r="ND4" s="135" t="str">
        <f>Instructions!$H$10</f>
        <v>O</v>
      </c>
      <c r="NE4" s="136"/>
      <c r="NF4" s="133" t="str">
        <f>Instructions!$D$10</f>
        <v>B</v>
      </c>
      <c r="NG4" s="134" t="str">
        <f>Instructions!$E$10</f>
        <v>I</v>
      </c>
      <c r="NH4" s="134" t="str">
        <f>Instructions!$F$10</f>
        <v>N</v>
      </c>
      <c r="NI4" s="134" t="str">
        <f>Instructions!$G$10</f>
        <v>G</v>
      </c>
      <c r="NJ4" s="135" t="str">
        <f>Instructions!$H$10</f>
        <v>O</v>
      </c>
      <c r="NK4" s="133" t="str">
        <f>Instructions!$D$10</f>
        <v>B</v>
      </c>
      <c r="NL4" s="134" t="str">
        <f>Instructions!$E$10</f>
        <v>I</v>
      </c>
      <c r="NM4" s="134" t="str">
        <f>Instructions!$F$10</f>
        <v>N</v>
      </c>
      <c r="NN4" s="134" t="str">
        <f>Instructions!$G$10</f>
        <v>G</v>
      </c>
      <c r="NO4" s="135" t="str">
        <f>Instructions!$H$10</f>
        <v>O</v>
      </c>
      <c r="NP4" s="136"/>
      <c r="NQ4" s="133" t="str">
        <f>Instructions!$D$10</f>
        <v>B</v>
      </c>
      <c r="NR4" s="134" t="str">
        <f>Instructions!$E$10</f>
        <v>I</v>
      </c>
      <c r="NS4" s="134" t="str">
        <f>Instructions!$F$10</f>
        <v>N</v>
      </c>
      <c r="NT4" s="134" t="str">
        <f>Instructions!$G$10</f>
        <v>G</v>
      </c>
      <c r="NU4" s="135" t="str">
        <f>Instructions!$H$10</f>
        <v>O</v>
      </c>
      <c r="NV4" s="133" t="str">
        <f>Instructions!$D$10</f>
        <v>B</v>
      </c>
      <c r="NW4" s="134" t="str">
        <f>Instructions!$E$10</f>
        <v>I</v>
      </c>
      <c r="NX4" s="134" t="str">
        <f>Instructions!$F$10</f>
        <v>N</v>
      </c>
      <c r="NY4" s="134" t="str">
        <f>Instructions!$G$10</f>
        <v>G</v>
      </c>
      <c r="NZ4" s="135" t="str">
        <f>Instructions!$H$10</f>
        <v>O</v>
      </c>
      <c r="OA4" s="136"/>
      <c r="OB4" s="133" t="str">
        <f>Instructions!$D$10</f>
        <v>B</v>
      </c>
      <c r="OC4" s="134" t="str">
        <f>Instructions!$E$10</f>
        <v>I</v>
      </c>
      <c r="OD4" s="134" t="str">
        <f>Instructions!$F$10</f>
        <v>N</v>
      </c>
      <c r="OE4" s="134" t="str">
        <f>Instructions!$G$10</f>
        <v>G</v>
      </c>
      <c r="OF4" s="135" t="str">
        <f>Instructions!$H$10</f>
        <v>O</v>
      </c>
      <c r="OG4" s="133" t="str">
        <f>Instructions!$D$10</f>
        <v>B</v>
      </c>
      <c r="OH4" s="134" t="str">
        <f>Instructions!$E$10</f>
        <v>I</v>
      </c>
      <c r="OI4" s="134" t="str">
        <f>Instructions!$F$10</f>
        <v>N</v>
      </c>
      <c r="OJ4" s="134" t="str">
        <f>Instructions!$G$10</f>
        <v>G</v>
      </c>
      <c r="OK4" s="135" t="str">
        <f>Instructions!$H$10</f>
        <v>O</v>
      </c>
      <c r="OL4" s="136"/>
      <c r="OM4" s="133" t="str">
        <f>Instructions!$D$10</f>
        <v>B</v>
      </c>
      <c r="ON4" s="134" t="str">
        <f>Instructions!$E$10</f>
        <v>I</v>
      </c>
      <c r="OO4" s="134" t="str">
        <f>Instructions!$F$10</f>
        <v>N</v>
      </c>
      <c r="OP4" s="134" t="str">
        <f>Instructions!$G$10</f>
        <v>G</v>
      </c>
      <c r="OQ4" s="135" t="str">
        <f>Instructions!$H$10</f>
        <v>O</v>
      </c>
      <c r="OR4" s="133" t="str">
        <f>Instructions!$D$10</f>
        <v>B</v>
      </c>
      <c r="OS4" s="134" t="str">
        <f>Instructions!$E$10</f>
        <v>I</v>
      </c>
      <c r="OT4" s="134" t="str">
        <f>Instructions!$F$10</f>
        <v>N</v>
      </c>
      <c r="OU4" s="134" t="str">
        <f>Instructions!$G$10</f>
        <v>G</v>
      </c>
      <c r="OV4" s="135" t="str">
        <f>Instructions!$H$10</f>
        <v>O</v>
      </c>
      <c r="OW4" s="136"/>
      <c r="OX4" s="133" t="str">
        <f>Instructions!$D$10</f>
        <v>B</v>
      </c>
      <c r="OY4" s="134" t="str">
        <f>Instructions!$E$10</f>
        <v>I</v>
      </c>
      <c r="OZ4" s="134" t="str">
        <f>Instructions!$F$10</f>
        <v>N</v>
      </c>
      <c r="PA4" s="134" t="str">
        <f>Instructions!$G$10</f>
        <v>G</v>
      </c>
      <c r="PB4" s="135" t="str">
        <f>Instructions!$H$10</f>
        <v>O</v>
      </c>
      <c r="PC4" s="133" t="str">
        <f>Instructions!$D$10</f>
        <v>B</v>
      </c>
      <c r="PD4" s="134" t="str">
        <f>Instructions!$E$10</f>
        <v>I</v>
      </c>
      <c r="PE4" s="134" t="str">
        <f>Instructions!$F$10</f>
        <v>N</v>
      </c>
      <c r="PF4" s="134" t="str">
        <f>Instructions!$G$10</f>
        <v>G</v>
      </c>
      <c r="PG4" s="135" t="str">
        <f>Instructions!$H$10</f>
        <v>O</v>
      </c>
      <c r="PH4" s="136"/>
      <c r="PI4" s="133" t="str">
        <f>Instructions!$D$10</f>
        <v>B</v>
      </c>
      <c r="PJ4" s="134" t="str">
        <f>Instructions!$E$10</f>
        <v>I</v>
      </c>
      <c r="PK4" s="134" t="str">
        <f>Instructions!$F$10</f>
        <v>N</v>
      </c>
      <c r="PL4" s="134" t="str">
        <f>Instructions!$G$10</f>
        <v>G</v>
      </c>
      <c r="PM4" s="135" t="str">
        <f>Instructions!$H$10</f>
        <v>O</v>
      </c>
      <c r="PN4" s="133" t="str">
        <f>Instructions!$D$10</f>
        <v>B</v>
      </c>
      <c r="PO4" s="134" t="str">
        <f>Instructions!$E$10</f>
        <v>I</v>
      </c>
      <c r="PP4" s="134" t="str">
        <f>Instructions!$F$10</f>
        <v>N</v>
      </c>
      <c r="PQ4" s="134" t="str">
        <f>Instructions!$G$10</f>
        <v>G</v>
      </c>
      <c r="PR4" s="135" t="str">
        <f>Instructions!$H$10</f>
        <v>O</v>
      </c>
      <c r="PS4" s="136"/>
      <c r="PT4" s="133" t="str">
        <f>Instructions!$D$10</f>
        <v>B</v>
      </c>
      <c r="PU4" s="134" t="str">
        <f>Instructions!$E$10</f>
        <v>I</v>
      </c>
      <c r="PV4" s="134" t="str">
        <f>Instructions!$F$10</f>
        <v>N</v>
      </c>
      <c r="PW4" s="134" t="str">
        <f>Instructions!$G$10</f>
        <v>G</v>
      </c>
      <c r="PX4" s="135" t="str">
        <f>Instructions!$H$10</f>
        <v>O</v>
      </c>
      <c r="PY4" s="133" t="str">
        <f>Instructions!$D$10</f>
        <v>B</v>
      </c>
      <c r="PZ4" s="134" t="str">
        <f>Instructions!$E$10</f>
        <v>I</v>
      </c>
      <c r="QA4" s="134" t="str">
        <f>Instructions!$F$10</f>
        <v>N</v>
      </c>
      <c r="QB4" s="134" t="str">
        <f>Instructions!$G$10</f>
        <v>G</v>
      </c>
      <c r="QC4" s="135" t="str">
        <f>Instructions!$H$10</f>
        <v>O</v>
      </c>
      <c r="QD4" s="136"/>
      <c r="QE4" s="133" t="str">
        <f>Instructions!$D$10</f>
        <v>B</v>
      </c>
      <c r="QF4" s="134" t="str">
        <f>Instructions!$E$10</f>
        <v>I</v>
      </c>
      <c r="QG4" s="134" t="str">
        <f>Instructions!$F$10</f>
        <v>N</v>
      </c>
      <c r="QH4" s="134" t="str">
        <f>Instructions!$G$10</f>
        <v>G</v>
      </c>
      <c r="QI4" s="135" t="str">
        <f>Instructions!$H$10</f>
        <v>O</v>
      </c>
      <c r="QJ4" s="133" t="str">
        <f>Instructions!$D$10</f>
        <v>B</v>
      </c>
      <c r="QK4" s="134" t="str">
        <f>Instructions!$E$10</f>
        <v>I</v>
      </c>
      <c r="QL4" s="134" t="str">
        <f>Instructions!$F$10</f>
        <v>N</v>
      </c>
      <c r="QM4" s="134" t="str">
        <f>Instructions!$G$10</f>
        <v>G</v>
      </c>
      <c r="QN4" s="135" t="str">
        <f>Instructions!$H$10</f>
        <v>O</v>
      </c>
      <c r="QO4" s="136"/>
      <c r="QP4" s="133" t="str">
        <f>Instructions!$D$10</f>
        <v>B</v>
      </c>
      <c r="QQ4" s="134" t="str">
        <f>Instructions!$E$10</f>
        <v>I</v>
      </c>
      <c r="QR4" s="134" t="str">
        <f>Instructions!$F$10</f>
        <v>N</v>
      </c>
      <c r="QS4" s="134" t="str">
        <f>Instructions!$G$10</f>
        <v>G</v>
      </c>
      <c r="QT4" s="135" t="str">
        <f>Instructions!$H$10</f>
        <v>O</v>
      </c>
      <c r="QU4" s="133" t="str">
        <f>Instructions!$D$10</f>
        <v>B</v>
      </c>
      <c r="QV4" s="134" t="str">
        <f>Instructions!$E$10</f>
        <v>I</v>
      </c>
      <c r="QW4" s="134" t="str">
        <f>Instructions!$F$10</f>
        <v>N</v>
      </c>
      <c r="QX4" s="134" t="str">
        <f>Instructions!$G$10</f>
        <v>G</v>
      </c>
      <c r="QY4" s="135" t="str">
        <f>Instructions!$H$10</f>
        <v>O</v>
      </c>
      <c r="QZ4" s="136"/>
      <c r="RA4" s="133" t="str">
        <f>Instructions!$D$10</f>
        <v>B</v>
      </c>
      <c r="RB4" s="134" t="str">
        <f>Instructions!$E$10</f>
        <v>I</v>
      </c>
      <c r="RC4" s="134" t="str">
        <f>Instructions!$F$10</f>
        <v>N</v>
      </c>
      <c r="RD4" s="134" t="str">
        <f>Instructions!$G$10</f>
        <v>G</v>
      </c>
      <c r="RE4" s="135" t="str">
        <f>Instructions!$H$10</f>
        <v>O</v>
      </c>
      <c r="RF4" s="133" t="str">
        <f>Instructions!$D$10</f>
        <v>B</v>
      </c>
      <c r="RG4" s="134" t="str">
        <f>Instructions!$E$10</f>
        <v>I</v>
      </c>
      <c r="RH4" s="134" t="str">
        <f>Instructions!$F$10</f>
        <v>N</v>
      </c>
      <c r="RI4" s="134" t="str">
        <f>Instructions!$G$10</f>
        <v>G</v>
      </c>
      <c r="RJ4" s="135" t="str">
        <f>Instructions!$H$10</f>
        <v>O</v>
      </c>
      <c r="RK4" s="136"/>
      <c r="RL4" s="133" t="str">
        <f>Instructions!$D$10</f>
        <v>B</v>
      </c>
      <c r="RM4" s="134" t="str">
        <f>Instructions!$E$10</f>
        <v>I</v>
      </c>
      <c r="RN4" s="134" t="str">
        <f>Instructions!$F$10</f>
        <v>N</v>
      </c>
      <c r="RO4" s="134" t="str">
        <f>Instructions!$G$10</f>
        <v>G</v>
      </c>
      <c r="RP4" s="135" t="str">
        <f>Instructions!$H$10</f>
        <v>O</v>
      </c>
      <c r="RQ4" s="133" t="str">
        <f>Instructions!$D$10</f>
        <v>B</v>
      </c>
      <c r="RR4" s="134" t="str">
        <f>Instructions!$E$10</f>
        <v>I</v>
      </c>
      <c r="RS4" s="134" t="str">
        <f>Instructions!$F$10</f>
        <v>N</v>
      </c>
      <c r="RT4" s="134" t="str">
        <f>Instructions!$G$10</f>
        <v>G</v>
      </c>
      <c r="RU4" s="135" t="str">
        <f>Instructions!$H$10</f>
        <v>O</v>
      </c>
      <c r="RV4" s="136"/>
      <c r="RW4" s="133" t="str">
        <f>Instructions!$D$10</f>
        <v>B</v>
      </c>
      <c r="RX4" s="134" t="str">
        <f>Instructions!$E$10</f>
        <v>I</v>
      </c>
      <c r="RY4" s="134" t="str">
        <f>Instructions!$F$10</f>
        <v>N</v>
      </c>
      <c r="RZ4" s="134" t="str">
        <f>Instructions!$G$10</f>
        <v>G</v>
      </c>
      <c r="SA4" s="135" t="str">
        <f>Instructions!$H$10</f>
        <v>O</v>
      </c>
      <c r="SB4" s="133" t="str">
        <f>Instructions!$D$10</f>
        <v>B</v>
      </c>
      <c r="SC4" s="134" t="str">
        <f>Instructions!$E$10</f>
        <v>I</v>
      </c>
      <c r="SD4" s="134" t="str">
        <f>Instructions!$F$10</f>
        <v>N</v>
      </c>
      <c r="SE4" s="134" t="str">
        <f>Instructions!$G$10</f>
        <v>G</v>
      </c>
      <c r="SF4" s="135" t="str">
        <f>Instructions!$H$10</f>
        <v>O</v>
      </c>
      <c r="SG4" s="136"/>
      <c r="SH4" s="133" t="str">
        <f>Instructions!$D$10</f>
        <v>B</v>
      </c>
      <c r="SI4" s="134" t="str">
        <f>Instructions!$E$10</f>
        <v>I</v>
      </c>
      <c r="SJ4" s="134" t="str">
        <f>Instructions!$F$10</f>
        <v>N</v>
      </c>
      <c r="SK4" s="134" t="str">
        <f>Instructions!$G$10</f>
        <v>G</v>
      </c>
      <c r="SL4" s="135" t="str">
        <f>Instructions!$H$10</f>
        <v>O</v>
      </c>
      <c r="SM4" s="133" t="str">
        <f>Instructions!$D$10</f>
        <v>B</v>
      </c>
      <c r="SN4" s="134" t="str">
        <f>Instructions!$E$10</f>
        <v>I</v>
      </c>
      <c r="SO4" s="134" t="str">
        <f>Instructions!$F$10</f>
        <v>N</v>
      </c>
      <c r="SP4" s="134" t="str">
        <f>Instructions!$G$10</f>
        <v>G</v>
      </c>
      <c r="SQ4" s="135" t="str">
        <f>Instructions!$H$10</f>
        <v>O</v>
      </c>
      <c r="SR4" s="136"/>
      <c r="SS4" s="133" t="str">
        <f>Instructions!$D$10</f>
        <v>B</v>
      </c>
      <c r="ST4" s="134" t="str">
        <f>Instructions!$E$10</f>
        <v>I</v>
      </c>
      <c r="SU4" s="134" t="str">
        <f>Instructions!$F$10</f>
        <v>N</v>
      </c>
      <c r="SV4" s="134" t="str">
        <f>Instructions!$G$10</f>
        <v>G</v>
      </c>
      <c r="SW4" s="135" t="str">
        <f>Instructions!$H$10</f>
        <v>O</v>
      </c>
      <c r="SX4" s="133" t="str">
        <f>Instructions!$D$10</f>
        <v>B</v>
      </c>
      <c r="SY4" s="134" t="str">
        <f>Instructions!$E$10</f>
        <v>I</v>
      </c>
      <c r="SZ4" s="134" t="str">
        <f>Instructions!$F$10</f>
        <v>N</v>
      </c>
      <c r="TA4" s="134" t="str">
        <f>Instructions!$G$10</f>
        <v>G</v>
      </c>
      <c r="TB4" s="135" t="str">
        <f>Instructions!$H$10</f>
        <v>O</v>
      </c>
      <c r="TC4" s="136"/>
      <c r="TD4" s="133" t="str">
        <f>Instructions!$D$10</f>
        <v>B</v>
      </c>
      <c r="TE4" s="134" t="str">
        <f>Instructions!$E$10</f>
        <v>I</v>
      </c>
      <c r="TF4" s="134" t="str">
        <f>Instructions!$F$10</f>
        <v>N</v>
      </c>
      <c r="TG4" s="134" t="str">
        <f>Instructions!$G$10</f>
        <v>G</v>
      </c>
      <c r="TH4" s="135" t="str">
        <f>Instructions!$H$10</f>
        <v>O</v>
      </c>
      <c r="TI4" s="133" t="str">
        <f>Instructions!$D$10</f>
        <v>B</v>
      </c>
      <c r="TJ4" s="134" t="str">
        <f>Instructions!$E$10</f>
        <v>I</v>
      </c>
      <c r="TK4" s="134" t="str">
        <f>Instructions!$F$10</f>
        <v>N</v>
      </c>
      <c r="TL4" s="134" t="str">
        <f>Instructions!$G$10</f>
        <v>G</v>
      </c>
      <c r="TM4" s="135" t="str">
        <f>Instructions!$H$10</f>
        <v>O</v>
      </c>
      <c r="TN4" s="136"/>
      <c r="TO4" s="133" t="str">
        <f>Instructions!$D$10</f>
        <v>B</v>
      </c>
      <c r="TP4" s="134" t="str">
        <f>Instructions!$E$10</f>
        <v>I</v>
      </c>
      <c r="TQ4" s="134" t="str">
        <f>Instructions!$F$10</f>
        <v>N</v>
      </c>
      <c r="TR4" s="134" t="str">
        <f>Instructions!$G$10</f>
        <v>G</v>
      </c>
      <c r="TS4" s="135" t="str">
        <f>Instructions!$H$10</f>
        <v>O</v>
      </c>
      <c r="TT4" s="133" t="str">
        <f>Instructions!$D$10</f>
        <v>B</v>
      </c>
      <c r="TU4" s="134" t="str">
        <f>Instructions!$E$10</f>
        <v>I</v>
      </c>
      <c r="TV4" s="134" t="str">
        <f>Instructions!$F$10</f>
        <v>N</v>
      </c>
      <c r="TW4" s="134" t="str">
        <f>Instructions!$G$10</f>
        <v>G</v>
      </c>
      <c r="TX4" s="135" t="str">
        <f>Instructions!$H$10</f>
        <v>O</v>
      </c>
      <c r="TY4" s="136"/>
      <c r="TZ4" s="133" t="str">
        <f>Instructions!$D$10</f>
        <v>B</v>
      </c>
      <c r="UA4" s="134" t="str">
        <f>Instructions!$E$10</f>
        <v>I</v>
      </c>
      <c r="UB4" s="134" t="str">
        <f>Instructions!$F$10</f>
        <v>N</v>
      </c>
      <c r="UC4" s="134" t="str">
        <f>Instructions!$G$10</f>
        <v>G</v>
      </c>
      <c r="UD4" s="135" t="str">
        <f>Instructions!$H$10</f>
        <v>O</v>
      </c>
    </row>
    <row r="5" spans="1:550" s="152" customFormat="1" ht="70" customHeight="1" x14ac:dyDescent="0.15">
      <c r="A5" s="145">
        <f ca="1">BingoMaker.com!$L$2</f>
        <v>12</v>
      </c>
      <c r="B5" s="146">
        <f ca="1">BingoMaker.com!$M$2</f>
        <v>18</v>
      </c>
      <c r="C5" s="146">
        <f ca="1">BingoMaker.com!$N$2</f>
        <v>31</v>
      </c>
      <c r="D5" s="146">
        <f ca="1">BingoMaker.com!$O$2</f>
        <v>53</v>
      </c>
      <c r="E5" s="147">
        <f ca="1">BingoMaker.com!$P$2</f>
        <v>75</v>
      </c>
      <c r="F5" s="148"/>
      <c r="G5" s="149">
        <f ca="1">BingoMaker.com!$R$2</f>
        <v>9</v>
      </c>
      <c r="H5" s="150">
        <f ca="1">BingoMaker.com!$S$2</f>
        <v>23</v>
      </c>
      <c r="I5" s="150">
        <f ca="1">BingoMaker.com!$T$2</f>
        <v>40</v>
      </c>
      <c r="J5" s="150">
        <f ca="1">BingoMaker.com!$U$2</f>
        <v>47</v>
      </c>
      <c r="K5" s="151">
        <f ca="1">BingoMaker.com!$V$2</f>
        <v>73</v>
      </c>
      <c r="L5" s="149">
        <f ca="1">BingoMaker.com!$W$2</f>
        <v>2</v>
      </c>
      <c r="M5" s="150">
        <f ca="1">BingoMaker.com!$X$2</f>
        <v>22</v>
      </c>
      <c r="N5" s="150">
        <f ca="1">BingoMaker.com!$Y$2</f>
        <v>37</v>
      </c>
      <c r="O5" s="150">
        <f ca="1">BingoMaker.com!$Z$2</f>
        <v>50</v>
      </c>
      <c r="P5" s="151">
        <f ca="1">BingoMaker.com!$AA$2</f>
        <v>70</v>
      </c>
      <c r="Q5" s="148"/>
      <c r="R5" s="145">
        <f ca="1">BingoMaker.com!$AC$2</f>
        <v>2</v>
      </c>
      <c r="S5" s="146">
        <f ca="1">BingoMaker.com!$AD$2</f>
        <v>30</v>
      </c>
      <c r="T5" s="146">
        <f ca="1">BingoMaker.com!$AE$2</f>
        <v>43</v>
      </c>
      <c r="U5" s="146">
        <f ca="1">BingoMaker.com!$AF$2</f>
        <v>58</v>
      </c>
      <c r="V5" s="147">
        <f ca="1">BingoMaker.com!$AG$2</f>
        <v>68</v>
      </c>
      <c r="W5" s="145">
        <f ca="1">BingoMaker.com!$AH$2</f>
        <v>4</v>
      </c>
      <c r="X5" s="146">
        <f ca="1">BingoMaker.com!$AI$2</f>
        <v>18</v>
      </c>
      <c r="Y5" s="146">
        <f ca="1">BingoMaker.com!$AJ$2</f>
        <v>31</v>
      </c>
      <c r="Z5" s="146">
        <f ca="1">BingoMaker.com!$AK$2</f>
        <v>48</v>
      </c>
      <c r="AA5" s="147">
        <f ca="1">BingoMaker.com!$AL$2</f>
        <v>73</v>
      </c>
      <c r="AB5" s="148"/>
      <c r="AC5" s="145">
        <f ca="1">BingoMaker.com!$AN$2</f>
        <v>11</v>
      </c>
      <c r="AD5" s="146">
        <f ca="1">BingoMaker.com!$AO$2</f>
        <v>18</v>
      </c>
      <c r="AE5" s="146">
        <f ca="1">BingoMaker.com!$AP$2</f>
        <v>37</v>
      </c>
      <c r="AF5" s="146">
        <f ca="1">BingoMaker.com!$AQ$2</f>
        <v>49</v>
      </c>
      <c r="AG5" s="147">
        <f ca="1">BingoMaker.com!$AR$2</f>
        <v>73</v>
      </c>
      <c r="AH5" s="145">
        <f ca="1">BingoMaker.com!$AS$2</f>
        <v>1</v>
      </c>
      <c r="AI5" s="146">
        <f ca="1">BingoMaker.com!$AT$2</f>
        <v>16</v>
      </c>
      <c r="AJ5" s="146">
        <f ca="1">BingoMaker.com!$AU$2</f>
        <v>45</v>
      </c>
      <c r="AK5" s="146">
        <f ca="1">BingoMaker.com!$AV$2</f>
        <v>48</v>
      </c>
      <c r="AL5" s="147">
        <f ca="1">BingoMaker.com!$AW$2</f>
        <v>69</v>
      </c>
      <c r="AM5" s="148"/>
      <c r="AN5" s="149">
        <f ca="1">BingoMaker.com!$AY$2</f>
        <v>14</v>
      </c>
      <c r="AO5" s="150">
        <f ca="1">BingoMaker.com!$AZ$2</f>
        <v>28</v>
      </c>
      <c r="AP5" s="150">
        <f ca="1">BingoMaker.com!$BA$2</f>
        <v>32</v>
      </c>
      <c r="AQ5" s="150">
        <f ca="1">BingoMaker.com!$BB$2</f>
        <v>60</v>
      </c>
      <c r="AR5" s="151">
        <f ca="1">BingoMaker.com!$BC$2</f>
        <v>74</v>
      </c>
      <c r="AS5" s="149">
        <f ca="1">BingoMaker.com!$BD$2</f>
        <v>10</v>
      </c>
      <c r="AT5" s="150">
        <f ca="1">BingoMaker.com!$BE$2</f>
        <v>22</v>
      </c>
      <c r="AU5" s="150">
        <f ca="1">BingoMaker.com!$BF$2</f>
        <v>42</v>
      </c>
      <c r="AV5" s="150">
        <f ca="1">BingoMaker.com!$BG$2</f>
        <v>52</v>
      </c>
      <c r="AW5" s="151">
        <f ca="1">BingoMaker.com!$BH$2</f>
        <v>66</v>
      </c>
      <c r="AX5" s="148"/>
      <c r="AY5" s="145">
        <f ca="1">BingoMaker.com!$BJ$2</f>
        <v>11</v>
      </c>
      <c r="AZ5" s="146">
        <f ca="1">BingoMaker.com!$BK$2</f>
        <v>25</v>
      </c>
      <c r="BA5" s="146">
        <f ca="1">BingoMaker.com!$BL$2</f>
        <v>33</v>
      </c>
      <c r="BB5" s="146">
        <f ca="1">BingoMaker.com!$BM$2</f>
        <v>47</v>
      </c>
      <c r="BC5" s="147">
        <f ca="1">BingoMaker.com!$BN$2</f>
        <v>62</v>
      </c>
      <c r="BD5" s="145">
        <f ca="1">BingoMaker.com!$BO$2</f>
        <v>14</v>
      </c>
      <c r="BE5" s="146">
        <f ca="1">BingoMaker.com!$BP$2</f>
        <v>27</v>
      </c>
      <c r="BF5" s="146">
        <f ca="1">BingoMaker.com!$BQ$2</f>
        <v>34</v>
      </c>
      <c r="BG5" s="146">
        <f ca="1">BingoMaker.com!$BR$2</f>
        <v>55</v>
      </c>
      <c r="BH5" s="147">
        <f ca="1">BingoMaker.com!$BS$2</f>
        <v>65</v>
      </c>
      <c r="BI5" s="148"/>
      <c r="BJ5" s="145">
        <f ca="1">BingoMaker.com!$BU$2</f>
        <v>13</v>
      </c>
      <c r="BK5" s="146">
        <f ca="1">BingoMaker.com!$BV$2</f>
        <v>29</v>
      </c>
      <c r="BL5" s="146">
        <f ca="1">BingoMaker.com!$BW$2</f>
        <v>34</v>
      </c>
      <c r="BM5" s="146">
        <f ca="1">BingoMaker.com!$BX$2</f>
        <v>48</v>
      </c>
      <c r="BN5" s="147">
        <f ca="1">BingoMaker.com!$BY$2</f>
        <v>73</v>
      </c>
      <c r="BO5" s="145">
        <f ca="1">BingoMaker.com!$BZ$2</f>
        <v>3</v>
      </c>
      <c r="BP5" s="146">
        <f ca="1">BingoMaker.com!$CA$2</f>
        <v>25</v>
      </c>
      <c r="BQ5" s="146">
        <f ca="1">BingoMaker.com!$CB$2</f>
        <v>33</v>
      </c>
      <c r="BR5" s="146">
        <f ca="1">BingoMaker.com!$CC$2</f>
        <v>60</v>
      </c>
      <c r="BS5" s="147">
        <f ca="1">BingoMaker.com!$CD$2</f>
        <v>72</v>
      </c>
      <c r="BT5" s="148"/>
      <c r="BU5" s="145">
        <f ca="1">BingoMaker.com!$CF$2</f>
        <v>15</v>
      </c>
      <c r="BV5" s="146">
        <f ca="1">BingoMaker.com!$CG$2</f>
        <v>29</v>
      </c>
      <c r="BW5" s="146">
        <f ca="1">BingoMaker.com!$CH$2</f>
        <v>37</v>
      </c>
      <c r="BX5" s="146">
        <f ca="1">BingoMaker.com!$CI$2</f>
        <v>58</v>
      </c>
      <c r="BY5" s="147">
        <f ca="1">BingoMaker.com!$CJ$2</f>
        <v>68</v>
      </c>
      <c r="BZ5" s="145">
        <f ca="1">BingoMaker.com!$CK$2</f>
        <v>6</v>
      </c>
      <c r="CA5" s="146">
        <f ca="1">BingoMaker.com!$CL$2</f>
        <v>21</v>
      </c>
      <c r="CB5" s="146">
        <f ca="1">BingoMaker.com!$CM$2</f>
        <v>44</v>
      </c>
      <c r="CC5" s="146">
        <f ca="1">BingoMaker.com!$CN$2</f>
        <v>50</v>
      </c>
      <c r="CD5" s="147">
        <f ca="1">BingoMaker.com!$CO$2</f>
        <v>69</v>
      </c>
      <c r="CE5" s="148"/>
      <c r="CF5" s="145">
        <f ca="1">BingoMaker.com!$CQ$2</f>
        <v>5</v>
      </c>
      <c r="CG5" s="146">
        <f ca="1">BingoMaker.com!$CR$2</f>
        <v>16</v>
      </c>
      <c r="CH5" s="146">
        <f ca="1">BingoMaker.com!$CS$2</f>
        <v>31</v>
      </c>
      <c r="CI5" s="146">
        <f ca="1">BingoMaker.com!$CT$2</f>
        <v>57</v>
      </c>
      <c r="CJ5" s="147">
        <f ca="1">BingoMaker.com!$CU$2</f>
        <v>73</v>
      </c>
      <c r="CK5" s="145">
        <f ca="1">BingoMaker.com!$CV$2</f>
        <v>14</v>
      </c>
      <c r="CL5" s="146">
        <f ca="1">BingoMaker.com!$CW$2</f>
        <v>20</v>
      </c>
      <c r="CM5" s="146">
        <f ca="1">BingoMaker.com!$CX$2</f>
        <v>43</v>
      </c>
      <c r="CN5" s="146">
        <f ca="1">BingoMaker.com!$CY$2</f>
        <v>55</v>
      </c>
      <c r="CO5" s="147">
        <f ca="1">BingoMaker.com!$CZ$2</f>
        <v>71</v>
      </c>
      <c r="CP5" s="148"/>
      <c r="CQ5" s="145">
        <f ca="1">BingoMaker.com!$DB$2</f>
        <v>9</v>
      </c>
      <c r="CR5" s="146">
        <f ca="1">BingoMaker.com!$DC$2</f>
        <v>20</v>
      </c>
      <c r="CS5" s="146">
        <f ca="1">BingoMaker.com!$DD$2</f>
        <v>40</v>
      </c>
      <c r="CT5" s="146">
        <f ca="1">BingoMaker.com!$DE$2</f>
        <v>60</v>
      </c>
      <c r="CU5" s="147">
        <f ca="1">BingoMaker.com!$DF$2</f>
        <v>64</v>
      </c>
      <c r="CV5" s="145">
        <f ca="1">BingoMaker.com!$DG$2</f>
        <v>3</v>
      </c>
      <c r="CW5" s="146">
        <f ca="1">BingoMaker.com!$DH$2</f>
        <v>28</v>
      </c>
      <c r="CX5" s="146">
        <f ca="1">BingoMaker.com!$DI$2</f>
        <v>42</v>
      </c>
      <c r="CY5" s="146">
        <f ca="1">BingoMaker.com!$DJ$2</f>
        <v>49</v>
      </c>
      <c r="CZ5" s="147">
        <f ca="1">BingoMaker.com!$DK$2</f>
        <v>67</v>
      </c>
      <c r="DA5" s="148"/>
      <c r="DB5" s="145">
        <f ca="1">BingoMaker.com!$DM$2</f>
        <v>11</v>
      </c>
      <c r="DC5" s="146">
        <f ca="1">BingoMaker.com!$DN$2</f>
        <v>26</v>
      </c>
      <c r="DD5" s="146">
        <f ca="1">BingoMaker.com!$DO$2</f>
        <v>39</v>
      </c>
      <c r="DE5" s="146">
        <f ca="1">BingoMaker.com!$DP$2</f>
        <v>56</v>
      </c>
      <c r="DF5" s="147">
        <f ca="1">BingoMaker.com!$DQ$2</f>
        <v>62</v>
      </c>
      <c r="DG5" s="145">
        <f ca="1">BingoMaker.com!$DR$2</f>
        <v>4</v>
      </c>
      <c r="DH5" s="146">
        <f ca="1">BingoMaker.com!$DS$2</f>
        <v>18</v>
      </c>
      <c r="DI5" s="146">
        <f ca="1">BingoMaker.com!$DT$2</f>
        <v>33</v>
      </c>
      <c r="DJ5" s="146">
        <f ca="1">BingoMaker.com!$DU$2</f>
        <v>52</v>
      </c>
      <c r="DK5" s="147">
        <f ca="1">BingoMaker.com!$DV$2</f>
        <v>68</v>
      </c>
      <c r="DL5" s="148"/>
      <c r="DM5" s="145">
        <f ca="1">BingoMaker.com!$DX$2</f>
        <v>9</v>
      </c>
      <c r="DN5" s="146">
        <f ca="1">BingoMaker.com!$DY$2</f>
        <v>25</v>
      </c>
      <c r="DO5" s="146">
        <f ca="1">BingoMaker.com!$DZ$2</f>
        <v>35</v>
      </c>
      <c r="DP5" s="146">
        <f ca="1">BingoMaker.com!$EA$2</f>
        <v>55</v>
      </c>
      <c r="DQ5" s="147">
        <f ca="1">BingoMaker.com!$EB$2</f>
        <v>72</v>
      </c>
      <c r="DR5" s="145">
        <f ca="1">BingoMaker.com!$EC$2</f>
        <v>13</v>
      </c>
      <c r="DS5" s="146">
        <f ca="1">BingoMaker.com!$ED$2</f>
        <v>18</v>
      </c>
      <c r="DT5" s="146">
        <f ca="1">BingoMaker.com!$EE$2</f>
        <v>41</v>
      </c>
      <c r="DU5" s="146">
        <f ca="1">BingoMaker.com!$EF$2</f>
        <v>59</v>
      </c>
      <c r="DV5" s="147">
        <f ca="1">BingoMaker.com!$EG$2</f>
        <v>62</v>
      </c>
      <c r="DW5" s="148"/>
      <c r="DX5" s="145">
        <f ca="1">BingoMaker.com!$EI$2</f>
        <v>6</v>
      </c>
      <c r="DY5" s="146">
        <f ca="1">BingoMaker.com!$EJ$2</f>
        <v>17</v>
      </c>
      <c r="DZ5" s="146">
        <f ca="1">BingoMaker.com!$EK$2</f>
        <v>37</v>
      </c>
      <c r="EA5" s="146">
        <f ca="1">BingoMaker.com!$EL$2</f>
        <v>49</v>
      </c>
      <c r="EB5" s="147">
        <f ca="1">BingoMaker.com!$EM$2</f>
        <v>70</v>
      </c>
      <c r="EC5" s="145">
        <f ca="1">BingoMaker.com!$EN$2</f>
        <v>9</v>
      </c>
      <c r="ED5" s="146">
        <f ca="1">BingoMaker.com!$EO$2</f>
        <v>23</v>
      </c>
      <c r="EE5" s="146">
        <f ca="1">BingoMaker.com!$EP$2</f>
        <v>33</v>
      </c>
      <c r="EF5" s="146">
        <f ca="1">BingoMaker.com!$EQ$2</f>
        <v>60</v>
      </c>
      <c r="EG5" s="147">
        <f ca="1">BingoMaker.com!$ER$2</f>
        <v>71</v>
      </c>
      <c r="EH5" s="148"/>
      <c r="EI5" s="145">
        <f ca="1">BingoMaker.com!$ET$2</f>
        <v>4</v>
      </c>
      <c r="EJ5" s="146">
        <f ca="1">BingoMaker.com!$EU$2</f>
        <v>16</v>
      </c>
      <c r="EK5" s="146">
        <f ca="1">BingoMaker.com!$EV$2</f>
        <v>38</v>
      </c>
      <c r="EL5" s="146">
        <f ca="1">BingoMaker.com!$EW$2</f>
        <v>51</v>
      </c>
      <c r="EM5" s="147">
        <f ca="1">BingoMaker.com!$EX$2</f>
        <v>67</v>
      </c>
      <c r="EN5" s="145">
        <f ca="1">BingoMaker.com!$EY$2</f>
        <v>1</v>
      </c>
      <c r="EO5" s="146">
        <f ca="1">BingoMaker.com!$EZ$2</f>
        <v>29</v>
      </c>
      <c r="EP5" s="146">
        <f ca="1">BingoMaker.com!$FA$2</f>
        <v>38</v>
      </c>
      <c r="EQ5" s="146">
        <f ca="1">BingoMaker.com!$FB$2</f>
        <v>57</v>
      </c>
      <c r="ER5" s="147">
        <f ca="1">BingoMaker.com!$FC$2</f>
        <v>67</v>
      </c>
      <c r="ES5" s="148"/>
      <c r="ET5" s="145">
        <f ca="1">BingoMaker.com!$FE$2</f>
        <v>2</v>
      </c>
      <c r="EU5" s="146">
        <f ca="1">BingoMaker.com!$FF$2</f>
        <v>17</v>
      </c>
      <c r="EV5" s="146">
        <f ca="1">BingoMaker.com!$FG$2</f>
        <v>38</v>
      </c>
      <c r="EW5" s="146">
        <f ca="1">BingoMaker.com!$FH$2</f>
        <v>49</v>
      </c>
      <c r="EX5" s="147">
        <f ca="1">BingoMaker.com!$FI$2</f>
        <v>61</v>
      </c>
      <c r="EY5" s="145">
        <f ca="1">BingoMaker.com!$FJ$2</f>
        <v>12</v>
      </c>
      <c r="EZ5" s="146">
        <f ca="1">BingoMaker.com!$FK$2</f>
        <v>27</v>
      </c>
      <c r="FA5" s="146">
        <f ca="1">BingoMaker.com!$FL$2</f>
        <v>40</v>
      </c>
      <c r="FB5" s="146">
        <f ca="1">BingoMaker.com!$FM$2</f>
        <v>52</v>
      </c>
      <c r="FC5" s="147">
        <f ca="1">BingoMaker.com!$FN$2</f>
        <v>66</v>
      </c>
      <c r="FD5" s="148"/>
      <c r="FE5" s="145">
        <f ca="1">BingoMaker.com!$FP$2</f>
        <v>8</v>
      </c>
      <c r="FF5" s="146">
        <f ca="1">BingoMaker.com!$FQ$2</f>
        <v>17</v>
      </c>
      <c r="FG5" s="146">
        <f ca="1">BingoMaker.com!$FR$2</f>
        <v>38</v>
      </c>
      <c r="FH5" s="146">
        <f ca="1">BingoMaker.com!$FS$2</f>
        <v>48</v>
      </c>
      <c r="FI5" s="147">
        <f ca="1">BingoMaker.com!$FT$2</f>
        <v>75</v>
      </c>
      <c r="FJ5" s="145">
        <f ca="1">BingoMaker.com!$FU$2</f>
        <v>12</v>
      </c>
      <c r="FK5" s="146">
        <f ca="1">BingoMaker.com!$FV$2</f>
        <v>30</v>
      </c>
      <c r="FL5" s="146">
        <f ca="1">BingoMaker.com!$FW$2</f>
        <v>35</v>
      </c>
      <c r="FM5" s="146">
        <f ca="1">BingoMaker.com!$FX$2</f>
        <v>58</v>
      </c>
      <c r="FN5" s="147">
        <f ca="1">BingoMaker.com!$FY$2</f>
        <v>64</v>
      </c>
      <c r="FO5" s="148"/>
      <c r="FP5" s="145">
        <f ca="1">BingoMaker.com!$GA$2</f>
        <v>5</v>
      </c>
      <c r="FQ5" s="146">
        <f ca="1">BingoMaker.com!$GB$2</f>
        <v>19</v>
      </c>
      <c r="FR5" s="146">
        <f ca="1">BingoMaker.com!$GC$2</f>
        <v>41</v>
      </c>
      <c r="FS5" s="146">
        <f ca="1">BingoMaker.com!$GD$2</f>
        <v>56</v>
      </c>
      <c r="FT5" s="147">
        <f ca="1">BingoMaker.com!$GE$2</f>
        <v>67</v>
      </c>
      <c r="FU5" s="145">
        <f ca="1">BingoMaker.com!$GF$2</f>
        <v>2</v>
      </c>
      <c r="FV5" s="146">
        <f ca="1">BingoMaker.com!$GG$2</f>
        <v>22</v>
      </c>
      <c r="FW5" s="146">
        <f ca="1">BingoMaker.com!$GH$2</f>
        <v>34</v>
      </c>
      <c r="FX5" s="146">
        <f ca="1">BingoMaker.com!$GI$2</f>
        <v>59</v>
      </c>
      <c r="FY5" s="147">
        <f ca="1">BingoMaker.com!$GJ$2</f>
        <v>71</v>
      </c>
      <c r="FZ5" s="148"/>
      <c r="GA5" s="145">
        <f ca="1">BingoMaker.com!$GL$2</f>
        <v>6</v>
      </c>
      <c r="GB5" s="146">
        <f ca="1">BingoMaker.com!$GM$2</f>
        <v>20</v>
      </c>
      <c r="GC5" s="146">
        <f ca="1">BingoMaker.com!$GN$2</f>
        <v>35</v>
      </c>
      <c r="GD5" s="146">
        <f ca="1">BingoMaker.com!$GO$2</f>
        <v>50</v>
      </c>
      <c r="GE5" s="147">
        <f ca="1">BingoMaker.com!$GP$2</f>
        <v>65</v>
      </c>
      <c r="GF5" s="145">
        <f ca="1">BingoMaker.com!$GQ$2</f>
        <v>10</v>
      </c>
      <c r="GG5" s="146">
        <f ca="1">BingoMaker.com!$GR$2</f>
        <v>17</v>
      </c>
      <c r="GH5" s="146">
        <f ca="1">BingoMaker.com!$GS$2</f>
        <v>43</v>
      </c>
      <c r="GI5" s="146">
        <f ca="1">BingoMaker.com!$GT$2</f>
        <v>49</v>
      </c>
      <c r="GJ5" s="147">
        <f ca="1">BingoMaker.com!$GU$2</f>
        <v>63</v>
      </c>
      <c r="GK5" s="148"/>
      <c r="GL5" s="145">
        <f ca="1">BingoMaker.com!$GW$2</f>
        <v>15</v>
      </c>
      <c r="GM5" s="146">
        <f ca="1">BingoMaker.com!$GX$2</f>
        <v>26</v>
      </c>
      <c r="GN5" s="146">
        <f ca="1">BingoMaker.com!$GY$2</f>
        <v>32</v>
      </c>
      <c r="GO5" s="146">
        <f ca="1">BingoMaker.com!$GZ$2</f>
        <v>53</v>
      </c>
      <c r="GP5" s="147">
        <f ca="1">BingoMaker.com!$HA$2</f>
        <v>66</v>
      </c>
      <c r="GQ5" s="145">
        <f ca="1">BingoMaker.com!$HB$2</f>
        <v>7</v>
      </c>
      <c r="GR5" s="146">
        <f ca="1">BingoMaker.com!$HC$2</f>
        <v>26</v>
      </c>
      <c r="GS5" s="146">
        <f ca="1">BingoMaker.com!$HD$2</f>
        <v>42</v>
      </c>
      <c r="GT5" s="146">
        <f ca="1">BingoMaker.com!$HE$2</f>
        <v>58</v>
      </c>
      <c r="GU5" s="147">
        <f ca="1">BingoMaker.com!$HF$2</f>
        <v>67</v>
      </c>
      <c r="GV5" s="148"/>
      <c r="GW5" s="145">
        <f ca="1">BingoMaker.com!$HH$2</f>
        <v>10</v>
      </c>
      <c r="GX5" s="146">
        <f ca="1">BingoMaker.com!$HI$2</f>
        <v>18</v>
      </c>
      <c r="GY5" s="146">
        <f ca="1">BingoMaker.com!$HJ$2</f>
        <v>38</v>
      </c>
      <c r="GZ5" s="146">
        <f ca="1">BingoMaker.com!$HK$2</f>
        <v>47</v>
      </c>
      <c r="HA5" s="147">
        <f ca="1">BingoMaker.com!$HL$2</f>
        <v>64</v>
      </c>
      <c r="HB5" s="145">
        <f ca="1">BingoMaker.com!$HM$2</f>
        <v>9</v>
      </c>
      <c r="HC5" s="146">
        <f ca="1">BingoMaker.com!$HN$2</f>
        <v>27</v>
      </c>
      <c r="HD5" s="146">
        <f ca="1">BingoMaker.com!$HO$2</f>
        <v>45</v>
      </c>
      <c r="HE5" s="146">
        <f ca="1">BingoMaker.com!$HP$2</f>
        <v>51</v>
      </c>
      <c r="HF5" s="147">
        <f ca="1">BingoMaker.com!$HQ$2</f>
        <v>62</v>
      </c>
      <c r="HG5" s="148"/>
      <c r="HH5" s="145">
        <f ca="1">BingoMaker.com!$HS$2</f>
        <v>10</v>
      </c>
      <c r="HI5" s="146">
        <f ca="1">BingoMaker.com!$HT$2</f>
        <v>20</v>
      </c>
      <c r="HJ5" s="146">
        <f ca="1">BingoMaker.com!$HU$2</f>
        <v>44</v>
      </c>
      <c r="HK5" s="146">
        <f ca="1">BingoMaker.com!$HV$2</f>
        <v>57</v>
      </c>
      <c r="HL5" s="147">
        <f ca="1">BingoMaker.com!$HW$2</f>
        <v>66</v>
      </c>
      <c r="HM5" s="145">
        <f ca="1">BingoMaker.com!$HX$2</f>
        <v>7</v>
      </c>
      <c r="HN5" s="146">
        <f ca="1">BingoMaker.com!$HY$2</f>
        <v>25</v>
      </c>
      <c r="HO5" s="146">
        <f ca="1">BingoMaker.com!$HZ$2</f>
        <v>40</v>
      </c>
      <c r="HP5" s="146">
        <f ca="1">BingoMaker.com!$IA$2</f>
        <v>57</v>
      </c>
      <c r="HQ5" s="147">
        <f ca="1">BingoMaker.com!$IB$2</f>
        <v>66</v>
      </c>
      <c r="HR5" s="148"/>
      <c r="HS5" s="145">
        <f ca="1">BingoMaker.com!$ID$2</f>
        <v>8</v>
      </c>
      <c r="HT5" s="146">
        <f ca="1">BingoMaker.com!$IE$2</f>
        <v>21</v>
      </c>
      <c r="HU5" s="146">
        <f ca="1">BingoMaker.com!$IF$2</f>
        <v>42</v>
      </c>
      <c r="HV5" s="146">
        <f ca="1">BingoMaker.com!$IG$2</f>
        <v>49</v>
      </c>
      <c r="HW5" s="147">
        <f ca="1">BingoMaker.com!$IH$2</f>
        <v>73</v>
      </c>
      <c r="HX5" s="145">
        <f ca="1">BingoMaker.com!$II$2</f>
        <v>2</v>
      </c>
      <c r="HY5" s="146">
        <f ca="1">BingoMaker.com!$IJ$2</f>
        <v>21</v>
      </c>
      <c r="HZ5" s="146">
        <f ca="1">BingoMaker.com!$IK$2</f>
        <v>38</v>
      </c>
      <c r="IA5" s="146">
        <f ca="1">BingoMaker.com!$IL$2</f>
        <v>53</v>
      </c>
      <c r="IB5" s="147">
        <f ca="1">BingoMaker.com!$IM$2</f>
        <v>62</v>
      </c>
      <c r="IC5" s="148"/>
      <c r="ID5" s="145">
        <f ca="1">BingoMaker.com!$IO$2</f>
        <v>6</v>
      </c>
      <c r="IE5" s="146">
        <f ca="1">BingoMaker.com!$IP$2</f>
        <v>18</v>
      </c>
      <c r="IF5" s="146">
        <f ca="1">BingoMaker.com!$IQ$2</f>
        <v>37</v>
      </c>
      <c r="IG5" s="146">
        <f ca="1">BingoMaker.com!$IR$2</f>
        <v>60</v>
      </c>
      <c r="IH5" s="147">
        <f ca="1">BingoMaker.com!$IS$2</f>
        <v>63</v>
      </c>
      <c r="II5" s="145">
        <f ca="1">BingoMaker.com!$IT$2</f>
        <v>5</v>
      </c>
      <c r="IJ5" s="146">
        <f ca="1">BingoMaker.com!$IU$2</f>
        <v>25</v>
      </c>
      <c r="IK5" s="146">
        <f ca="1">BingoMaker.com!$IV$2</f>
        <v>34</v>
      </c>
      <c r="IL5" s="146">
        <f ca="1">BingoMaker.com!$IW$2</f>
        <v>52</v>
      </c>
      <c r="IM5" s="147">
        <f ca="1">BingoMaker.com!$IX$2</f>
        <v>73</v>
      </c>
      <c r="IN5" s="148"/>
      <c r="IO5" s="145">
        <f ca="1">BingoMaker.com!$IZ$2</f>
        <v>2</v>
      </c>
      <c r="IP5" s="146">
        <f ca="1">BingoMaker.com!$JA$2</f>
        <v>16</v>
      </c>
      <c r="IQ5" s="146">
        <f ca="1">BingoMaker.com!$JB$2</f>
        <v>45</v>
      </c>
      <c r="IR5" s="146">
        <f ca="1">BingoMaker.com!$JC$2</f>
        <v>54</v>
      </c>
      <c r="IS5" s="147">
        <f ca="1">BingoMaker.com!$JD$2</f>
        <v>64</v>
      </c>
      <c r="IT5" s="145">
        <f ca="1">BingoMaker.com!$JE$2</f>
        <v>3</v>
      </c>
      <c r="IU5" s="146">
        <f ca="1">BingoMaker.com!$JF$2</f>
        <v>24</v>
      </c>
      <c r="IV5" s="146">
        <f ca="1">BingoMaker.com!$JG$2</f>
        <v>38</v>
      </c>
      <c r="IW5" s="146">
        <f ca="1">BingoMaker.com!$JH$2</f>
        <v>48</v>
      </c>
      <c r="IX5" s="147">
        <f ca="1">BingoMaker.com!$JI$2</f>
        <v>68</v>
      </c>
      <c r="IY5" s="148"/>
      <c r="IZ5" s="145">
        <f ca="1">BingoMaker.com!$JK$2</f>
        <v>9</v>
      </c>
      <c r="JA5" s="146">
        <f ca="1">BingoMaker.com!$JL$2</f>
        <v>23</v>
      </c>
      <c r="JB5" s="146">
        <f ca="1">BingoMaker.com!$JM$2</f>
        <v>35</v>
      </c>
      <c r="JC5" s="146">
        <f ca="1">BingoMaker.com!$JN$2</f>
        <v>47</v>
      </c>
      <c r="JD5" s="147">
        <f ca="1">BingoMaker.com!$JO$2</f>
        <v>61</v>
      </c>
      <c r="JE5" s="145">
        <f ca="1">BingoMaker.com!$JP$2</f>
        <v>12</v>
      </c>
      <c r="JF5" s="146">
        <f ca="1">BingoMaker.com!$JQ$2</f>
        <v>20</v>
      </c>
      <c r="JG5" s="146">
        <f ca="1">BingoMaker.com!$JR$2</f>
        <v>31</v>
      </c>
      <c r="JH5" s="146">
        <f ca="1">BingoMaker.com!$JS$2</f>
        <v>48</v>
      </c>
      <c r="JI5" s="147">
        <f ca="1">BingoMaker.com!$JT$2</f>
        <v>61</v>
      </c>
      <c r="JJ5" s="148"/>
      <c r="JK5" s="145">
        <f ca="1">BingoMaker.com!$JV$2</f>
        <v>1</v>
      </c>
      <c r="JL5" s="146">
        <f ca="1">BingoMaker.com!$JW$2</f>
        <v>22</v>
      </c>
      <c r="JM5" s="146">
        <f ca="1">BingoMaker.com!$JX$2</f>
        <v>32</v>
      </c>
      <c r="JN5" s="146">
        <f ca="1">BingoMaker.com!$JY$2</f>
        <v>48</v>
      </c>
      <c r="JO5" s="147">
        <f ca="1">BingoMaker.com!$JZ$2</f>
        <v>71</v>
      </c>
      <c r="JP5" s="145">
        <f ca="1">BingoMaker.com!$KA$2</f>
        <v>2</v>
      </c>
      <c r="JQ5" s="146">
        <f ca="1">BingoMaker.com!$KB$2</f>
        <v>28</v>
      </c>
      <c r="JR5" s="146">
        <f ca="1">BingoMaker.com!$KC$2</f>
        <v>33</v>
      </c>
      <c r="JS5" s="146">
        <f ca="1">BingoMaker.com!$KD$2</f>
        <v>50</v>
      </c>
      <c r="JT5" s="147">
        <f ca="1">BingoMaker.com!$KE$2</f>
        <v>68</v>
      </c>
      <c r="JU5" s="148"/>
      <c r="JV5" s="145">
        <f ca="1">BingoMaker.com!$KG$2</f>
        <v>1</v>
      </c>
      <c r="JW5" s="146">
        <f ca="1">BingoMaker.com!$KH$2</f>
        <v>26</v>
      </c>
      <c r="JX5" s="146">
        <f ca="1">BingoMaker.com!$KI$2</f>
        <v>35</v>
      </c>
      <c r="JY5" s="146">
        <f ca="1">BingoMaker.com!$KJ$2</f>
        <v>59</v>
      </c>
      <c r="JZ5" s="147">
        <f ca="1">BingoMaker.com!$KK$2</f>
        <v>71</v>
      </c>
      <c r="KA5" s="145">
        <f ca="1">BingoMaker.com!$KL$2</f>
        <v>13</v>
      </c>
      <c r="KB5" s="146">
        <f ca="1">BingoMaker.com!$KM$2</f>
        <v>28</v>
      </c>
      <c r="KC5" s="146">
        <f ca="1">BingoMaker.com!$KN$2</f>
        <v>41</v>
      </c>
      <c r="KD5" s="146">
        <f ca="1">BingoMaker.com!$KO$2</f>
        <v>46</v>
      </c>
      <c r="KE5" s="147">
        <f ca="1">BingoMaker.com!$KP$2</f>
        <v>69</v>
      </c>
      <c r="KF5" s="148"/>
      <c r="KG5" s="145">
        <f ca="1">BingoMaker.com!$KR$2</f>
        <v>14</v>
      </c>
      <c r="KH5" s="146">
        <f ca="1">BingoMaker.com!$KS$2</f>
        <v>28</v>
      </c>
      <c r="KI5" s="146">
        <f ca="1">BingoMaker.com!$KT$2</f>
        <v>44</v>
      </c>
      <c r="KJ5" s="146">
        <f ca="1">BingoMaker.com!$KU$2</f>
        <v>51</v>
      </c>
      <c r="KK5" s="147">
        <f ca="1">BingoMaker.com!$KV$2</f>
        <v>62</v>
      </c>
      <c r="KL5" s="145">
        <f ca="1">BingoMaker.com!$KW$2</f>
        <v>8</v>
      </c>
      <c r="KM5" s="146">
        <f ca="1">BingoMaker.com!$KX$2</f>
        <v>22</v>
      </c>
      <c r="KN5" s="146">
        <f ca="1">BingoMaker.com!$KY$2</f>
        <v>45</v>
      </c>
      <c r="KO5" s="146">
        <f ca="1">BingoMaker.com!$KZ$2</f>
        <v>58</v>
      </c>
      <c r="KP5" s="147">
        <f ca="1">BingoMaker.com!$LA$2</f>
        <v>61</v>
      </c>
      <c r="KQ5" s="148"/>
      <c r="KR5" s="145">
        <f ca="1">BingoMaker.com!$LC$2</f>
        <v>12</v>
      </c>
      <c r="KS5" s="146">
        <f ca="1">BingoMaker.com!$LD$2</f>
        <v>19</v>
      </c>
      <c r="KT5" s="146">
        <f ca="1">BingoMaker.com!$LE$2</f>
        <v>32</v>
      </c>
      <c r="KU5" s="146">
        <f ca="1">BingoMaker.com!$LF$2</f>
        <v>46</v>
      </c>
      <c r="KV5" s="147">
        <f ca="1">BingoMaker.com!$LG$2</f>
        <v>66</v>
      </c>
      <c r="KW5" s="145">
        <f ca="1">BingoMaker.com!$LH$2</f>
        <v>1</v>
      </c>
      <c r="KX5" s="146">
        <f ca="1">BingoMaker.com!$LI$2</f>
        <v>17</v>
      </c>
      <c r="KY5" s="146">
        <f ca="1">BingoMaker.com!$LJ$2</f>
        <v>35</v>
      </c>
      <c r="KZ5" s="146">
        <f ca="1">BingoMaker.com!$LK$2</f>
        <v>55</v>
      </c>
      <c r="LA5" s="147">
        <f ca="1">BingoMaker.com!$LL$2</f>
        <v>65</v>
      </c>
      <c r="LB5" s="148"/>
      <c r="LC5" s="145">
        <f ca="1">BingoMaker.com!$LN$2</f>
        <v>4</v>
      </c>
      <c r="LD5" s="146">
        <f ca="1">BingoMaker.com!$LO$2</f>
        <v>30</v>
      </c>
      <c r="LE5" s="146">
        <f ca="1">BingoMaker.com!$LP$2</f>
        <v>40</v>
      </c>
      <c r="LF5" s="146">
        <f ca="1">BingoMaker.com!$LQ$2</f>
        <v>51</v>
      </c>
      <c r="LG5" s="147">
        <f ca="1">BingoMaker.com!$LR$2</f>
        <v>74</v>
      </c>
      <c r="LH5" s="145">
        <f ca="1">BingoMaker.com!$LS$2</f>
        <v>5</v>
      </c>
      <c r="LI5" s="146">
        <f ca="1">BingoMaker.com!$LT$2</f>
        <v>21</v>
      </c>
      <c r="LJ5" s="146">
        <f ca="1">BingoMaker.com!$LU$2</f>
        <v>45</v>
      </c>
      <c r="LK5" s="146">
        <f ca="1">BingoMaker.com!$LV$2</f>
        <v>49</v>
      </c>
      <c r="LL5" s="147">
        <f ca="1">BingoMaker.com!$LW$2</f>
        <v>74</v>
      </c>
      <c r="LM5" s="148"/>
      <c r="LN5" s="145">
        <f ca="1">BingoMaker.com!$LY$2</f>
        <v>13</v>
      </c>
      <c r="LO5" s="146">
        <f ca="1">BingoMaker.com!$LZ$2</f>
        <v>29</v>
      </c>
      <c r="LP5" s="146">
        <f ca="1">BingoMaker.com!$MA$2</f>
        <v>35</v>
      </c>
      <c r="LQ5" s="146">
        <f ca="1">BingoMaker.com!$MB$2</f>
        <v>58</v>
      </c>
      <c r="LR5" s="147">
        <f ca="1">BingoMaker.com!$MC$2</f>
        <v>62</v>
      </c>
      <c r="LS5" s="145">
        <f ca="1">BingoMaker.com!$MD$2</f>
        <v>5</v>
      </c>
      <c r="LT5" s="146">
        <f ca="1">BingoMaker.com!$ME$2</f>
        <v>22</v>
      </c>
      <c r="LU5" s="146">
        <f ca="1">BingoMaker.com!$MF$2</f>
        <v>45</v>
      </c>
      <c r="LV5" s="146">
        <f ca="1">BingoMaker.com!$MG$2</f>
        <v>57</v>
      </c>
      <c r="LW5" s="147">
        <f ca="1">BingoMaker.com!$MH$2</f>
        <v>64</v>
      </c>
      <c r="LX5" s="148"/>
      <c r="LY5" s="145">
        <f ca="1">BingoMaker.com!$MJ$2</f>
        <v>12</v>
      </c>
      <c r="LZ5" s="146">
        <f ca="1">BingoMaker.com!$MK$2</f>
        <v>22</v>
      </c>
      <c r="MA5" s="146">
        <f ca="1">BingoMaker.com!$ML$2</f>
        <v>45</v>
      </c>
      <c r="MB5" s="146">
        <f ca="1">BingoMaker.com!$MM$2</f>
        <v>51</v>
      </c>
      <c r="MC5" s="147">
        <f ca="1">BingoMaker.com!$MN$2</f>
        <v>63</v>
      </c>
      <c r="MD5" s="145">
        <f ca="1">BingoMaker.com!$MO$2</f>
        <v>11</v>
      </c>
      <c r="ME5" s="146">
        <f ca="1">BingoMaker.com!$MP$2</f>
        <v>25</v>
      </c>
      <c r="MF5" s="146">
        <f ca="1">BingoMaker.com!$MQ$2</f>
        <v>37</v>
      </c>
      <c r="MG5" s="146">
        <f ca="1">BingoMaker.com!$MR$2</f>
        <v>59</v>
      </c>
      <c r="MH5" s="147">
        <f ca="1">BingoMaker.com!$MS$2</f>
        <v>61</v>
      </c>
      <c r="MI5" s="148"/>
      <c r="MJ5" s="145">
        <f ca="1">BingoMaker.com!$MU$2</f>
        <v>1</v>
      </c>
      <c r="MK5" s="146">
        <f ca="1">BingoMaker.com!$MV$2</f>
        <v>21</v>
      </c>
      <c r="ML5" s="146">
        <f ca="1">BingoMaker.com!$MW$2</f>
        <v>38</v>
      </c>
      <c r="MM5" s="146">
        <f ca="1">BingoMaker.com!$MX$2</f>
        <v>52</v>
      </c>
      <c r="MN5" s="147">
        <f ca="1">BingoMaker.com!$MY$2</f>
        <v>66</v>
      </c>
      <c r="MO5" s="145">
        <f ca="1">BingoMaker.com!$MZ$2</f>
        <v>13</v>
      </c>
      <c r="MP5" s="146">
        <f ca="1">BingoMaker.com!$NA$2</f>
        <v>21</v>
      </c>
      <c r="MQ5" s="146">
        <f ca="1">BingoMaker.com!$NB$2</f>
        <v>39</v>
      </c>
      <c r="MR5" s="146">
        <f ca="1">BingoMaker.com!$NC$2</f>
        <v>58</v>
      </c>
      <c r="MS5" s="147">
        <f ca="1">BingoMaker.com!$ND$2</f>
        <v>67</v>
      </c>
      <c r="MT5" s="148"/>
      <c r="MU5" s="145">
        <f ca="1">BingoMaker.com!$NF$2</f>
        <v>6</v>
      </c>
      <c r="MV5" s="146">
        <f ca="1">BingoMaker.com!$NG$2</f>
        <v>19</v>
      </c>
      <c r="MW5" s="146">
        <f ca="1">BingoMaker.com!$NH$2</f>
        <v>41</v>
      </c>
      <c r="MX5" s="146">
        <f ca="1">BingoMaker.com!$NI$2</f>
        <v>50</v>
      </c>
      <c r="MY5" s="147">
        <f ca="1">BingoMaker.com!$NJ$2</f>
        <v>70</v>
      </c>
      <c r="MZ5" s="145">
        <f ca="1">BingoMaker.com!$NK$2</f>
        <v>3</v>
      </c>
      <c r="NA5" s="146">
        <f ca="1">BingoMaker.com!$NL$2</f>
        <v>22</v>
      </c>
      <c r="NB5" s="146">
        <f ca="1">BingoMaker.com!$NM$2</f>
        <v>41</v>
      </c>
      <c r="NC5" s="146">
        <f ca="1">BingoMaker.com!$NN$2</f>
        <v>48</v>
      </c>
      <c r="ND5" s="147">
        <f ca="1">BingoMaker.com!$NO$2</f>
        <v>64</v>
      </c>
      <c r="NE5" s="148"/>
      <c r="NF5" s="145">
        <f ca="1">BingoMaker.com!$NQ$2</f>
        <v>6</v>
      </c>
      <c r="NG5" s="146">
        <f ca="1">BingoMaker.com!$NR$2</f>
        <v>22</v>
      </c>
      <c r="NH5" s="146">
        <f ca="1">BingoMaker.com!$NS$2</f>
        <v>45</v>
      </c>
      <c r="NI5" s="146">
        <f ca="1">BingoMaker.com!$NT$2</f>
        <v>55</v>
      </c>
      <c r="NJ5" s="147">
        <f ca="1">BingoMaker.com!$NU$2</f>
        <v>66</v>
      </c>
      <c r="NK5" s="145">
        <f ca="1">BingoMaker.com!$NV$2</f>
        <v>14</v>
      </c>
      <c r="NL5" s="146">
        <f ca="1">BingoMaker.com!$NW$2</f>
        <v>28</v>
      </c>
      <c r="NM5" s="146">
        <f ca="1">BingoMaker.com!$NX$2</f>
        <v>41</v>
      </c>
      <c r="NN5" s="146">
        <f ca="1">BingoMaker.com!$NY$2</f>
        <v>52</v>
      </c>
      <c r="NO5" s="147">
        <f ca="1">BingoMaker.com!$NZ$2</f>
        <v>64</v>
      </c>
      <c r="NP5" s="148"/>
      <c r="NQ5" s="145">
        <f ca="1">BingoMaker.com!$OB$2</f>
        <v>9</v>
      </c>
      <c r="NR5" s="146">
        <f ca="1">BingoMaker.com!$OC$2</f>
        <v>28</v>
      </c>
      <c r="NS5" s="146">
        <f ca="1">BingoMaker.com!$OD$2</f>
        <v>32</v>
      </c>
      <c r="NT5" s="146">
        <f ca="1">BingoMaker.com!$OE$2</f>
        <v>48</v>
      </c>
      <c r="NU5" s="147">
        <f ca="1">BingoMaker.com!$OF$2</f>
        <v>73</v>
      </c>
      <c r="NV5" s="145">
        <f ca="1">BingoMaker.com!$OG$2</f>
        <v>10</v>
      </c>
      <c r="NW5" s="146">
        <f ca="1">BingoMaker.com!$OH$2</f>
        <v>26</v>
      </c>
      <c r="NX5" s="146">
        <f ca="1">BingoMaker.com!$OI$2</f>
        <v>32</v>
      </c>
      <c r="NY5" s="146">
        <f ca="1">BingoMaker.com!$OJ$2</f>
        <v>52</v>
      </c>
      <c r="NZ5" s="147">
        <f ca="1">BingoMaker.com!$OK$2</f>
        <v>64</v>
      </c>
      <c r="OA5" s="148"/>
      <c r="OB5" s="145">
        <f ca="1">BingoMaker.com!$OM$2</f>
        <v>6</v>
      </c>
      <c r="OC5" s="146">
        <f ca="1">BingoMaker.com!$ON$2</f>
        <v>27</v>
      </c>
      <c r="OD5" s="146">
        <f ca="1">BingoMaker.com!$OO$2</f>
        <v>35</v>
      </c>
      <c r="OE5" s="146">
        <f ca="1">BingoMaker.com!$OP$2</f>
        <v>51</v>
      </c>
      <c r="OF5" s="147">
        <f ca="1">BingoMaker.com!$OQ$2</f>
        <v>64</v>
      </c>
      <c r="OG5" s="145">
        <f ca="1">BingoMaker.com!$OR$2</f>
        <v>4</v>
      </c>
      <c r="OH5" s="146">
        <f ca="1">BingoMaker.com!$OS$2</f>
        <v>16</v>
      </c>
      <c r="OI5" s="146">
        <f ca="1">BingoMaker.com!$OT$2</f>
        <v>37</v>
      </c>
      <c r="OJ5" s="146">
        <f ca="1">BingoMaker.com!$OU$2</f>
        <v>49</v>
      </c>
      <c r="OK5" s="147">
        <f ca="1">BingoMaker.com!$OV$2</f>
        <v>68</v>
      </c>
      <c r="OL5" s="148"/>
      <c r="OM5" s="145">
        <f ca="1">BingoMaker.com!$OX$2</f>
        <v>6</v>
      </c>
      <c r="ON5" s="146">
        <f ca="1">BingoMaker.com!$OY$2</f>
        <v>27</v>
      </c>
      <c r="OO5" s="146">
        <f ca="1">BingoMaker.com!$OZ$2</f>
        <v>31</v>
      </c>
      <c r="OP5" s="146">
        <f ca="1">BingoMaker.com!$PA$2</f>
        <v>57</v>
      </c>
      <c r="OQ5" s="147">
        <f ca="1">BingoMaker.com!$PB$2</f>
        <v>62</v>
      </c>
      <c r="OR5" s="145">
        <f ca="1">BingoMaker.com!$PC$2</f>
        <v>8</v>
      </c>
      <c r="OS5" s="146">
        <f ca="1">BingoMaker.com!$PD$2</f>
        <v>16</v>
      </c>
      <c r="OT5" s="146">
        <f ca="1">BingoMaker.com!$PE$2</f>
        <v>34</v>
      </c>
      <c r="OU5" s="146">
        <f ca="1">BingoMaker.com!$PF$2</f>
        <v>49</v>
      </c>
      <c r="OV5" s="147">
        <f ca="1">BingoMaker.com!$PG$2</f>
        <v>63</v>
      </c>
      <c r="OW5" s="148"/>
      <c r="OX5" s="145">
        <f ca="1">BingoMaker.com!$PI$2</f>
        <v>11</v>
      </c>
      <c r="OY5" s="146">
        <f ca="1">BingoMaker.com!$PJ$2</f>
        <v>26</v>
      </c>
      <c r="OZ5" s="146">
        <f ca="1">BingoMaker.com!$PK$2</f>
        <v>44</v>
      </c>
      <c r="PA5" s="146">
        <f ca="1">BingoMaker.com!$PL$2</f>
        <v>57</v>
      </c>
      <c r="PB5" s="147">
        <f ca="1">BingoMaker.com!$PM$2</f>
        <v>71</v>
      </c>
      <c r="PC5" s="145">
        <f ca="1">BingoMaker.com!$PN$2</f>
        <v>6</v>
      </c>
      <c r="PD5" s="146">
        <f ca="1">BingoMaker.com!$PO$2</f>
        <v>30</v>
      </c>
      <c r="PE5" s="146">
        <f ca="1">BingoMaker.com!$PP$2</f>
        <v>34</v>
      </c>
      <c r="PF5" s="146">
        <f ca="1">BingoMaker.com!$PQ$2</f>
        <v>59</v>
      </c>
      <c r="PG5" s="147">
        <f ca="1">BingoMaker.com!$PR$2</f>
        <v>63</v>
      </c>
      <c r="PH5" s="148"/>
      <c r="PI5" s="145">
        <f ca="1">BingoMaker.com!$PT$2</f>
        <v>14</v>
      </c>
      <c r="PJ5" s="146">
        <f ca="1">BingoMaker.com!$PU$2</f>
        <v>30</v>
      </c>
      <c r="PK5" s="146">
        <f ca="1">BingoMaker.com!$PV$2</f>
        <v>36</v>
      </c>
      <c r="PL5" s="146">
        <f ca="1">BingoMaker.com!$PW$2</f>
        <v>48</v>
      </c>
      <c r="PM5" s="147">
        <f ca="1">BingoMaker.com!$PX$2</f>
        <v>72</v>
      </c>
      <c r="PN5" s="145">
        <f ca="1">BingoMaker.com!$PY$2</f>
        <v>5</v>
      </c>
      <c r="PO5" s="146">
        <f ca="1">BingoMaker.com!$PZ$2</f>
        <v>19</v>
      </c>
      <c r="PP5" s="146">
        <f ca="1">BingoMaker.com!$QA$2</f>
        <v>33</v>
      </c>
      <c r="PQ5" s="146">
        <f ca="1">BingoMaker.com!$QB$2</f>
        <v>53</v>
      </c>
      <c r="PR5" s="147">
        <f ca="1">BingoMaker.com!$QC$2</f>
        <v>61</v>
      </c>
      <c r="PS5" s="148"/>
      <c r="PT5" s="145">
        <f ca="1">BingoMaker.com!$QE$2</f>
        <v>2</v>
      </c>
      <c r="PU5" s="146">
        <f ca="1">BingoMaker.com!$QF$2</f>
        <v>25</v>
      </c>
      <c r="PV5" s="146">
        <f ca="1">BingoMaker.com!$QG$2</f>
        <v>39</v>
      </c>
      <c r="PW5" s="146">
        <f ca="1">BingoMaker.com!$QH$2</f>
        <v>46</v>
      </c>
      <c r="PX5" s="147">
        <f ca="1">BingoMaker.com!$QI$2</f>
        <v>69</v>
      </c>
      <c r="PY5" s="145">
        <f ca="1">BingoMaker.com!$QJ$2</f>
        <v>6</v>
      </c>
      <c r="PZ5" s="146">
        <f ca="1">BingoMaker.com!$QK$2</f>
        <v>19</v>
      </c>
      <c r="QA5" s="146">
        <f ca="1">BingoMaker.com!$QL$2</f>
        <v>32</v>
      </c>
      <c r="QB5" s="146">
        <f ca="1">BingoMaker.com!$QM$2</f>
        <v>53</v>
      </c>
      <c r="QC5" s="147">
        <f ca="1">BingoMaker.com!$QN$2</f>
        <v>66</v>
      </c>
      <c r="QD5" s="148"/>
      <c r="QE5" s="145">
        <f ca="1">BingoMaker.com!$QP$2</f>
        <v>13</v>
      </c>
      <c r="QF5" s="146">
        <f ca="1">BingoMaker.com!$QQ$2</f>
        <v>16</v>
      </c>
      <c r="QG5" s="146">
        <f ca="1">BingoMaker.com!$QR$2</f>
        <v>41</v>
      </c>
      <c r="QH5" s="146">
        <f ca="1">BingoMaker.com!$QS$2</f>
        <v>60</v>
      </c>
      <c r="QI5" s="147">
        <f ca="1">BingoMaker.com!$QT$2</f>
        <v>73</v>
      </c>
      <c r="QJ5" s="145">
        <f ca="1">BingoMaker.com!$QU$2</f>
        <v>6</v>
      </c>
      <c r="QK5" s="146">
        <f ca="1">BingoMaker.com!$QV$2</f>
        <v>25</v>
      </c>
      <c r="QL5" s="146">
        <f ca="1">BingoMaker.com!$QW$2</f>
        <v>33</v>
      </c>
      <c r="QM5" s="146">
        <f ca="1">BingoMaker.com!$QX$2</f>
        <v>50</v>
      </c>
      <c r="QN5" s="147">
        <f ca="1">BingoMaker.com!$QY$2</f>
        <v>69</v>
      </c>
      <c r="QO5" s="148"/>
      <c r="QP5" s="145">
        <f ca="1">BingoMaker.com!$RA$2</f>
        <v>12</v>
      </c>
      <c r="QQ5" s="146">
        <f ca="1">BingoMaker.com!$RB$2</f>
        <v>27</v>
      </c>
      <c r="QR5" s="146">
        <f ca="1">BingoMaker.com!$RC$2</f>
        <v>43</v>
      </c>
      <c r="QS5" s="146">
        <f ca="1">BingoMaker.com!$RD$2</f>
        <v>58</v>
      </c>
      <c r="QT5" s="147">
        <f ca="1">BingoMaker.com!$RE$2</f>
        <v>74</v>
      </c>
      <c r="QU5" s="145">
        <f ca="1">BingoMaker.com!$RF$2</f>
        <v>14</v>
      </c>
      <c r="QV5" s="146">
        <f ca="1">BingoMaker.com!$RG$2</f>
        <v>30</v>
      </c>
      <c r="QW5" s="146">
        <f ca="1">BingoMaker.com!$RH$2</f>
        <v>39</v>
      </c>
      <c r="QX5" s="146">
        <f ca="1">BingoMaker.com!$RI$2</f>
        <v>47</v>
      </c>
      <c r="QY5" s="147">
        <f ca="1">BingoMaker.com!$RJ$2</f>
        <v>66</v>
      </c>
      <c r="QZ5" s="148"/>
      <c r="RA5" s="145">
        <f ca="1">BingoMaker.com!$RL$2</f>
        <v>14</v>
      </c>
      <c r="RB5" s="146">
        <f ca="1">BingoMaker.com!$RM$2</f>
        <v>29</v>
      </c>
      <c r="RC5" s="146">
        <f ca="1">BingoMaker.com!$RN$2</f>
        <v>41</v>
      </c>
      <c r="RD5" s="146">
        <f ca="1">BingoMaker.com!$RO$2</f>
        <v>57</v>
      </c>
      <c r="RE5" s="147">
        <f ca="1">BingoMaker.com!$RP$2</f>
        <v>72</v>
      </c>
      <c r="RF5" s="145">
        <f ca="1">BingoMaker.com!$RQ$2</f>
        <v>4</v>
      </c>
      <c r="RG5" s="146">
        <f ca="1">BingoMaker.com!$RR$2</f>
        <v>17</v>
      </c>
      <c r="RH5" s="146">
        <f ca="1">BingoMaker.com!$RS$2</f>
        <v>38</v>
      </c>
      <c r="RI5" s="146">
        <f ca="1">BingoMaker.com!$RT$2</f>
        <v>51</v>
      </c>
      <c r="RJ5" s="147">
        <f ca="1">BingoMaker.com!$RU$2</f>
        <v>71</v>
      </c>
      <c r="RK5" s="148"/>
      <c r="RL5" s="145">
        <f ca="1">BingoMaker.com!$RW$2</f>
        <v>9</v>
      </c>
      <c r="RM5" s="146">
        <f ca="1">BingoMaker.com!$RX$2</f>
        <v>21</v>
      </c>
      <c r="RN5" s="146">
        <f ca="1">BingoMaker.com!$RY$2</f>
        <v>31</v>
      </c>
      <c r="RO5" s="146">
        <f ca="1">BingoMaker.com!$RZ$2</f>
        <v>53</v>
      </c>
      <c r="RP5" s="147">
        <f ca="1">BingoMaker.com!$SA$2</f>
        <v>71</v>
      </c>
      <c r="RQ5" s="145">
        <f ca="1">BingoMaker.com!$SB$2</f>
        <v>12</v>
      </c>
      <c r="RR5" s="146">
        <f ca="1">BingoMaker.com!$SC$2</f>
        <v>17</v>
      </c>
      <c r="RS5" s="146">
        <f ca="1">BingoMaker.com!$SD$2</f>
        <v>41</v>
      </c>
      <c r="RT5" s="146">
        <f ca="1">BingoMaker.com!$SE$2</f>
        <v>57</v>
      </c>
      <c r="RU5" s="147">
        <f ca="1">BingoMaker.com!$SF$2</f>
        <v>65</v>
      </c>
      <c r="RV5" s="148"/>
      <c r="RW5" s="145">
        <f ca="1">BingoMaker.com!$SH$2</f>
        <v>2</v>
      </c>
      <c r="RX5" s="146">
        <f ca="1">BingoMaker.com!$SI$2</f>
        <v>23</v>
      </c>
      <c r="RY5" s="146">
        <f ca="1">BingoMaker.com!$SJ$2</f>
        <v>39</v>
      </c>
      <c r="RZ5" s="146">
        <f ca="1">BingoMaker.com!$SK$2</f>
        <v>58</v>
      </c>
      <c r="SA5" s="147">
        <f ca="1">BingoMaker.com!$SL$2</f>
        <v>71</v>
      </c>
      <c r="SB5" s="145">
        <f ca="1">BingoMaker.com!$SM$2</f>
        <v>13</v>
      </c>
      <c r="SC5" s="146">
        <f ca="1">BingoMaker.com!$SN$2</f>
        <v>18</v>
      </c>
      <c r="SD5" s="146">
        <f ca="1">BingoMaker.com!$SO$2</f>
        <v>34</v>
      </c>
      <c r="SE5" s="146">
        <f ca="1">BingoMaker.com!$SP$2</f>
        <v>55</v>
      </c>
      <c r="SF5" s="147">
        <f ca="1">BingoMaker.com!$SQ$2</f>
        <v>75</v>
      </c>
      <c r="SG5" s="148"/>
      <c r="SH5" s="145">
        <f ca="1">BingoMaker.com!$SS$2</f>
        <v>11</v>
      </c>
      <c r="SI5" s="146">
        <f ca="1">BingoMaker.com!$ST$2</f>
        <v>25</v>
      </c>
      <c r="SJ5" s="146">
        <f ca="1">BingoMaker.com!$SU$2</f>
        <v>34</v>
      </c>
      <c r="SK5" s="146">
        <f ca="1">BingoMaker.com!$SV$2</f>
        <v>60</v>
      </c>
      <c r="SL5" s="147">
        <f ca="1">BingoMaker.com!$SW$2</f>
        <v>61</v>
      </c>
      <c r="SM5" s="145">
        <f ca="1">BingoMaker.com!$SX$2</f>
        <v>8</v>
      </c>
      <c r="SN5" s="146">
        <f ca="1">BingoMaker.com!$SY$2</f>
        <v>29</v>
      </c>
      <c r="SO5" s="146">
        <f ca="1">BingoMaker.com!$SZ$2</f>
        <v>44</v>
      </c>
      <c r="SP5" s="146">
        <f ca="1">BingoMaker.com!$TA$2</f>
        <v>53</v>
      </c>
      <c r="SQ5" s="147">
        <f ca="1">BingoMaker.com!$TB$2</f>
        <v>68</v>
      </c>
      <c r="SR5" s="148"/>
      <c r="SS5" s="145">
        <f ca="1">BingoMaker.com!$TD$2</f>
        <v>12</v>
      </c>
      <c r="ST5" s="146">
        <f ca="1">BingoMaker.com!$TE$2</f>
        <v>26</v>
      </c>
      <c r="SU5" s="146">
        <f ca="1">BingoMaker.com!$TF$2</f>
        <v>32</v>
      </c>
      <c r="SV5" s="146">
        <f ca="1">BingoMaker.com!$TG$2</f>
        <v>47</v>
      </c>
      <c r="SW5" s="147">
        <f ca="1">BingoMaker.com!$TH$2</f>
        <v>65</v>
      </c>
      <c r="SX5" s="145">
        <f ca="1">BingoMaker.com!$TI$2</f>
        <v>8</v>
      </c>
      <c r="SY5" s="146">
        <f ca="1">BingoMaker.com!$TJ$2</f>
        <v>19</v>
      </c>
      <c r="SZ5" s="146">
        <f ca="1">BingoMaker.com!$TK$2</f>
        <v>33</v>
      </c>
      <c r="TA5" s="146">
        <f ca="1">BingoMaker.com!$TL$2</f>
        <v>47</v>
      </c>
      <c r="TB5" s="147">
        <f ca="1">BingoMaker.com!$TM$2</f>
        <v>66</v>
      </c>
      <c r="TC5" s="148"/>
      <c r="TD5" s="145">
        <f ca="1">BingoMaker.com!$TO$2</f>
        <v>14</v>
      </c>
      <c r="TE5" s="146">
        <f ca="1">BingoMaker.com!$TP$2</f>
        <v>21</v>
      </c>
      <c r="TF5" s="146">
        <f ca="1">BingoMaker.com!$TQ$2</f>
        <v>38</v>
      </c>
      <c r="TG5" s="146">
        <f ca="1">BingoMaker.com!$TR$2</f>
        <v>54</v>
      </c>
      <c r="TH5" s="147">
        <f ca="1">BingoMaker.com!$TS$2</f>
        <v>65</v>
      </c>
      <c r="TI5" s="145">
        <f ca="1">BingoMaker.com!$TT$2</f>
        <v>5</v>
      </c>
      <c r="TJ5" s="146">
        <f ca="1">BingoMaker.com!$TU$2</f>
        <v>17</v>
      </c>
      <c r="TK5" s="146">
        <f ca="1">BingoMaker.com!$TV$2</f>
        <v>35</v>
      </c>
      <c r="TL5" s="146">
        <f ca="1">BingoMaker.com!$TW$2</f>
        <v>50</v>
      </c>
      <c r="TM5" s="147">
        <f ca="1">BingoMaker.com!$TX$2</f>
        <v>61</v>
      </c>
      <c r="TN5" s="148"/>
      <c r="TO5" s="145">
        <f ca="1">BingoMaker.com!$TZ$2</f>
        <v>5</v>
      </c>
      <c r="TP5" s="146">
        <f ca="1">BingoMaker.com!$UA$2</f>
        <v>24</v>
      </c>
      <c r="TQ5" s="146">
        <f ca="1">BingoMaker.com!$UB$2</f>
        <v>45</v>
      </c>
      <c r="TR5" s="146">
        <f ca="1">BingoMaker.com!$UC$2</f>
        <v>57</v>
      </c>
      <c r="TS5" s="147">
        <f ca="1">BingoMaker.com!$UD$2</f>
        <v>61</v>
      </c>
      <c r="TT5" s="145">
        <f ca="1">BingoMaker.com!$UE$2</f>
        <v>1</v>
      </c>
      <c r="TU5" s="146">
        <f ca="1">BingoMaker.com!$UF$2</f>
        <v>22</v>
      </c>
      <c r="TV5" s="146">
        <f ca="1">BingoMaker.com!$UG$2</f>
        <v>34</v>
      </c>
      <c r="TW5" s="146">
        <f ca="1">BingoMaker.com!$UH$2</f>
        <v>57</v>
      </c>
      <c r="TX5" s="147">
        <f ca="1">BingoMaker.com!$UI$2</f>
        <v>75</v>
      </c>
      <c r="TY5" s="148"/>
      <c r="TZ5" s="145">
        <f ca="1">BingoMaker.com!$UK$2</f>
        <v>10</v>
      </c>
      <c r="UA5" s="146">
        <f ca="1">BingoMaker.com!$UL$2</f>
        <v>21</v>
      </c>
      <c r="UB5" s="146">
        <f ca="1">BingoMaker.com!$UM$2</f>
        <v>35</v>
      </c>
      <c r="UC5" s="146">
        <f ca="1">BingoMaker.com!$UN$2</f>
        <v>54</v>
      </c>
      <c r="UD5" s="147">
        <f ca="1">BingoMaker.com!$UO$2</f>
        <v>71</v>
      </c>
    </row>
    <row r="6" spans="1:550" s="152" customFormat="1" ht="70" customHeight="1" x14ac:dyDescent="0.15">
      <c r="A6" s="153">
        <f ca="1">BingoMaker.com!$L$3</f>
        <v>15</v>
      </c>
      <c r="B6" s="154">
        <f ca="1">BingoMaker.com!$M$3</f>
        <v>19</v>
      </c>
      <c r="C6" s="154">
        <f ca="1">BingoMaker.com!$N$3</f>
        <v>44</v>
      </c>
      <c r="D6" s="154">
        <f ca="1">BingoMaker.com!$O$3</f>
        <v>55</v>
      </c>
      <c r="E6" s="155">
        <f ca="1">BingoMaker.com!$P$3</f>
        <v>61</v>
      </c>
      <c r="F6" s="148"/>
      <c r="G6" s="153">
        <f ca="1">BingoMaker.com!$R$3</f>
        <v>3</v>
      </c>
      <c r="H6" s="154">
        <f ca="1">BingoMaker.com!$S$3</f>
        <v>19</v>
      </c>
      <c r="I6" s="154">
        <f ca="1">BingoMaker.com!$T$3</f>
        <v>43</v>
      </c>
      <c r="J6" s="154">
        <f ca="1">BingoMaker.com!$U$3</f>
        <v>59</v>
      </c>
      <c r="K6" s="155">
        <f ca="1">BingoMaker.com!$V$3</f>
        <v>72</v>
      </c>
      <c r="L6" s="153">
        <f ca="1">BingoMaker.com!$W$3</f>
        <v>9</v>
      </c>
      <c r="M6" s="154">
        <f ca="1">BingoMaker.com!$X$3</f>
        <v>21</v>
      </c>
      <c r="N6" s="154">
        <f ca="1">BingoMaker.com!$Y$3</f>
        <v>35</v>
      </c>
      <c r="O6" s="154">
        <f ca="1">BingoMaker.com!$Z$3</f>
        <v>60</v>
      </c>
      <c r="P6" s="155">
        <f ca="1">BingoMaker.com!$AA$3</f>
        <v>66</v>
      </c>
      <c r="Q6" s="148"/>
      <c r="R6" s="153">
        <f ca="1">BingoMaker.com!$AC$3</f>
        <v>15</v>
      </c>
      <c r="S6" s="154">
        <f ca="1">BingoMaker.com!$AD$3</f>
        <v>29</v>
      </c>
      <c r="T6" s="154">
        <f ca="1">BingoMaker.com!$AE$3</f>
        <v>38</v>
      </c>
      <c r="U6" s="154">
        <f ca="1">BingoMaker.com!$AF$3</f>
        <v>54</v>
      </c>
      <c r="V6" s="155">
        <f ca="1">BingoMaker.com!$AG$3</f>
        <v>66</v>
      </c>
      <c r="W6" s="153">
        <f ca="1">BingoMaker.com!$AH$3</f>
        <v>6</v>
      </c>
      <c r="X6" s="154">
        <f ca="1">BingoMaker.com!$AI$3</f>
        <v>20</v>
      </c>
      <c r="Y6" s="154">
        <f ca="1">BingoMaker.com!$AJ$3</f>
        <v>41</v>
      </c>
      <c r="Z6" s="154">
        <f ca="1">BingoMaker.com!$AK$3</f>
        <v>50</v>
      </c>
      <c r="AA6" s="155">
        <f ca="1">BingoMaker.com!$AL$3</f>
        <v>61</v>
      </c>
      <c r="AB6" s="148"/>
      <c r="AC6" s="153">
        <f ca="1">BingoMaker.com!$AN$3</f>
        <v>12</v>
      </c>
      <c r="AD6" s="154">
        <f ca="1">BingoMaker.com!$AO$3</f>
        <v>21</v>
      </c>
      <c r="AE6" s="154">
        <f ca="1">BingoMaker.com!$AP$3</f>
        <v>34</v>
      </c>
      <c r="AF6" s="154">
        <f ca="1">BingoMaker.com!$AQ$3</f>
        <v>55</v>
      </c>
      <c r="AG6" s="155">
        <f ca="1">BingoMaker.com!$AR$3</f>
        <v>62</v>
      </c>
      <c r="AH6" s="153">
        <f ca="1">BingoMaker.com!$AS$3</f>
        <v>4</v>
      </c>
      <c r="AI6" s="154">
        <f ca="1">BingoMaker.com!$AT$3</f>
        <v>19</v>
      </c>
      <c r="AJ6" s="154">
        <f ca="1">BingoMaker.com!$AU$3</f>
        <v>44</v>
      </c>
      <c r="AK6" s="154">
        <f ca="1">BingoMaker.com!$AV$3</f>
        <v>47</v>
      </c>
      <c r="AL6" s="155">
        <f ca="1">BingoMaker.com!$AW$3</f>
        <v>66</v>
      </c>
      <c r="AM6" s="148"/>
      <c r="AN6" s="153">
        <f ca="1">BingoMaker.com!$AY$3</f>
        <v>11</v>
      </c>
      <c r="AO6" s="154">
        <f ca="1">BingoMaker.com!$AZ$3</f>
        <v>25</v>
      </c>
      <c r="AP6" s="154">
        <f ca="1">BingoMaker.com!$BA$3</f>
        <v>34</v>
      </c>
      <c r="AQ6" s="154">
        <f ca="1">BingoMaker.com!$BB$3</f>
        <v>53</v>
      </c>
      <c r="AR6" s="155">
        <f ca="1">BingoMaker.com!$BC$3</f>
        <v>71</v>
      </c>
      <c r="AS6" s="153">
        <f ca="1">BingoMaker.com!$BD$3</f>
        <v>7</v>
      </c>
      <c r="AT6" s="154">
        <f ca="1">BingoMaker.com!$BE$3</f>
        <v>20</v>
      </c>
      <c r="AU6" s="154">
        <f ca="1">BingoMaker.com!$BF$3</f>
        <v>44</v>
      </c>
      <c r="AV6" s="154">
        <f ca="1">BingoMaker.com!$BG$3</f>
        <v>55</v>
      </c>
      <c r="AW6" s="155">
        <f ca="1">BingoMaker.com!$BH$3</f>
        <v>64</v>
      </c>
      <c r="AX6" s="148"/>
      <c r="AY6" s="153">
        <f ca="1">BingoMaker.com!$BJ$3</f>
        <v>13</v>
      </c>
      <c r="AZ6" s="154">
        <f ca="1">BingoMaker.com!$BK$3</f>
        <v>29</v>
      </c>
      <c r="BA6" s="154">
        <f ca="1">BingoMaker.com!$BL$3</f>
        <v>44</v>
      </c>
      <c r="BB6" s="154">
        <f ca="1">BingoMaker.com!$BM$3</f>
        <v>53</v>
      </c>
      <c r="BC6" s="155">
        <f ca="1">BingoMaker.com!$BN$3</f>
        <v>65</v>
      </c>
      <c r="BD6" s="153">
        <f ca="1">BingoMaker.com!$BO$3</f>
        <v>5</v>
      </c>
      <c r="BE6" s="154">
        <f ca="1">BingoMaker.com!$BP$3</f>
        <v>22</v>
      </c>
      <c r="BF6" s="154">
        <f ca="1">BingoMaker.com!$BQ$3</f>
        <v>38</v>
      </c>
      <c r="BG6" s="154">
        <f ca="1">BingoMaker.com!$BR$3</f>
        <v>52</v>
      </c>
      <c r="BH6" s="155">
        <f ca="1">BingoMaker.com!$BS$3</f>
        <v>74</v>
      </c>
      <c r="BI6" s="148"/>
      <c r="BJ6" s="153">
        <f ca="1">BingoMaker.com!$BU$3</f>
        <v>6</v>
      </c>
      <c r="BK6" s="154">
        <f ca="1">BingoMaker.com!$BV$3</f>
        <v>25</v>
      </c>
      <c r="BL6" s="154">
        <f ca="1">BingoMaker.com!$BW$3</f>
        <v>32</v>
      </c>
      <c r="BM6" s="154">
        <f ca="1">BingoMaker.com!$BX$3</f>
        <v>51</v>
      </c>
      <c r="BN6" s="155">
        <f ca="1">BingoMaker.com!$BY$3</f>
        <v>75</v>
      </c>
      <c r="BO6" s="153">
        <f ca="1">BingoMaker.com!$BZ$3</f>
        <v>2</v>
      </c>
      <c r="BP6" s="154">
        <f ca="1">BingoMaker.com!$CA$3</f>
        <v>30</v>
      </c>
      <c r="BQ6" s="154">
        <f ca="1">BingoMaker.com!$CB$3</f>
        <v>43</v>
      </c>
      <c r="BR6" s="154">
        <f ca="1">BingoMaker.com!$CC$3</f>
        <v>49</v>
      </c>
      <c r="BS6" s="155">
        <f ca="1">BingoMaker.com!$CD$3</f>
        <v>70</v>
      </c>
      <c r="BT6" s="148"/>
      <c r="BU6" s="153">
        <f ca="1">BingoMaker.com!$CF$3</f>
        <v>13</v>
      </c>
      <c r="BV6" s="154">
        <f ca="1">BingoMaker.com!$CG$3</f>
        <v>16</v>
      </c>
      <c r="BW6" s="154">
        <f ca="1">BingoMaker.com!$CH$3</f>
        <v>39</v>
      </c>
      <c r="BX6" s="154">
        <f ca="1">BingoMaker.com!$CI$3</f>
        <v>48</v>
      </c>
      <c r="BY6" s="155">
        <f ca="1">BingoMaker.com!$CJ$3</f>
        <v>75</v>
      </c>
      <c r="BZ6" s="153">
        <f ca="1">BingoMaker.com!$CK$3</f>
        <v>15</v>
      </c>
      <c r="CA6" s="154">
        <f ca="1">BingoMaker.com!$CL$3</f>
        <v>28</v>
      </c>
      <c r="CB6" s="154">
        <f ca="1">BingoMaker.com!$CM$3</f>
        <v>32</v>
      </c>
      <c r="CC6" s="154">
        <f ca="1">BingoMaker.com!$CN$3</f>
        <v>53</v>
      </c>
      <c r="CD6" s="155">
        <f ca="1">BingoMaker.com!$CO$3</f>
        <v>63</v>
      </c>
      <c r="CE6" s="148"/>
      <c r="CF6" s="153">
        <f ca="1">BingoMaker.com!$CQ$3</f>
        <v>11</v>
      </c>
      <c r="CG6" s="154">
        <f ca="1">BingoMaker.com!$CR$3</f>
        <v>26</v>
      </c>
      <c r="CH6" s="154">
        <f ca="1">BingoMaker.com!$CS$3</f>
        <v>39</v>
      </c>
      <c r="CI6" s="154">
        <f ca="1">BingoMaker.com!$CT$3</f>
        <v>59</v>
      </c>
      <c r="CJ6" s="155">
        <f ca="1">BingoMaker.com!$CU$3</f>
        <v>65</v>
      </c>
      <c r="CK6" s="153">
        <f ca="1">BingoMaker.com!$CV$3</f>
        <v>3</v>
      </c>
      <c r="CL6" s="154">
        <f ca="1">BingoMaker.com!$CW$3</f>
        <v>26</v>
      </c>
      <c r="CM6" s="154">
        <f ca="1">BingoMaker.com!$CX$3</f>
        <v>42</v>
      </c>
      <c r="CN6" s="154">
        <f ca="1">BingoMaker.com!$CY$3</f>
        <v>58</v>
      </c>
      <c r="CO6" s="155">
        <f ca="1">BingoMaker.com!$CZ$3</f>
        <v>68</v>
      </c>
      <c r="CP6" s="148"/>
      <c r="CQ6" s="153">
        <f ca="1">BingoMaker.com!$DB$3</f>
        <v>13</v>
      </c>
      <c r="CR6" s="154">
        <f ca="1">BingoMaker.com!$DC$3</f>
        <v>27</v>
      </c>
      <c r="CS6" s="154">
        <f ca="1">BingoMaker.com!$DD$3</f>
        <v>31</v>
      </c>
      <c r="CT6" s="154">
        <f ca="1">BingoMaker.com!$DE$3</f>
        <v>57</v>
      </c>
      <c r="CU6" s="155">
        <f ca="1">BingoMaker.com!$DF$3</f>
        <v>66</v>
      </c>
      <c r="CV6" s="153">
        <f ca="1">BingoMaker.com!$DG$3</f>
        <v>12</v>
      </c>
      <c r="CW6" s="154">
        <f ca="1">BingoMaker.com!$DH$3</f>
        <v>26</v>
      </c>
      <c r="CX6" s="154">
        <f ca="1">BingoMaker.com!$DI$3</f>
        <v>43</v>
      </c>
      <c r="CY6" s="154">
        <f ca="1">BingoMaker.com!$DJ$3</f>
        <v>56</v>
      </c>
      <c r="CZ6" s="155">
        <f ca="1">BingoMaker.com!$DK$3</f>
        <v>61</v>
      </c>
      <c r="DA6" s="148"/>
      <c r="DB6" s="153">
        <f ca="1">BingoMaker.com!$DM$3</f>
        <v>3</v>
      </c>
      <c r="DC6" s="154">
        <f ca="1">BingoMaker.com!$DN$3</f>
        <v>29</v>
      </c>
      <c r="DD6" s="154">
        <f ca="1">BingoMaker.com!$DO$3</f>
        <v>45</v>
      </c>
      <c r="DE6" s="154">
        <f ca="1">BingoMaker.com!$DP$3</f>
        <v>48</v>
      </c>
      <c r="DF6" s="155">
        <f ca="1">BingoMaker.com!$DQ$3</f>
        <v>63</v>
      </c>
      <c r="DG6" s="153">
        <f ca="1">BingoMaker.com!$DR$3</f>
        <v>3</v>
      </c>
      <c r="DH6" s="154">
        <f ca="1">BingoMaker.com!$DS$3</f>
        <v>29</v>
      </c>
      <c r="DI6" s="154">
        <f ca="1">BingoMaker.com!$DT$3</f>
        <v>36</v>
      </c>
      <c r="DJ6" s="154">
        <f ca="1">BingoMaker.com!$DU$3</f>
        <v>58</v>
      </c>
      <c r="DK6" s="155">
        <f ca="1">BingoMaker.com!$DV$3</f>
        <v>70</v>
      </c>
      <c r="DL6" s="148"/>
      <c r="DM6" s="153">
        <f ca="1">BingoMaker.com!$DX$3</f>
        <v>11</v>
      </c>
      <c r="DN6" s="154">
        <f ca="1">BingoMaker.com!$DY$3</f>
        <v>22</v>
      </c>
      <c r="DO6" s="154">
        <f ca="1">BingoMaker.com!$DZ$3</f>
        <v>33</v>
      </c>
      <c r="DP6" s="154">
        <f ca="1">BingoMaker.com!$EA$3</f>
        <v>59</v>
      </c>
      <c r="DQ6" s="155">
        <f ca="1">BingoMaker.com!$EB$3</f>
        <v>64</v>
      </c>
      <c r="DR6" s="153">
        <f ca="1">BingoMaker.com!$EC$3</f>
        <v>11</v>
      </c>
      <c r="DS6" s="154">
        <f ca="1">BingoMaker.com!$ED$3</f>
        <v>19</v>
      </c>
      <c r="DT6" s="154">
        <f ca="1">BingoMaker.com!$EE$3</f>
        <v>42</v>
      </c>
      <c r="DU6" s="154">
        <f ca="1">BingoMaker.com!$EF$3</f>
        <v>60</v>
      </c>
      <c r="DV6" s="155">
        <f ca="1">BingoMaker.com!$EG$3</f>
        <v>70</v>
      </c>
      <c r="DW6" s="148"/>
      <c r="DX6" s="153">
        <f ca="1">BingoMaker.com!$EI$3</f>
        <v>13</v>
      </c>
      <c r="DY6" s="154">
        <f ca="1">BingoMaker.com!$EJ$3</f>
        <v>16</v>
      </c>
      <c r="DZ6" s="154">
        <f ca="1">BingoMaker.com!$EK$3</f>
        <v>45</v>
      </c>
      <c r="EA6" s="154">
        <f ca="1">BingoMaker.com!$EL$3</f>
        <v>60</v>
      </c>
      <c r="EB6" s="155">
        <f ca="1">BingoMaker.com!$EM$3</f>
        <v>73</v>
      </c>
      <c r="EC6" s="153">
        <f ca="1">BingoMaker.com!$EN$3</f>
        <v>4</v>
      </c>
      <c r="ED6" s="154">
        <f ca="1">BingoMaker.com!$EO$3</f>
        <v>28</v>
      </c>
      <c r="EE6" s="154">
        <f ca="1">BingoMaker.com!$EP$3</f>
        <v>43</v>
      </c>
      <c r="EF6" s="154">
        <f ca="1">BingoMaker.com!$EQ$3</f>
        <v>55</v>
      </c>
      <c r="EG6" s="155">
        <f ca="1">BingoMaker.com!$ER$3</f>
        <v>74</v>
      </c>
      <c r="EH6" s="148"/>
      <c r="EI6" s="153">
        <f ca="1">BingoMaker.com!$ET$3</f>
        <v>9</v>
      </c>
      <c r="EJ6" s="154">
        <f ca="1">BingoMaker.com!$EU$3</f>
        <v>18</v>
      </c>
      <c r="EK6" s="154">
        <f ca="1">BingoMaker.com!$EV$3</f>
        <v>35</v>
      </c>
      <c r="EL6" s="154">
        <f ca="1">BingoMaker.com!$EW$3</f>
        <v>50</v>
      </c>
      <c r="EM6" s="155">
        <f ca="1">BingoMaker.com!$EX$3</f>
        <v>73</v>
      </c>
      <c r="EN6" s="153">
        <f ca="1">BingoMaker.com!$EY$3</f>
        <v>5</v>
      </c>
      <c r="EO6" s="154">
        <f ca="1">BingoMaker.com!$EZ$3</f>
        <v>28</v>
      </c>
      <c r="EP6" s="154">
        <f ca="1">BingoMaker.com!$FA$3</f>
        <v>36</v>
      </c>
      <c r="EQ6" s="154">
        <f ca="1">BingoMaker.com!$FB$3</f>
        <v>48</v>
      </c>
      <c r="ER6" s="155">
        <f ca="1">BingoMaker.com!$FC$3</f>
        <v>65</v>
      </c>
      <c r="ES6" s="148"/>
      <c r="ET6" s="153">
        <f ca="1">BingoMaker.com!$FE$3</f>
        <v>6</v>
      </c>
      <c r="EU6" s="154">
        <f ca="1">BingoMaker.com!$FF$3</f>
        <v>29</v>
      </c>
      <c r="EV6" s="154">
        <f ca="1">BingoMaker.com!$FG$3</f>
        <v>44</v>
      </c>
      <c r="EW6" s="154">
        <f ca="1">BingoMaker.com!$FH$3</f>
        <v>51</v>
      </c>
      <c r="EX6" s="155">
        <f ca="1">BingoMaker.com!$FI$3</f>
        <v>70</v>
      </c>
      <c r="EY6" s="153">
        <f ca="1">BingoMaker.com!$FJ$3</f>
        <v>6</v>
      </c>
      <c r="EZ6" s="154">
        <f ca="1">BingoMaker.com!$FK$3</f>
        <v>25</v>
      </c>
      <c r="FA6" s="154">
        <f ca="1">BingoMaker.com!$FL$3</f>
        <v>44</v>
      </c>
      <c r="FB6" s="154">
        <f ca="1">BingoMaker.com!$FM$3</f>
        <v>49</v>
      </c>
      <c r="FC6" s="155">
        <f ca="1">BingoMaker.com!$FN$3</f>
        <v>71</v>
      </c>
      <c r="FD6" s="148"/>
      <c r="FE6" s="153">
        <f ca="1">BingoMaker.com!$FP$3</f>
        <v>12</v>
      </c>
      <c r="FF6" s="154">
        <f ca="1">BingoMaker.com!$FQ$3</f>
        <v>21</v>
      </c>
      <c r="FG6" s="154">
        <f ca="1">BingoMaker.com!$FR$3</f>
        <v>39</v>
      </c>
      <c r="FH6" s="154">
        <f ca="1">BingoMaker.com!$FS$3</f>
        <v>49</v>
      </c>
      <c r="FI6" s="155">
        <f ca="1">BingoMaker.com!$FT$3</f>
        <v>67</v>
      </c>
      <c r="FJ6" s="153">
        <f ca="1">BingoMaker.com!$FU$3</f>
        <v>5</v>
      </c>
      <c r="FK6" s="154">
        <f ca="1">BingoMaker.com!$FV$3</f>
        <v>21</v>
      </c>
      <c r="FL6" s="154">
        <f ca="1">BingoMaker.com!$FW$3</f>
        <v>42</v>
      </c>
      <c r="FM6" s="154">
        <f ca="1">BingoMaker.com!$FX$3</f>
        <v>50</v>
      </c>
      <c r="FN6" s="155">
        <f ca="1">BingoMaker.com!$FY$3</f>
        <v>69</v>
      </c>
      <c r="FO6" s="148"/>
      <c r="FP6" s="153">
        <f ca="1">BingoMaker.com!$GA$3</f>
        <v>9</v>
      </c>
      <c r="FQ6" s="154">
        <f ca="1">BingoMaker.com!$GB$3</f>
        <v>27</v>
      </c>
      <c r="FR6" s="154">
        <f ca="1">BingoMaker.com!$GC$3</f>
        <v>39</v>
      </c>
      <c r="FS6" s="154">
        <f ca="1">BingoMaker.com!$GD$3</f>
        <v>55</v>
      </c>
      <c r="FT6" s="155">
        <f ca="1">BingoMaker.com!$GE$3</f>
        <v>65</v>
      </c>
      <c r="FU6" s="153">
        <f ca="1">BingoMaker.com!$GF$3</f>
        <v>14</v>
      </c>
      <c r="FV6" s="154">
        <f ca="1">BingoMaker.com!$GG$3</f>
        <v>17</v>
      </c>
      <c r="FW6" s="154">
        <f ca="1">BingoMaker.com!$GH$3</f>
        <v>31</v>
      </c>
      <c r="FX6" s="154">
        <f ca="1">BingoMaker.com!$GI$3</f>
        <v>53</v>
      </c>
      <c r="FY6" s="155">
        <f ca="1">BingoMaker.com!$GJ$3</f>
        <v>62</v>
      </c>
      <c r="FZ6" s="148"/>
      <c r="GA6" s="153">
        <f ca="1">BingoMaker.com!$GL$3</f>
        <v>8</v>
      </c>
      <c r="GB6" s="154">
        <f ca="1">BingoMaker.com!$GM$3</f>
        <v>30</v>
      </c>
      <c r="GC6" s="154">
        <f ca="1">BingoMaker.com!$GN$3</f>
        <v>40</v>
      </c>
      <c r="GD6" s="154">
        <f ca="1">BingoMaker.com!$GO$3</f>
        <v>60</v>
      </c>
      <c r="GE6" s="155">
        <f ca="1">BingoMaker.com!$GP$3</f>
        <v>71</v>
      </c>
      <c r="GF6" s="153">
        <f ca="1">BingoMaker.com!$GQ$3</f>
        <v>8</v>
      </c>
      <c r="GG6" s="154">
        <f ca="1">BingoMaker.com!$GR$3</f>
        <v>29</v>
      </c>
      <c r="GH6" s="154">
        <f ca="1">BingoMaker.com!$GS$3</f>
        <v>33</v>
      </c>
      <c r="GI6" s="154">
        <f ca="1">BingoMaker.com!$GT$3</f>
        <v>58</v>
      </c>
      <c r="GJ6" s="155">
        <f ca="1">BingoMaker.com!$GU$3</f>
        <v>62</v>
      </c>
      <c r="GK6" s="148"/>
      <c r="GL6" s="153">
        <f ca="1">BingoMaker.com!$GW$3</f>
        <v>13</v>
      </c>
      <c r="GM6" s="154">
        <f ca="1">BingoMaker.com!$GX$3</f>
        <v>24</v>
      </c>
      <c r="GN6" s="154">
        <f ca="1">BingoMaker.com!$GY$3</f>
        <v>44</v>
      </c>
      <c r="GO6" s="154">
        <f ca="1">BingoMaker.com!$GZ$3</f>
        <v>57</v>
      </c>
      <c r="GP6" s="155">
        <f ca="1">BingoMaker.com!$HA$3</f>
        <v>65</v>
      </c>
      <c r="GQ6" s="153">
        <f ca="1">BingoMaker.com!$HB$3</f>
        <v>9</v>
      </c>
      <c r="GR6" s="154">
        <f ca="1">BingoMaker.com!$HC$3</f>
        <v>22</v>
      </c>
      <c r="GS6" s="154">
        <f ca="1">BingoMaker.com!$HD$3</f>
        <v>33</v>
      </c>
      <c r="GT6" s="154">
        <f ca="1">BingoMaker.com!$HE$3</f>
        <v>51</v>
      </c>
      <c r="GU6" s="155">
        <f ca="1">BingoMaker.com!$HF$3</f>
        <v>74</v>
      </c>
      <c r="GV6" s="148"/>
      <c r="GW6" s="153">
        <f ca="1">BingoMaker.com!$HH$3</f>
        <v>5</v>
      </c>
      <c r="GX6" s="154">
        <f ca="1">BingoMaker.com!$HI$3</f>
        <v>26</v>
      </c>
      <c r="GY6" s="154">
        <f ca="1">BingoMaker.com!$HJ$3</f>
        <v>31</v>
      </c>
      <c r="GZ6" s="154">
        <f ca="1">BingoMaker.com!$HK$3</f>
        <v>46</v>
      </c>
      <c r="HA6" s="155">
        <f ca="1">BingoMaker.com!$HL$3</f>
        <v>62</v>
      </c>
      <c r="HB6" s="153">
        <f ca="1">BingoMaker.com!$HM$3</f>
        <v>4</v>
      </c>
      <c r="HC6" s="154">
        <f ca="1">BingoMaker.com!$HN$3</f>
        <v>26</v>
      </c>
      <c r="HD6" s="154">
        <f ca="1">BingoMaker.com!$HO$3</f>
        <v>32</v>
      </c>
      <c r="HE6" s="154">
        <f ca="1">BingoMaker.com!$HP$3</f>
        <v>60</v>
      </c>
      <c r="HF6" s="155">
        <f ca="1">BingoMaker.com!$HQ$3</f>
        <v>75</v>
      </c>
      <c r="HG6" s="148"/>
      <c r="HH6" s="153">
        <f ca="1">BingoMaker.com!$HS$3</f>
        <v>12</v>
      </c>
      <c r="HI6" s="154">
        <f ca="1">BingoMaker.com!$HT$3</f>
        <v>19</v>
      </c>
      <c r="HJ6" s="154">
        <f ca="1">BingoMaker.com!$HU$3</f>
        <v>43</v>
      </c>
      <c r="HK6" s="154">
        <f ca="1">BingoMaker.com!$HV$3</f>
        <v>56</v>
      </c>
      <c r="HL6" s="155">
        <f ca="1">BingoMaker.com!$HW$3</f>
        <v>67</v>
      </c>
      <c r="HM6" s="153">
        <f ca="1">BingoMaker.com!$HX$3</f>
        <v>5</v>
      </c>
      <c r="HN6" s="154">
        <f ca="1">BingoMaker.com!$HY$3</f>
        <v>21</v>
      </c>
      <c r="HO6" s="154">
        <f ca="1">BingoMaker.com!$HZ$3</f>
        <v>34</v>
      </c>
      <c r="HP6" s="154">
        <f ca="1">BingoMaker.com!$IA$3</f>
        <v>51</v>
      </c>
      <c r="HQ6" s="155">
        <f ca="1">BingoMaker.com!$IB$3</f>
        <v>65</v>
      </c>
      <c r="HR6" s="148"/>
      <c r="HS6" s="153">
        <f ca="1">BingoMaker.com!$ID$3</f>
        <v>5</v>
      </c>
      <c r="HT6" s="154">
        <f ca="1">BingoMaker.com!$IE$3</f>
        <v>24</v>
      </c>
      <c r="HU6" s="154">
        <f ca="1">BingoMaker.com!$IF$3</f>
        <v>45</v>
      </c>
      <c r="HV6" s="154">
        <f ca="1">BingoMaker.com!$IG$3</f>
        <v>58</v>
      </c>
      <c r="HW6" s="155">
        <f ca="1">BingoMaker.com!$IH$3</f>
        <v>65</v>
      </c>
      <c r="HX6" s="153">
        <f ca="1">BingoMaker.com!$II$3</f>
        <v>10</v>
      </c>
      <c r="HY6" s="154">
        <f ca="1">BingoMaker.com!$IJ$3</f>
        <v>22</v>
      </c>
      <c r="HZ6" s="154">
        <f ca="1">BingoMaker.com!$IK$3</f>
        <v>31</v>
      </c>
      <c r="IA6" s="154">
        <f ca="1">BingoMaker.com!$IL$3</f>
        <v>57</v>
      </c>
      <c r="IB6" s="155">
        <f ca="1">BingoMaker.com!$IM$3</f>
        <v>73</v>
      </c>
      <c r="IC6" s="148"/>
      <c r="ID6" s="153">
        <f ca="1">BingoMaker.com!$IO$3</f>
        <v>4</v>
      </c>
      <c r="IE6" s="154">
        <f ca="1">BingoMaker.com!$IP$3</f>
        <v>24</v>
      </c>
      <c r="IF6" s="154">
        <f ca="1">BingoMaker.com!$IQ$3</f>
        <v>34</v>
      </c>
      <c r="IG6" s="154">
        <f ca="1">BingoMaker.com!$IR$3</f>
        <v>54</v>
      </c>
      <c r="IH6" s="155">
        <f ca="1">BingoMaker.com!$IS$3</f>
        <v>69</v>
      </c>
      <c r="II6" s="153">
        <f ca="1">BingoMaker.com!$IT$3</f>
        <v>15</v>
      </c>
      <c r="IJ6" s="154">
        <f ca="1">BingoMaker.com!$IU$3</f>
        <v>18</v>
      </c>
      <c r="IK6" s="154">
        <f ca="1">BingoMaker.com!$IV$3</f>
        <v>38</v>
      </c>
      <c r="IL6" s="154">
        <f ca="1">BingoMaker.com!$IW$3</f>
        <v>53</v>
      </c>
      <c r="IM6" s="155">
        <f ca="1">BingoMaker.com!$IX$3</f>
        <v>66</v>
      </c>
      <c r="IN6" s="148"/>
      <c r="IO6" s="153">
        <f ca="1">BingoMaker.com!$IZ$3</f>
        <v>9</v>
      </c>
      <c r="IP6" s="154">
        <f ca="1">BingoMaker.com!$JA$3</f>
        <v>24</v>
      </c>
      <c r="IQ6" s="154">
        <f ca="1">BingoMaker.com!$JB$3</f>
        <v>35</v>
      </c>
      <c r="IR6" s="154">
        <f ca="1">BingoMaker.com!$JC$3</f>
        <v>53</v>
      </c>
      <c r="IS6" s="155">
        <f ca="1">BingoMaker.com!$JD$3</f>
        <v>71</v>
      </c>
      <c r="IT6" s="153">
        <f ca="1">BingoMaker.com!$JE$3</f>
        <v>14</v>
      </c>
      <c r="IU6" s="154">
        <f ca="1">BingoMaker.com!$JF$3</f>
        <v>18</v>
      </c>
      <c r="IV6" s="154">
        <f ca="1">BingoMaker.com!$JG$3</f>
        <v>39</v>
      </c>
      <c r="IW6" s="154">
        <f ca="1">BingoMaker.com!$JH$3</f>
        <v>56</v>
      </c>
      <c r="IX6" s="155">
        <f ca="1">BingoMaker.com!$JI$3</f>
        <v>66</v>
      </c>
      <c r="IY6" s="148"/>
      <c r="IZ6" s="153">
        <f ca="1">BingoMaker.com!$JK$3</f>
        <v>13</v>
      </c>
      <c r="JA6" s="154">
        <f ca="1">BingoMaker.com!$JL$3</f>
        <v>16</v>
      </c>
      <c r="JB6" s="154">
        <f ca="1">BingoMaker.com!$JM$3</f>
        <v>38</v>
      </c>
      <c r="JC6" s="154">
        <f ca="1">BingoMaker.com!$JN$3</f>
        <v>59</v>
      </c>
      <c r="JD6" s="155">
        <f ca="1">BingoMaker.com!$JO$3</f>
        <v>64</v>
      </c>
      <c r="JE6" s="153">
        <f ca="1">BingoMaker.com!$JP$3</f>
        <v>7</v>
      </c>
      <c r="JF6" s="154">
        <f ca="1">BingoMaker.com!$JQ$3</f>
        <v>23</v>
      </c>
      <c r="JG6" s="154">
        <f ca="1">BingoMaker.com!$JR$3</f>
        <v>40</v>
      </c>
      <c r="JH6" s="154">
        <f ca="1">BingoMaker.com!$JS$3</f>
        <v>52</v>
      </c>
      <c r="JI6" s="155">
        <f ca="1">BingoMaker.com!$JT$3</f>
        <v>71</v>
      </c>
      <c r="JJ6" s="148"/>
      <c r="JK6" s="153">
        <f ca="1">BingoMaker.com!$JV$3</f>
        <v>4</v>
      </c>
      <c r="JL6" s="154">
        <f ca="1">BingoMaker.com!$JW$3</f>
        <v>27</v>
      </c>
      <c r="JM6" s="154">
        <f ca="1">BingoMaker.com!$JX$3</f>
        <v>40</v>
      </c>
      <c r="JN6" s="154">
        <f ca="1">BingoMaker.com!$JY$3</f>
        <v>52</v>
      </c>
      <c r="JO6" s="155">
        <f ca="1">BingoMaker.com!$JZ$3</f>
        <v>64</v>
      </c>
      <c r="JP6" s="153">
        <f ca="1">BingoMaker.com!$KA$3</f>
        <v>15</v>
      </c>
      <c r="JQ6" s="154">
        <f ca="1">BingoMaker.com!$KB$3</f>
        <v>26</v>
      </c>
      <c r="JR6" s="154">
        <f ca="1">BingoMaker.com!$KC$3</f>
        <v>42</v>
      </c>
      <c r="JS6" s="154">
        <f ca="1">BingoMaker.com!$KD$3</f>
        <v>55</v>
      </c>
      <c r="JT6" s="155">
        <f ca="1">BingoMaker.com!$KE$3</f>
        <v>65</v>
      </c>
      <c r="JU6" s="148"/>
      <c r="JV6" s="153">
        <f ca="1">BingoMaker.com!$KG$3</f>
        <v>4</v>
      </c>
      <c r="JW6" s="154">
        <f ca="1">BingoMaker.com!$KH$3</f>
        <v>29</v>
      </c>
      <c r="JX6" s="154">
        <f ca="1">BingoMaker.com!$KI$3</f>
        <v>41</v>
      </c>
      <c r="JY6" s="154">
        <f ca="1">BingoMaker.com!$KJ$3</f>
        <v>48</v>
      </c>
      <c r="JZ6" s="155">
        <f ca="1">BingoMaker.com!$KK$3</f>
        <v>74</v>
      </c>
      <c r="KA6" s="153">
        <f ca="1">BingoMaker.com!$KL$3</f>
        <v>5</v>
      </c>
      <c r="KB6" s="154">
        <f ca="1">BingoMaker.com!$KM$3</f>
        <v>24</v>
      </c>
      <c r="KC6" s="154">
        <f ca="1">BingoMaker.com!$KN$3</f>
        <v>33</v>
      </c>
      <c r="KD6" s="154">
        <f ca="1">BingoMaker.com!$KO$3</f>
        <v>50</v>
      </c>
      <c r="KE6" s="155">
        <f ca="1">BingoMaker.com!$KP$3</f>
        <v>65</v>
      </c>
      <c r="KF6" s="148"/>
      <c r="KG6" s="153">
        <f ca="1">BingoMaker.com!$KR$3</f>
        <v>12</v>
      </c>
      <c r="KH6" s="154">
        <f ca="1">BingoMaker.com!$KS$3</f>
        <v>25</v>
      </c>
      <c r="KI6" s="154">
        <f ca="1">BingoMaker.com!$KT$3</f>
        <v>41</v>
      </c>
      <c r="KJ6" s="154">
        <f ca="1">BingoMaker.com!$KU$3</f>
        <v>46</v>
      </c>
      <c r="KK6" s="155">
        <f ca="1">BingoMaker.com!$KV$3</f>
        <v>64</v>
      </c>
      <c r="KL6" s="153">
        <f ca="1">BingoMaker.com!$KW$3</f>
        <v>1</v>
      </c>
      <c r="KM6" s="154">
        <f ca="1">BingoMaker.com!$KX$3</f>
        <v>30</v>
      </c>
      <c r="KN6" s="154">
        <f ca="1">BingoMaker.com!$KY$3</f>
        <v>38</v>
      </c>
      <c r="KO6" s="154">
        <f ca="1">BingoMaker.com!$KZ$3</f>
        <v>56</v>
      </c>
      <c r="KP6" s="155">
        <f ca="1">BingoMaker.com!$LA$3</f>
        <v>72</v>
      </c>
      <c r="KQ6" s="148"/>
      <c r="KR6" s="153">
        <f ca="1">BingoMaker.com!$LC$3</f>
        <v>1</v>
      </c>
      <c r="KS6" s="154">
        <f ca="1">BingoMaker.com!$LD$3</f>
        <v>26</v>
      </c>
      <c r="KT6" s="154">
        <f ca="1">BingoMaker.com!$LE$3</f>
        <v>44</v>
      </c>
      <c r="KU6" s="154">
        <f ca="1">BingoMaker.com!$LF$3</f>
        <v>54</v>
      </c>
      <c r="KV6" s="155">
        <f ca="1">BingoMaker.com!$LG$3</f>
        <v>61</v>
      </c>
      <c r="KW6" s="153">
        <f ca="1">BingoMaker.com!$LH$3</f>
        <v>10</v>
      </c>
      <c r="KX6" s="154">
        <f ca="1">BingoMaker.com!$LI$3</f>
        <v>18</v>
      </c>
      <c r="KY6" s="154">
        <f ca="1">BingoMaker.com!$LJ$3</f>
        <v>39</v>
      </c>
      <c r="KZ6" s="154">
        <f ca="1">BingoMaker.com!$LK$3</f>
        <v>60</v>
      </c>
      <c r="LA6" s="155">
        <f ca="1">BingoMaker.com!$LL$3</f>
        <v>61</v>
      </c>
      <c r="LB6" s="148"/>
      <c r="LC6" s="153">
        <f ca="1">BingoMaker.com!$LN$3</f>
        <v>9</v>
      </c>
      <c r="LD6" s="154">
        <f ca="1">BingoMaker.com!$LO$3</f>
        <v>20</v>
      </c>
      <c r="LE6" s="154">
        <f ca="1">BingoMaker.com!$LP$3</f>
        <v>38</v>
      </c>
      <c r="LF6" s="154">
        <f ca="1">BingoMaker.com!$LQ$3</f>
        <v>55</v>
      </c>
      <c r="LG6" s="155">
        <f ca="1">BingoMaker.com!$LR$3</f>
        <v>72</v>
      </c>
      <c r="LH6" s="153">
        <f ca="1">BingoMaker.com!$LS$3</f>
        <v>12</v>
      </c>
      <c r="LI6" s="154">
        <f ca="1">BingoMaker.com!$LT$3</f>
        <v>29</v>
      </c>
      <c r="LJ6" s="154">
        <f ca="1">BingoMaker.com!$LU$3</f>
        <v>31</v>
      </c>
      <c r="LK6" s="154">
        <f ca="1">BingoMaker.com!$LV$3</f>
        <v>56</v>
      </c>
      <c r="LL6" s="155">
        <f ca="1">BingoMaker.com!$LW$3</f>
        <v>67</v>
      </c>
      <c r="LM6" s="148"/>
      <c r="LN6" s="153">
        <f ca="1">BingoMaker.com!$LY$3</f>
        <v>1</v>
      </c>
      <c r="LO6" s="154">
        <f ca="1">BingoMaker.com!$LZ$3</f>
        <v>23</v>
      </c>
      <c r="LP6" s="154">
        <f ca="1">BingoMaker.com!$MA$3</f>
        <v>44</v>
      </c>
      <c r="LQ6" s="154">
        <f ca="1">BingoMaker.com!$MB$3</f>
        <v>57</v>
      </c>
      <c r="LR6" s="155">
        <f ca="1">BingoMaker.com!$MC$3</f>
        <v>64</v>
      </c>
      <c r="LS6" s="153">
        <f ca="1">BingoMaker.com!$MD$3</f>
        <v>14</v>
      </c>
      <c r="LT6" s="154">
        <f ca="1">BingoMaker.com!$ME$3</f>
        <v>24</v>
      </c>
      <c r="LU6" s="154">
        <f ca="1">BingoMaker.com!$MF$3</f>
        <v>38</v>
      </c>
      <c r="LV6" s="154">
        <f ca="1">BingoMaker.com!$MG$3</f>
        <v>51</v>
      </c>
      <c r="LW6" s="155">
        <f ca="1">BingoMaker.com!$MH$3</f>
        <v>71</v>
      </c>
      <c r="LX6" s="148"/>
      <c r="LY6" s="153">
        <f ca="1">BingoMaker.com!$MJ$3</f>
        <v>1</v>
      </c>
      <c r="LZ6" s="154">
        <f ca="1">BingoMaker.com!$MK$3</f>
        <v>21</v>
      </c>
      <c r="MA6" s="154">
        <f ca="1">BingoMaker.com!$ML$3</f>
        <v>37</v>
      </c>
      <c r="MB6" s="154">
        <f ca="1">BingoMaker.com!$MM$3</f>
        <v>48</v>
      </c>
      <c r="MC6" s="155">
        <f ca="1">BingoMaker.com!$MN$3</f>
        <v>61</v>
      </c>
      <c r="MD6" s="153">
        <f ca="1">BingoMaker.com!$MO$3</f>
        <v>6</v>
      </c>
      <c r="ME6" s="154">
        <f ca="1">BingoMaker.com!$MP$3</f>
        <v>26</v>
      </c>
      <c r="MF6" s="154">
        <f ca="1">BingoMaker.com!$MQ$3</f>
        <v>41</v>
      </c>
      <c r="MG6" s="154">
        <f ca="1">BingoMaker.com!$MR$3</f>
        <v>53</v>
      </c>
      <c r="MH6" s="155">
        <f ca="1">BingoMaker.com!$MS$3</f>
        <v>75</v>
      </c>
      <c r="MI6" s="148"/>
      <c r="MJ6" s="153">
        <f ca="1">BingoMaker.com!$MU$3</f>
        <v>7</v>
      </c>
      <c r="MK6" s="154">
        <f ca="1">BingoMaker.com!$MV$3</f>
        <v>24</v>
      </c>
      <c r="ML6" s="154">
        <f ca="1">BingoMaker.com!$MW$3</f>
        <v>32</v>
      </c>
      <c r="MM6" s="154">
        <f ca="1">BingoMaker.com!$MX$3</f>
        <v>50</v>
      </c>
      <c r="MN6" s="155">
        <f ca="1">BingoMaker.com!$MY$3</f>
        <v>65</v>
      </c>
      <c r="MO6" s="153">
        <f ca="1">BingoMaker.com!$MZ$3</f>
        <v>12</v>
      </c>
      <c r="MP6" s="154">
        <f ca="1">BingoMaker.com!$NA$3</f>
        <v>19</v>
      </c>
      <c r="MQ6" s="154">
        <f ca="1">BingoMaker.com!$NB$3</f>
        <v>36</v>
      </c>
      <c r="MR6" s="154">
        <f ca="1">BingoMaker.com!$NC$3</f>
        <v>55</v>
      </c>
      <c r="MS6" s="155">
        <f ca="1">BingoMaker.com!$ND$3</f>
        <v>70</v>
      </c>
      <c r="MT6" s="148"/>
      <c r="MU6" s="153">
        <f ca="1">BingoMaker.com!$NF$3</f>
        <v>15</v>
      </c>
      <c r="MV6" s="154">
        <f ca="1">BingoMaker.com!$NG$3</f>
        <v>27</v>
      </c>
      <c r="MW6" s="154">
        <f ca="1">BingoMaker.com!$NH$3</f>
        <v>40</v>
      </c>
      <c r="MX6" s="154">
        <f ca="1">BingoMaker.com!$NI$3</f>
        <v>47</v>
      </c>
      <c r="MY6" s="155">
        <f ca="1">BingoMaker.com!$NJ$3</f>
        <v>75</v>
      </c>
      <c r="MZ6" s="153">
        <f ca="1">BingoMaker.com!$NK$3</f>
        <v>7</v>
      </c>
      <c r="NA6" s="154">
        <f ca="1">BingoMaker.com!$NL$3</f>
        <v>24</v>
      </c>
      <c r="NB6" s="154">
        <f ca="1">BingoMaker.com!$NM$3</f>
        <v>43</v>
      </c>
      <c r="NC6" s="154">
        <f ca="1">BingoMaker.com!$NN$3</f>
        <v>58</v>
      </c>
      <c r="ND6" s="155">
        <f ca="1">BingoMaker.com!$NO$3</f>
        <v>71</v>
      </c>
      <c r="NE6" s="148"/>
      <c r="NF6" s="153">
        <f ca="1">BingoMaker.com!$NQ$3</f>
        <v>2</v>
      </c>
      <c r="NG6" s="154">
        <f ca="1">BingoMaker.com!$NR$3</f>
        <v>23</v>
      </c>
      <c r="NH6" s="154">
        <f ca="1">BingoMaker.com!$NS$3</f>
        <v>34</v>
      </c>
      <c r="NI6" s="154">
        <f ca="1">BingoMaker.com!$NT$3</f>
        <v>54</v>
      </c>
      <c r="NJ6" s="155">
        <f ca="1">BingoMaker.com!$NU$3</f>
        <v>64</v>
      </c>
      <c r="NK6" s="153">
        <f ca="1">BingoMaker.com!$NV$3</f>
        <v>7</v>
      </c>
      <c r="NL6" s="154">
        <f ca="1">BingoMaker.com!$NW$3</f>
        <v>18</v>
      </c>
      <c r="NM6" s="154">
        <f ca="1">BingoMaker.com!$NX$3</f>
        <v>40</v>
      </c>
      <c r="NN6" s="154">
        <f ca="1">BingoMaker.com!$NY$3</f>
        <v>60</v>
      </c>
      <c r="NO6" s="155">
        <f ca="1">BingoMaker.com!$NZ$3</f>
        <v>67</v>
      </c>
      <c r="NP6" s="148"/>
      <c r="NQ6" s="153">
        <f ca="1">BingoMaker.com!$OB$3</f>
        <v>8</v>
      </c>
      <c r="NR6" s="154">
        <f ca="1">BingoMaker.com!$OC$3</f>
        <v>29</v>
      </c>
      <c r="NS6" s="154">
        <f ca="1">BingoMaker.com!$OD$3</f>
        <v>38</v>
      </c>
      <c r="NT6" s="154">
        <f ca="1">BingoMaker.com!$OE$3</f>
        <v>55</v>
      </c>
      <c r="NU6" s="155">
        <f ca="1">BingoMaker.com!$OF$3</f>
        <v>66</v>
      </c>
      <c r="NV6" s="153">
        <f ca="1">BingoMaker.com!$OG$3</f>
        <v>13</v>
      </c>
      <c r="NW6" s="154">
        <f ca="1">BingoMaker.com!$OH$3</f>
        <v>17</v>
      </c>
      <c r="NX6" s="154">
        <f ca="1">BingoMaker.com!$OI$3</f>
        <v>34</v>
      </c>
      <c r="NY6" s="154">
        <f ca="1">BingoMaker.com!$OJ$3</f>
        <v>51</v>
      </c>
      <c r="NZ6" s="155">
        <f ca="1">BingoMaker.com!$OK$3</f>
        <v>63</v>
      </c>
      <c r="OA6" s="148"/>
      <c r="OB6" s="153">
        <f ca="1">BingoMaker.com!$OM$3</f>
        <v>4</v>
      </c>
      <c r="OC6" s="154">
        <f ca="1">BingoMaker.com!$ON$3</f>
        <v>17</v>
      </c>
      <c r="OD6" s="154">
        <f ca="1">BingoMaker.com!$OO$3</f>
        <v>31</v>
      </c>
      <c r="OE6" s="154">
        <f ca="1">BingoMaker.com!$OP$3</f>
        <v>55</v>
      </c>
      <c r="OF6" s="155">
        <f ca="1">BingoMaker.com!$OQ$3</f>
        <v>73</v>
      </c>
      <c r="OG6" s="153">
        <f ca="1">BingoMaker.com!$OR$3</f>
        <v>12</v>
      </c>
      <c r="OH6" s="154">
        <f ca="1">BingoMaker.com!$OS$3</f>
        <v>17</v>
      </c>
      <c r="OI6" s="154">
        <f ca="1">BingoMaker.com!$OT$3</f>
        <v>31</v>
      </c>
      <c r="OJ6" s="154">
        <f ca="1">BingoMaker.com!$OU$3</f>
        <v>51</v>
      </c>
      <c r="OK6" s="155">
        <f ca="1">BingoMaker.com!$OV$3</f>
        <v>63</v>
      </c>
      <c r="OL6" s="148"/>
      <c r="OM6" s="153">
        <f ca="1">BingoMaker.com!$OX$3</f>
        <v>13</v>
      </c>
      <c r="ON6" s="154">
        <f ca="1">BingoMaker.com!$OY$3</f>
        <v>20</v>
      </c>
      <c r="OO6" s="154">
        <f ca="1">BingoMaker.com!$OZ$3</f>
        <v>36</v>
      </c>
      <c r="OP6" s="154">
        <f ca="1">BingoMaker.com!$PA$3</f>
        <v>46</v>
      </c>
      <c r="OQ6" s="155">
        <f ca="1">BingoMaker.com!$PB$3</f>
        <v>67</v>
      </c>
      <c r="OR6" s="153">
        <f ca="1">BingoMaker.com!$PC$3</f>
        <v>7</v>
      </c>
      <c r="OS6" s="154">
        <f ca="1">BingoMaker.com!$PD$3</f>
        <v>23</v>
      </c>
      <c r="OT6" s="154">
        <f ca="1">BingoMaker.com!$PE$3</f>
        <v>44</v>
      </c>
      <c r="OU6" s="154">
        <f ca="1">BingoMaker.com!$PF$3</f>
        <v>53</v>
      </c>
      <c r="OV6" s="155">
        <f ca="1">BingoMaker.com!$PG$3</f>
        <v>71</v>
      </c>
      <c r="OW6" s="148"/>
      <c r="OX6" s="153">
        <f ca="1">BingoMaker.com!$PI$3</f>
        <v>14</v>
      </c>
      <c r="OY6" s="154">
        <f ca="1">BingoMaker.com!$PJ$3</f>
        <v>29</v>
      </c>
      <c r="OZ6" s="154">
        <f ca="1">BingoMaker.com!$PK$3</f>
        <v>43</v>
      </c>
      <c r="PA6" s="154">
        <f ca="1">BingoMaker.com!$PL$3</f>
        <v>49</v>
      </c>
      <c r="PB6" s="155">
        <f ca="1">BingoMaker.com!$PM$3</f>
        <v>66</v>
      </c>
      <c r="PC6" s="153">
        <f ca="1">BingoMaker.com!$PN$3</f>
        <v>13</v>
      </c>
      <c r="PD6" s="154">
        <f ca="1">BingoMaker.com!$PO$3</f>
        <v>27</v>
      </c>
      <c r="PE6" s="154">
        <f ca="1">BingoMaker.com!$PP$3</f>
        <v>31</v>
      </c>
      <c r="PF6" s="154">
        <f ca="1">BingoMaker.com!$PQ$3</f>
        <v>49</v>
      </c>
      <c r="PG6" s="155">
        <f ca="1">BingoMaker.com!$PR$3</f>
        <v>69</v>
      </c>
      <c r="PH6" s="148"/>
      <c r="PI6" s="153">
        <f ca="1">BingoMaker.com!$PT$3</f>
        <v>7</v>
      </c>
      <c r="PJ6" s="154">
        <f ca="1">BingoMaker.com!$PU$3</f>
        <v>24</v>
      </c>
      <c r="PK6" s="154">
        <f ca="1">BingoMaker.com!$PV$3</f>
        <v>37</v>
      </c>
      <c r="PL6" s="154">
        <f ca="1">BingoMaker.com!$PW$3</f>
        <v>52</v>
      </c>
      <c r="PM6" s="155">
        <f ca="1">BingoMaker.com!$PX$3</f>
        <v>65</v>
      </c>
      <c r="PN6" s="153">
        <f ca="1">BingoMaker.com!$PY$3</f>
        <v>11</v>
      </c>
      <c r="PO6" s="154">
        <f ca="1">BingoMaker.com!$PZ$3</f>
        <v>21</v>
      </c>
      <c r="PP6" s="154">
        <f ca="1">BingoMaker.com!$QA$3</f>
        <v>35</v>
      </c>
      <c r="PQ6" s="154">
        <f ca="1">BingoMaker.com!$QB$3</f>
        <v>52</v>
      </c>
      <c r="PR6" s="155">
        <f ca="1">BingoMaker.com!$QC$3</f>
        <v>69</v>
      </c>
      <c r="PS6" s="148"/>
      <c r="PT6" s="153">
        <f ca="1">BingoMaker.com!$QE$3</f>
        <v>13</v>
      </c>
      <c r="PU6" s="154">
        <f ca="1">BingoMaker.com!$QF$3</f>
        <v>21</v>
      </c>
      <c r="PV6" s="154">
        <f ca="1">BingoMaker.com!$QG$3</f>
        <v>43</v>
      </c>
      <c r="PW6" s="154">
        <f ca="1">BingoMaker.com!$QH$3</f>
        <v>57</v>
      </c>
      <c r="PX6" s="155">
        <f ca="1">BingoMaker.com!$QI$3</f>
        <v>61</v>
      </c>
      <c r="PY6" s="153">
        <f ca="1">BingoMaker.com!$QJ$3</f>
        <v>1</v>
      </c>
      <c r="PZ6" s="154">
        <f ca="1">BingoMaker.com!$QK$3</f>
        <v>22</v>
      </c>
      <c r="QA6" s="154">
        <f ca="1">BingoMaker.com!$QL$3</f>
        <v>40</v>
      </c>
      <c r="QB6" s="154">
        <f ca="1">BingoMaker.com!$QM$3</f>
        <v>56</v>
      </c>
      <c r="QC6" s="155">
        <f ca="1">BingoMaker.com!$QN$3</f>
        <v>72</v>
      </c>
      <c r="QD6" s="148"/>
      <c r="QE6" s="153">
        <f ca="1">BingoMaker.com!$QP$3</f>
        <v>9</v>
      </c>
      <c r="QF6" s="154">
        <f ca="1">BingoMaker.com!$QQ$3</f>
        <v>17</v>
      </c>
      <c r="QG6" s="154">
        <f ca="1">BingoMaker.com!$QR$3</f>
        <v>32</v>
      </c>
      <c r="QH6" s="154">
        <f ca="1">BingoMaker.com!$QS$3</f>
        <v>52</v>
      </c>
      <c r="QI6" s="155">
        <f ca="1">BingoMaker.com!$QT$3</f>
        <v>74</v>
      </c>
      <c r="QJ6" s="153">
        <f ca="1">BingoMaker.com!$QU$3</f>
        <v>10</v>
      </c>
      <c r="QK6" s="154">
        <f ca="1">BingoMaker.com!$QV$3</f>
        <v>19</v>
      </c>
      <c r="QL6" s="154">
        <f ca="1">BingoMaker.com!$QW$3</f>
        <v>44</v>
      </c>
      <c r="QM6" s="154">
        <f ca="1">BingoMaker.com!$QX$3</f>
        <v>49</v>
      </c>
      <c r="QN6" s="155">
        <f ca="1">BingoMaker.com!$QY$3</f>
        <v>68</v>
      </c>
      <c r="QO6" s="148"/>
      <c r="QP6" s="153">
        <f ca="1">BingoMaker.com!$RA$3</f>
        <v>14</v>
      </c>
      <c r="QQ6" s="154">
        <f ca="1">BingoMaker.com!$RB$3</f>
        <v>26</v>
      </c>
      <c r="QR6" s="154">
        <f ca="1">BingoMaker.com!$RC$3</f>
        <v>39</v>
      </c>
      <c r="QS6" s="154">
        <f ca="1">BingoMaker.com!$RD$3</f>
        <v>50</v>
      </c>
      <c r="QT6" s="155">
        <f ca="1">BingoMaker.com!$RE$3</f>
        <v>73</v>
      </c>
      <c r="QU6" s="153">
        <f ca="1">BingoMaker.com!$RF$3</f>
        <v>12</v>
      </c>
      <c r="QV6" s="154">
        <f ca="1">BingoMaker.com!$RG$3</f>
        <v>18</v>
      </c>
      <c r="QW6" s="154">
        <f ca="1">BingoMaker.com!$RH$3</f>
        <v>33</v>
      </c>
      <c r="QX6" s="154">
        <f ca="1">BingoMaker.com!$RI$3</f>
        <v>54</v>
      </c>
      <c r="QY6" s="155">
        <f ca="1">BingoMaker.com!$RJ$3</f>
        <v>72</v>
      </c>
      <c r="QZ6" s="148"/>
      <c r="RA6" s="153">
        <f ca="1">BingoMaker.com!$RL$3</f>
        <v>3</v>
      </c>
      <c r="RB6" s="154">
        <f ca="1">BingoMaker.com!$RM$3</f>
        <v>25</v>
      </c>
      <c r="RC6" s="154">
        <f ca="1">BingoMaker.com!$RN$3</f>
        <v>37</v>
      </c>
      <c r="RD6" s="154">
        <f ca="1">BingoMaker.com!$RO$3</f>
        <v>49</v>
      </c>
      <c r="RE6" s="155">
        <f ca="1">BingoMaker.com!$RP$3</f>
        <v>63</v>
      </c>
      <c r="RF6" s="153">
        <f ca="1">BingoMaker.com!$RQ$3</f>
        <v>15</v>
      </c>
      <c r="RG6" s="154">
        <f ca="1">BingoMaker.com!$RR$3</f>
        <v>22</v>
      </c>
      <c r="RH6" s="154">
        <f ca="1">BingoMaker.com!$RS$3</f>
        <v>41</v>
      </c>
      <c r="RI6" s="154">
        <f ca="1">BingoMaker.com!$RT$3</f>
        <v>48</v>
      </c>
      <c r="RJ6" s="155">
        <f ca="1">BingoMaker.com!$RU$3</f>
        <v>69</v>
      </c>
      <c r="RK6" s="148"/>
      <c r="RL6" s="153">
        <f ca="1">BingoMaker.com!$RW$3</f>
        <v>8</v>
      </c>
      <c r="RM6" s="154">
        <f ca="1">BingoMaker.com!$RX$3</f>
        <v>23</v>
      </c>
      <c r="RN6" s="154">
        <f ca="1">BingoMaker.com!$RY$3</f>
        <v>44</v>
      </c>
      <c r="RO6" s="154">
        <f ca="1">BingoMaker.com!$RZ$3</f>
        <v>50</v>
      </c>
      <c r="RP6" s="155">
        <f ca="1">BingoMaker.com!$SA$3</f>
        <v>74</v>
      </c>
      <c r="RQ6" s="153">
        <f ca="1">BingoMaker.com!$SB$3</f>
        <v>6</v>
      </c>
      <c r="RR6" s="154">
        <f ca="1">BingoMaker.com!$SC$3</f>
        <v>16</v>
      </c>
      <c r="RS6" s="154">
        <f ca="1">BingoMaker.com!$SD$3</f>
        <v>37</v>
      </c>
      <c r="RT6" s="154">
        <f ca="1">BingoMaker.com!$SE$3</f>
        <v>59</v>
      </c>
      <c r="RU6" s="155">
        <f ca="1">BingoMaker.com!$SF$3</f>
        <v>71</v>
      </c>
      <c r="RV6" s="148"/>
      <c r="RW6" s="153">
        <f ca="1">BingoMaker.com!$SH$3</f>
        <v>3</v>
      </c>
      <c r="RX6" s="154">
        <f ca="1">BingoMaker.com!$SI$3</f>
        <v>17</v>
      </c>
      <c r="RY6" s="154">
        <f ca="1">BingoMaker.com!$SJ$3</f>
        <v>34</v>
      </c>
      <c r="RZ6" s="154">
        <f ca="1">BingoMaker.com!$SK$3</f>
        <v>50</v>
      </c>
      <c r="SA6" s="155">
        <f ca="1">BingoMaker.com!$SL$3</f>
        <v>69</v>
      </c>
      <c r="SB6" s="153">
        <f ca="1">BingoMaker.com!$SM$3</f>
        <v>2</v>
      </c>
      <c r="SC6" s="154">
        <f ca="1">BingoMaker.com!$SN$3</f>
        <v>21</v>
      </c>
      <c r="SD6" s="154">
        <f ca="1">BingoMaker.com!$SO$3</f>
        <v>36</v>
      </c>
      <c r="SE6" s="154">
        <f ca="1">BingoMaker.com!$SP$3</f>
        <v>53</v>
      </c>
      <c r="SF6" s="155">
        <f ca="1">BingoMaker.com!$SQ$3</f>
        <v>67</v>
      </c>
      <c r="SG6" s="148"/>
      <c r="SH6" s="153">
        <f ca="1">BingoMaker.com!$SS$3</f>
        <v>5</v>
      </c>
      <c r="SI6" s="154">
        <f ca="1">BingoMaker.com!$ST$3</f>
        <v>21</v>
      </c>
      <c r="SJ6" s="154">
        <f ca="1">BingoMaker.com!$SU$3</f>
        <v>33</v>
      </c>
      <c r="SK6" s="154">
        <f ca="1">BingoMaker.com!$SV$3</f>
        <v>47</v>
      </c>
      <c r="SL6" s="155">
        <f ca="1">BingoMaker.com!$SW$3</f>
        <v>69</v>
      </c>
      <c r="SM6" s="153">
        <f ca="1">BingoMaker.com!$SX$3</f>
        <v>14</v>
      </c>
      <c r="SN6" s="154">
        <f ca="1">BingoMaker.com!$SY$3</f>
        <v>30</v>
      </c>
      <c r="SO6" s="154">
        <f ca="1">BingoMaker.com!$SZ$3</f>
        <v>33</v>
      </c>
      <c r="SP6" s="154">
        <f ca="1">BingoMaker.com!$TA$3</f>
        <v>49</v>
      </c>
      <c r="SQ6" s="155">
        <f ca="1">BingoMaker.com!$TB$3</f>
        <v>72</v>
      </c>
      <c r="SR6" s="148"/>
      <c r="SS6" s="153">
        <f ca="1">BingoMaker.com!$TD$3</f>
        <v>1</v>
      </c>
      <c r="ST6" s="154">
        <f ca="1">BingoMaker.com!$TE$3</f>
        <v>23</v>
      </c>
      <c r="SU6" s="154">
        <f ca="1">BingoMaker.com!$TF$3</f>
        <v>36</v>
      </c>
      <c r="SV6" s="154">
        <f ca="1">BingoMaker.com!$TG$3</f>
        <v>50</v>
      </c>
      <c r="SW6" s="155">
        <f ca="1">BingoMaker.com!$TH$3</f>
        <v>70</v>
      </c>
      <c r="SX6" s="153">
        <f ca="1">BingoMaker.com!$TI$3</f>
        <v>1</v>
      </c>
      <c r="SY6" s="154">
        <f ca="1">BingoMaker.com!$TJ$3</f>
        <v>17</v>
      </c>
      <c r="SZ6" s="154">
        <f ca="1">BingoMaker.com!$TK$3</f>
        <v>35</v>
      </c>
      <c r="TA6" s="154">
        <f ca="1">BingoMaker.com!$TL$3</f>
        <v>55</v>
      </c>
      <c r="TB6" s="155">
        <f ca="1">BingoMaker.com!$TM$3</f>
        <v>72</v>
      </c>
      <c r="TC6" s="148"/>
      <c r="TD6" s="153">
        <f ca="1">BingoMaker.com!$TO$3</f>
        <v>13</v>
      </c>
      <c r="TE6" s="154">
        <f ca="1">BingoMaker.com!$TP$3</f>
        <v>28</v>
      </c>
      <c r="TF6" s="154">
        <f ca="1">BingoMaker.com!$TQ$3</f>
        <v>32</v>
      </c>
      <c r="TG6" s="154">
        <f ca="1">BingoMaker.com!$TR$3</f>
        <v>55</v>
      </c>
      <c r="TH6" s="155">
        <f ca="1">BingoMaker.com!$TS$3</f>
        <v>74</v>
      </c>
      <c r="TI6" s="153">
        <f ca="1">BingoMaker.com!$TT$3</f>
        <v>1</v>
      </c>
      <c r="TJ6" s="154">
        <f ca="1">BingoMaker.com!$TU$3</f>
        <v>30</v>
      </c>
      <c r="TK6" s="154">
        <f ca="1">BingoMaker.com!$TV$3</f>
        <v>33</v>
      </c>
      <c r="TL6" s="154">
        <f ca="1">BingoMaker.com!$TW$3</f>
        <v>58</v>
      </c>
      <c r="TM6" s="155">
        <f ca="1">BingoMaker.com!$TX$3</f>
        <v>72</v>
      </c>
      <c r="TN6" s="148"/>
      <c r="TO6" s="153">
        <f ca="1">BingoMaker.com!$TZ$3</f>
        <v>8</v>
      </c>
      <c r="TP6" s="154">
        <f ca="1">BingoMaker.com!$UA$3</f>
        <v>29</v>
      </c>
      <c r="TQ6" s="154">
        <f ca="1">BingoMaker.com!$UB$3</f>
        <v>32</v>
      </c>
      <c r="TR6" s="154">
        <f ca="1">BingoMaker.com!$UC$3</f>
        <v>51</v>
      </c>
      <c r="TS6" s="155">
        <f ca="1">BingoMaker.com!$UD$3</f>
        <v>64</v>
      </c>
      <c r="TT6" s="153">
        <f ca="1">BingoMaker.com!$UE$3</f>
        <v>2</v>
      </c>
      <c r="TU6" s="154">
        <f ca="1">BingoMaker.com!$UF$3</f>
        <v>30</v>
      </c>
      <c r="TV6" s="154">
        <f ca="1">BingoMaker.com!$UG$3</f>
        <v>44</v>
      </c>
      <c r="TW6" s="154">
        <f ca="1">BingoMaker.com!$UH$3</f>
        <v>54</v>
      </c>
      <c r="TX6" s="155">
        <f ca="1">BingoMaker.com!$UI$3</f>
        <v>66</v>
      </c>
      <c r="TY6" s="148"/>
      <c r="TZ6" s="153">
        <f ca="1">BingoMaker.com!$UK$3</f>
        <v>2</v>
      </c>
      <c r="UA6" s="154">
        <f ca="1">BingoMaker.com!$UL$3</f>
        <v>26</v>
      </c>
      <c r="UB6" s="154">
        <f ca="1">BingoMaker.com!$UM$3</f>
        <v>32</v>
      </c>
      <c r="UC6" s="154">
        <f ca="1">BingoMaker.com!$UN$3</f>
        <v>57</v>
      </c>
      <c r="UD6" s="155">
        <f ca="1">BingoMaker.com!$UO$3</f>
        <v>70</v>
      </c>
    </row>
    <row r="7" spans="1:550" s="152" customFormat="1" ht="70" customHeight="1" x14ac:dyDescent="0.15">
      <c r="A7" s="153">
        <f ca="1">BingoMaker.com!$L$4</f>
        <v>14</v>
      </c>
      <c r="B7" s="154">
        <f ca="1">BingoMaker.com!$M$4</f>
        <v>24</v>
      </c>
      <c r="C7" s="179" t="str">
        <f>Instructions!$F$13</f>
        <v>Free</v>
      </c>
      <c r="D7" s="154">
        <f ca="1">BingoMaker.com!$O$4</f>
        <v>49</v>
      </c>
      <c r="E7" s="155">
        <f ca="1">BingoMaker.com!$P$4</f>
        <v>68</v>
      </c>
      <c r="F7" s="148"/>
      <c r="G7" s="153">
        <f ca="1">BingoMaker.com!$R$4</f>
        <v>8</v>
      </c>
      <c r="H7" s="154">
        <f ca="1">BingoMaker.com!$S$4</f>
        <v>17</v>
      </c>
      <c r="I7" s="179" t="str">
        <f>Instructions!$F$13</f>
        <v>Free</v>
      </c>
      <c r="J7" s="154">
        <f ca="1">BingoMaker.com!$U$4</f>
        <v>54</v>
      </c>
      <c r="K7" s="155">
        <f ca="1">BingoMaker.com!$V$4</f>
        <v>75</v>
      </c>
      <c r="L7" s="153">
        <f ca="1">BingoMaker.com!$W$4</f>
        <v>7</v>
      </c>
      <c r="M7" s="154">
        <f ca="1">BingoMaker.com!$X$4</f>
        <v>17</v>
      </c>
      <c r="N7" s="179" t="str">
        <f>Instructions!$F$13</f>
        <v>Free</v>
      </c>
      <c r="O7" s="154">
        <f ca="1">BingoMaker.com!$Z$4</f>
        <v>52</v>
      </c>
      <c r="P7" s="155">
        <f ca="1">BingoMaker.com!$AA$4</f>
        <v>61</v>
      </c>
      <c r="Q7" s="148"/>
      <c r="R7" s="153">
        <f ca="1">BingoMaker.com!$AC$4</f>
        <v>5</v>
      </c>
      <c r="S7" s="154">
        <f ca="1">BingoMaker.com!$AD$4</f>
        <v>26</v>
      </c>
      <c r="T7" s="179" t="str">
        <f>Instructions!$F$13</f>
        <v>Free</v>
      </c>
      <c r="U7" s="154">
        <f ca="1">BingoMaker.com!$AF$4</f>
        <v>53</v>
      </c>
      <c r="V7" s="155">
        <f ca="1">BingoMaker.com!$AG$4</f>
        <v>61</v>
      </c>
      <c r="W7" s="153">
        <f ca="1">BingoMaker.com!$AH$4</f>
        <v>5</v>
      </c>
      <c r="X7" s="154">
        <f ca="1">BingoMaker.com!$AI$4</f>
        <v>22</v>
      </c>
      <c r="Y7" s="179" t="str">
        <f>Instructions!$F$13</f>
        <v>Free</v>
      </c>
      <c r="Z7" s="154">
        <f ca="1">BingoMaker.com!$AK$4</f>
        <v>49</v>
      </c>
      <c r="AA7" s="155">
        <f ca="1">BingoMaker.com!$AL$4</f>
        <v>64</v>
      </c>
      <c r="AB7" s="148"/>
      <c r="AC7" s="153">
        <f ca="1">BingoMaker.com!$AN$4</f>
        <v>6</v>
      </c>
      <c r="AD7" s="154">
        <f ca="1">BingoMaker.com!$AO$4</f>
        <v>30</v>
      </c>
      <c r="AE7" s="179" t="str">
        <f>Instructions!$F$13</f>
        <v>Free</v>
      </c>
      <c r="AF7" s="154">
        <f ca="1">BingoMaker.com!$AQ$4</f>
        <v>47</v>
      </c>
      <c r="AG7" s="155">
        <f ca="1">BingoMaker.com!$AR$4</f>
        <v>63</v>
      </c>
      <c r="AH7" s="153">
        <f ca="1">BingoMaker.com!$AS$4</f>
        <v>14</v>
      </c>
      <c r="AI7" s="154">
        <f ca="1">BingoMaker.com!$AT$4</f>
        <v>18</v>
      </c>
      <c r="AJ7" s="179" t="str">
        <f>Instructions!$F$13</f>
        <v>Free</v>
      </c>
      <c r="AK7" s="154">
        <f ca="1">BingoMaker.com!$AV$4</f>
        <v>55</v>
      </c>
      <c r="AL7" s="155">
        <f ca="1">BingoMaker.com!$AW$4</f>
        <v>67</v>
      </c>
      <c r="AM7" s="148"/>
      <c r="AN7" s="153">
        <f ca="1">BingoMaker.com!$AY$4</f>
        <v>12</v>
      </c>
      <c r="AO7" s="154">
        <f ca="1">BingoMaker.com!$AZ$4</f>
        <v>30</v>
      </c>
      <c r="AP7" s="179" t="str">
        <f>Instructions!$F$13</f>
        <v>Free</v>
      </c>
      <c r="AQ7" s="154">
        <f ca="1">BingoMaker.com!$BB$4</f>
        <v>46</v>
      </c>
      <c r="AR7" s="155">
        <f ca="1">BingoMaker.com!$BC$4</f>
        <v>75</v>
      </c>
      <c r="AS7" s="153">
        <f ca="1">BingoMaker.com!$BD$4</f>
        <v>4</v>
      </c>
      <c r="AT7" s="154">
        <f ca="1">BingoMaker.com!$BE$4</f>
        <v>29</v>
      </c>
      <c r="AU7" s="179" t="str">
        <f>Instructions!$F$13</f>
        <v>Free</v>
      </c>
      <c r="AV7" s="154">
        <f ca="1">BingoMaker.com!$BG$4</f>
        <v>51</v>
      </c>
      <c r="AW7" s="155">
        <f ca="1">BingoMaker.com!$BH$4</f>
        <v>61</v>
      </c>
      <c r="AX7" s="148"/>
      <c r="AY7" s="153">
        <f ca="1">BingoMaker.com!$BJ$4</f>
        <v>1</v>
      </c>
      <c r="AZ7" s="154">
        <f ca="1">BingoMaker.com!$BK$4</f>
        <v>21</v>
      </c>
      <c r="BA7" s="179" t="str">
        <f>Instructions!$F$13</f>
        <v>Free</v>
      </c>
      <c r="BB7" s="154">
        <f ca="1">BingoMaker.com!$BM$4</f>
        <v>46</v>
      </c>
      <c r="BC7" s="155">
        <f ca="1">BingoMaker.com!$BN$4</f>
        <v>63</v>
      </c>
      <c r="BD7" s="153">
        <f ca="1">BingoMaker.com!$BO$4</f>
        <v>11</v>
      </c>
      <c r="BE7" s="154">
        <f ca="1">BingoMaker.com!$BP$4</f>
        <v>19</v>
      </c>
      <c r="BF7" s="179" t="str">
        <f>Instructions!$F$13</f>
        <v>Free</v>
      </c>
      <c r="BG7" s="154">
        <f ca="1">BingoMaker.com!$BR$4</f>
        <v>49</v>
      </c>
      <c r="BH7" s="155">
        <f ca="1">BingoMaker.com!$BS$4</f>
        <v>72</v>
      </c>
      <c r="BI7" s="148"/>
      <c r="BJ7" s="153">
        <f ca="1">BingoMaker.com!$BU$4</f>
        <v>4</v>
      </c>
      <c r="BK7" s="154">
        <f ca="1">BingoMaker.com!$BV$4</f>
        <v>26</v>
      </c>
      <c r="BL7" s="179" t="str">
        <f>Instructions!$F$13</f>
        <v>Free</v>
      </c>
      <c r="BM7" s="154">
        <f ca="1">BingoMaker.com!$BX$4</f>
        <v>49</v>
      </c>
      <c r="BN7" s="155">
        <f ca="1">BingoMaker.com!$BY$4</f>
        <v>67</v>
      </c>
      <c r="BO7" s="153">
        <f ca="1">BingoMaker.com!$BZ$4</f>
        <v>1</v>
      </c>
      <c r="BP7" s="154">
        <f ca="1">BingoMaker.com!$CA$4</f>
        <v>23</v>
      </c>
      <c r="BQ7" s="179" t="str">
        <f>Instructions!$F$13</f>
        <v>Free</v>
      </c>
      <c r="BR7" s="154">
        <f ca="1">BingoMaker.com!$CC$4</f>
        <v>59</v>
      </c>
      <c r="BS7" s="155">
        <f ca="1">BingoMaker.com!$CD$4</f>
        <v>73</v>
      </c>
      <c r="BT7" s="148"/>
      <c r="BU7" s="153">
        <f ca="1">BingoMaker.com!$CF$4</f>
        <v>9</v>
      </c>
      <c r="BV7" s="154">
        <f ca="1">BingoMaker.com!$CG$4</f>
        <v>28</v>
      </c>
      <c r="BW7" s="179" t="str">
        <f>Instructions!$F$13</f>
        <v>Free</v>
      </c>
      <c r="BX7" s="154">
        <f ca="1">BingoMaker.com!$CI$4</f>
        <v>54</v>
      </c>
      <c r="BY7" s="155">
        <f ca="1">BingoMaker.com!$CJ$4</f>
        <v>67</v>
      </c>
      <c r="BZ7" s="153">
        <f ca="1">BingoMaker.com!$CK$4</f>
        <v>7</v>
      </c>
      <c r="CA7" s="154">
        <f ca="1">BingoMaker.com!$CL$4</f>
        <v>29</v>
      </c>
      <c r="CB7" s="179" t="str">
        <f>Instructions!$F$13</f>
        <v>Free</v>
      </c>
      <c r="CC7" s="154">
        <f ca="1">BingoMaker.com!$CN$4</f>
        <v>51</v>
      </c>
      <c r="CD7" s="155">
        <f ca="1">BingoMaker.com!$CO$4</f>
        <v>72</v>
      </c>
      <c r="CE7" s="148"/>
      <c r="CF7" s="153">
        <f ca="1">BingoMaker.com!$CQ$4</f>
        <v>14</v>
      </c>
      <c r="CG7" s="154">
        <f ca="1">BingoMaker.com!$CR$4</f>
        <v>20</v>
      </c>
      <c r="CH7" s="179" t="str">
        <f>Instructions!$F$13</f>
        <v>Free</v>
      </c>
      <c r="CI7" s="154">
        <f ca="1">BingoMaker.com!$CT$4</f>
        <v>60</v>
      </c>
      <c r="CJ7" s="155">
        <f ca="1">BingoMaker.com!$CU$4</f>
        <v>64</v>
      </c>
      <c r="CK7" s="153">
        <f ca="1">BingoMaker.com!$CV$4</f>
        <v>5</v>
      </c>
      <c r="CL7" s="154">
        <f ca="1">BingoMaker.com!$CW$4</f>
        <v>17</v>
      </c>
      <c r="CM7" s="179" t="str">
        <f>Instructions!$F$13</f>
        <v>Free</v>
      </c>
      <c r="CN7" s="154">
        <f ca="1">BingoMaker.com!$CY$4</f>
        <v>60</v>
      </c>
      <c r="CO7" s="155">
        <f ca="1">BingoMaker.com!$CZ$4</f>
        <v>66</v>
      </c>
      <c r="CP7" s="148"/>
      <c r="CQ7" s="153">
        <f ca="1">BingoMaker.com!$DB$4</f>
        <v>6</v>
      </c>
      <c r="CR7" s="154">
        <f ca="1">BingoMaker.com!$DC$4</f>
        <v>25</v>
      </c>
      <c r="CS7" s="179" t="str">
        <f>Instructions!$F$13</f>
        <v>Free</v>
      </c>
      <c r="CT7" s="154">
        <f ca="1">BingoMaker.com!$DE$4</f>
        <v>48</v>
      </c>
      <c r="CU7" s="155">
        <f ca="1">BingoMaker.com!$DF$4</f>
        <v>70</v>
      </c>
      <c r="CV7" s="153">
        <f ca="1">BingoMaker.com!$DG$4</f>
        <v>4</v>
      </c>
      <c r="CW7" s="154">
        <f ca="1">BingoMaker.com!$DH$4</f>
        <v>27</v>
      </c>
      <c r="CX7" s="179" t="str">
        <f>Instructions!$F$13</f>
        <v>Free</v>
      </c>
      <c r="CY7" s="154">
        <f ca="1">BingoMaker.com!$DJ$4</f>
        <v>47</v>
      </c>
      <c r="CZ7" s="155">
        <f ca="1">BingoMaker.com!$DK$4</f>
        <v>62</v>
      </c>
      <c r="DA7" s="148"/>
      <c r="DB7" s="153">
        <f ca="1">BingoMaker.com!$DM$4</f>
        <v>4</v>
      </c>
      <c r="DC7" s="154">
        <f ca="1">BingoMaker.com!$DN$4</f>
        <v>17</v>
      </c>
      <c r="DD7" s="179" t="str">
        <f>Instructions!$F$13</f>
        <v>Free</v>
      </c>
      <c r="DE7" s="154">
        <f ca="1">BingoMaker.com!$DP$4</f>
        <v>49</v>
      </c>
      <c r="DF7" s="155">
        <f ca="1">BingoMaker.com!$DQ$4</f>
        <v>70</v>
      </c>
      <c r="DG7" s="153">
        <f ca="1">BingoMaker.com!$DR$4</f>
        <v>10</v>
      </c>
      <c r="DH7" s="154">
        <f ca="1">BingoMaker.com!$DS$4</f>
        <v>26</v>
      </c>
      <c r="DI7" s="179" t="str">
        <f>Instructions!$F$13</f>
        <v>Free</v>
      </c>
      <c r="DJ7" s="154">
        <f ca="1">BingoMaker.com!$DU$4</f>
        <v>48</v>
      </c>
      <c r="DK7" s="155">
        <f ca="1">BingoMaker.com!$DV$4</f>
        <v>63</v>
      </c>
      <c r="DL7" s="148"/>
      <c r="DM7" s="153">
        <f ca="1">BingoMaker.com!$DX$4</f>
        <v>15</v>
      </c>
      <c r="DN7" s="154">
        <f ca="1">BingoMaker.com!$DY$4</f>
        <v>18</v>
      </c>
      <c r="DO7" s="179" t="str">
        <f>Instructions!$F$13</f>
        <v>Free</v>
      </c>
      <c r="DP7" s="154">
        <f ca="1">BingoMaker.com!$EA$4</f>
        <v>53</v>
      </c>
      <c r="DQ7" s="155">
        <f ca="1">BingoMaker.com!$EB$4</f>
        <v>61</v>
      </c>
      <c r="DR7" s="153">
        <f ca="1">BingoMaker.com!$EC$4</f>
        <v>14</v>
      </c>
      <c r="DS7" s="154">
        <f ca="1">BingoMaker.com!$ED$4</f>
        <v>21</v>
      </c>
      <c r="DT7" s="179" t="str">
        <f>Instructions!$F$13</f>
        <v>Free</v>
      </c>
      <c r="DU7" s="154">
        <f ca="1">BingoMaker.com!$EF$4</f>
        <v>48</v>
      </c>
      <c r="DV7" s="155">
        <f ca="1">BingoMaker.com!$EG$4</f>
        <v>65</v>
      </c>
      <c r="DW7" s="148"/>
      <c r="DX7" s="153">
        <f ca="1">BingoMaker.com!$EI$4</f>
        <v>4</v>
      </c>
      <c r="DY7" s="154">
        <f ca="1">BingoMaker.com!$EJ$4</f>
        <v>30</v>
      </c>
      <c r="DZ7" s="179" t="str">
        <f>Instructions!$F$13</f>
        <v>Free</v>
      </c>
      <c r="EA7" s="154">
        <f ca="1">BingoMaker.com!$EL$4</f>
        <v>56</v>
      </c>
      <c r="EB7" s="155">
        <f ca="1">BingoMaker.com!$EM$4</f>
        <v>67</v>
      </c>
      <c r="EC7" s="153">
        <f ca="1">BingoMaker.com!$EN$4</f>
        <v>1</v>
      </c>
      <c r="ED7" s="154">
        <f ca="1">BingoMaker.com!$EO$4</f>
        <v>29</v>
      </c>
      <c r="EE7" s="179" t="str">
        <f>Instructions!$F$13</f>
        <v>Free</v>
      </c>
      <c r="EF7" s="154">
        <f ca="1">BingoMaker.com!$EQ$4</f>
        <v>50</v>
      </c>
      <c r="EG7" s="155">
        <f ca="1">BingoMaker.com!$ER$4</f>
        <v>64</v>
      </c>
      <c r="EH7" s="148"/>
      <c r="EI7" s="153">
        <f ca="1">BingoMaker.com!$ET$4</f>
        <v>3</v>
      </c>
      <c r="EJ7" s="154">
        <f ca="1">BingoMaker.com!$EU$4</f>
        <v>26</v>
      </c>
      <c r="EK7" s="179" t="str">
        <f>Instructions!$F$13</f>
        <v>Free</v>
      </c>
      <c r="EL7" s="154">
        <f ca="1">BingoMaker.com!$EW$4</f>
        <v>53</v>
      </c>
      <c r="EM7" s="155">
        <f ca="1">BingoMaker.com!$EX$4</f>
        <v>74</v>
      </c>
      <c r="EN7" s="153">
        <f ca="1">BingoMaker.com!$EY$4</f>
        <v>10</v>
      </c>
      <c r="EO7" s="154">
        <f ca="1">BingoMaker.com!$EZ$4</f>
        <v>23</v>
      </c>
      <c r="EP7" s="179" t="str">
        <f>Instructions!$F$13</f>
        <v>Free</v>
      </c>
      <c r="EQ7" s="154">
        <f ca="1">BingoMaker.com!$FB$4</f>
        <v>60</v>
      </c>
      <c r="ER7" s="155">
        <f ca="1">BingoMaker.com!$FC$4</f>
        <v>74</v>
      </c>
      <c r="ES7" s="148"/>
      <c r="ET7" s="153">
        <f ca="1">BingoMaker.com!$FE$4</f>
        <v>8</v>
      </c>
      <c r="EU7" s="154">
        <f ca="1">BingoMaker.com!$FF$4</f>
        <v>23</v>
      </c>
      <c r="EV7" s="179" t="str">
        <f>Instructions!$F$13</f>
        <v>Free</v>
      </c>
      <c r="EW7" s="154">
        <f ca="1">BingoMaker.com!$FH$4</f>
        <v>58</v>
      </c>
      <c r="EX7" s="155">
        <f ca="1">BingoMaker.com!$FI$4</f>
        <v>66</v>
      </c>
      <c r="EY7" s="153">
        <f ca="1">BingoMaker.com!$FJ$4</f>
        <v>15</v>
      </c>
      <c r="EZ7" s="154">
        <f ca="1">BingoMaker.com!$FK$4</f>
        <v>20</v>
      </c>
      <c r="FA7" s="179" t="str">
        <f>Instructions!$F$13</f>
        <v>Free</v>
      </c>
      <c r="FB7" s="154">
        <f ca="1">BingoMaker.com!$FM$4</f>
        <v>58</v>
      </c>
      <c r="FC7" s="155">
        <f ca="1">BingoMaker.com!$FN$4</f>
        <v>65</v>
      </c>
      <c r="FD7" s="148"/>
      <c r="FE7" s="153">
        <f ca="1">BingoMaker.com!$FP$4</f>
        <v>1</v>
      </c>
      <c r="FF7" s="154">
        <f ca="1">BingoMaker.com!$FQ$4</f>
        <v>29</v>
      </c>
      <c r="FG7" s="179" t="str">
        <f>Instructions!$F$13</f>
        <v>Free</v>
      </c>
      <c r="FH7" s="154">
        <f ca="1">BingoMaker.com!$FS$4</f>
        <v>47</v>
      </c>
      <c r="FI7" s="155">
        <f ca="1">BingoMaker.com!$FT$4</f>
        <v>68</v>
      </c>
      <c r="FJ7" s="153">
        <f ca="1">BingoMaker.com!$FU$4</f>
        <v>8</v>
      </c>
      <c r="FK7" s="154">
        <f ca="1">BingoMaker.com!$FV$4</f>
        <v>24</v>
      </c>
      <c r="FL7" s="179" t="str">
        <f>Instructions!$F$13</f>
        <v>Free</v>
      </c>
      <c r="FM7" s="154">
        <f ca="1">BingoMaker.com!$FX$4</f>
        <v>54</v>
      </c>
      <c r="FN7" s="155">
        <f ca="1">BingoMaker.com!$FY$4</f>
        <v>61</v>
      </c>
      <c r="FO7" s="148"/>
      <c r="FP7" s="153">
        <f ca="1">BingoMaker.com!$GA$4</f>
        <v>2</v>
      </c>
      <c r="FQ7" s="154">
        <f ca="1">BingoMaker.com!$GB$4</f>
        <v>30</v>
      </c>
      <c r="FR7" s="179" t="str">
        <f>Instructions!$F$13</f>
        <v>Free</v>
      </c>
      <c r="FS7" s="154">
        <f ca="1">BingoMaker.com!$GD$4</f>
        <v>51</v>
      </c>
      <c r="FT7" s="155">
        <f ca="1">BingoMaker.com!$GE$4</f>
        <v>70</v>
      </c>
      <c r="FU7" s="153">
        <f ca="1">BingoMaker.com!$GF$4</f>
        <v>11</v>
      </c>
      <c r="FV7" s="154">
        <f ca="1">BingoMaker.com!$GG$4</f>
        <v>24</v>
      </c>
      <c r="FW7" s="179" t="str">
        <f>Instructions!$F$13</f>
        <v>Free</v>
      </c>
      <c r="FX7" s="154">
        <f ca="1">BingoMaker.com!$GI$4</f>
        <v>50</v>
      </c>
      <c r="FY7" s="155">
        <f ca="1">BingoMaker.com!$GJ$4</f>
        <v>61</v>
      </c>
      <c r="FZ7" s="148"/>
      <c r="GA7" s="153">
        <f ca="1">BingoMaker.com!$GL$4</f>
        <v>9</v>
      </c>
      <c r="GB7" s="154">
        <f ca="1">BingoMaker.com!$GM$4</f>
        <v>22</v>
      </c>
      <c r="GC7" s="179" t="str">
        <f>Instructions!$F$13</f>
        <v>Free</v>
      </c>
      <c r="GD7" s="154">
        <f ca="1">BingoMaker.com!$GO$4</f>
        <v>59</v>
      </c>
      <c r="GE7" s="155">
        <f ca="1">BingoMaker.com!$GP$4</f>
        <v>66</v>
      </c>
      <c r="GF7" s="153">
        <f ca="1">BingoMaker.com!$GQ$4</f>
        <v>2</v>
      </c>
      <c r="GG7" s="154">
        <f ca="1">BingoMaker.com!$GR$4</f>
        <v>22</v>
      </c>
      <c r="GH7" s="179" t="str">
        <f>Instructions!$F$13</f>
        <v>Free</v>
      </c>
      <c r="GI7" s="154">
        <f ca="1">BingoMaker.com!$GT$4</f>
        <v>59</v>
      </c>
      <c r="GJ7" s="155">
        <f ca="1">BingoMaker.com!$GU$4</f>
        <v>61</v>
      </c>
      <c r="GK7" s="148"/>
      <c r="GL7" s="153">
        <f ca="1">BingoMaker.com!$GW$4</f>
        <v>12</v>
      </c>
      <c r="GM7" s="154">
        <f ca="1">BingoMaker.com!$GX$4</f>
        <v>29</v>
      </c>
      <c r="GN7" s="179" t="str">
        <f>Instructions!$F$13</f>
        <v>Free</v>
      </c>
      <c r="GO7" s="154">
        <f ca="1">BingoMaker.com!$GZ$4</f>
        <v>52</v>
      </c>
      <c r="GP7" s="155">
        <f ca="1">BingoMaker.com!$HA$4</f>
        <v>74</v>
      </c>
      <c r="GQ7" s="153">
        <f ca="1">BingoMaker.com!$HB$4</f>
        <v>2</v>
      </c>
      <c r="GR7" s="154">
        <f ca="1">BingoMaker.com!$HC$4</f>
        <v>27</v>
      </c>
      <c r="GS7" s="179" t="str">
        <f>Instructions!$F$13</f>
        <v>Free</v>
      </c>
      <c r="GT7" s="154">
        <f ca="1">BingoMaker.com!$HE$4</f>
        <v>50</v>
      </c>
      <c r="GU7" s="155">
        <f ca="1">BingoMaker.com!$HF$4</f>
        <v>64</v>
      </c>
      <c r="GV7" s="148"/>
      <c r="GW7" s="153">
        <f ca="1">BingoMaker.com!$HH$4</f>
        <v>13</v>
      </c>
      <c r="GX7" s="154">
        <f ca="1">BingoMaker.com!$HI$4</f>
        <v>21</v>
      </c>
      <c r="GY7" s="179" t="str">
        <f>Instructions!$F$13</f>
        <v>Free</v>
      </c>
      <c r="GZ7" s="154">
        <f ca="1">BingoMaker.com!$HK$4</f>
        <v>51</v>
      </c>
      <c r="HA7" s="155">
        <f ca="1">BingoMaker.com!$HL$4</f>
        <v>63</v>
      </c>
      <c r="HB7" s="153">
        <f ca="1">BingoMaker.com!$HM$4</f>
        <v>14</v>
      </c>
      <c r="HC7" s="154">
        <f ca="1">BingoMaker.com!$HN$4</f>
        <v>29</v>
      </c>
      <c r="HD7" s="179" t="str">
        <f>Instructions!$F$13</f>
        <v>Free</v>
      </c>
      <c r="HE7" s="154">
        <f ca="1">BingoMaker.com!$HP$4</f>
        <v>47</v>
      </c>
      <c r="HF7" s="155">
        <f ca="1">BingoMaker.com!$HQ$4</f>
        <v>74</v>
      </c>
      <c r="HG7" s="148"/>
      <c r="HH7" s="153">
        <f ca="1">BingoMaker.com!$HS$4</f>
        <v>14</v>
      </c>
      <c r="HI7" s="154">
        <f ca="1">BingoMaker.com!$HT$4</f>
        <v>25</v>
      </c>
      <c r="HJ7" s="179" t="str">
        <f>Instructions!$F$13</f>
        <v>Free</v>
      </c>
      <c r="HK7" s="154">
        <f ca="1">BingoMaker.com!$HV$4</f>
        <v>51</v>
      </c>
      <c r="HL7" s="155">
        <f ca="1">BingoMaker.com!$HW$4</f>
        <v>63</v>
      </c>
      <c r="HM7" s="153">
        <f ca="1">BingoMaker.com!$HX$4</f>
        <v>4</v>
      </c>
      <c r="HN7" s="154">
        <f ca="1">BingoMaker.com!$HY$4</f>
        <v>29</v>
      </c>
      <c r="HO7" s="179" t="str">
        <f>Instructions!$F$13</f>
        <v>Free</v>
      </c>
      <c r="HP7" s="154">
        <f ca="1">BingoMaker.com!$IA$4</f>
        <v>47</v>
      </c>
      <c r="HQ7" s="155">
        <f ca="1">BingoMaker.com!$IB$4</f>
        <v>68</v>
      </c>
      <c r="HR7" s="148"/>
      <c r="HS7" s="153">
        <f ca="1">BingoMaker.com!$ID$4</f>
        <v>13</v>
      </c>
      <c r="HT7" s="154">
        <f ca="1">BingoMaker.com!$IE$4</f>
        <v>18</v>
      </c>
      <c r="HU7" s="179" t="str">
        <f>Instructions!$F$13</f>
        <v>Free</v>
      </c>
      <c r="HV7" s="154">
        <f ca="1">BingoMaker.com!$IG$4</f>
        <v>59</v>
      </c>
      <c r="HW7" s="155">
        <f ca="1">BingoMaker.com!$IH$4</f>
        <v>63</v>
      </c>
      <c r="HX7" s="153">
        <f ca="1">BingoMaker.com!$II$4</f>
        <v>11</v>
      </c>
      <c r="HY7" s="154">
        <f ca="1">BingoMaker.com!$IJ$4</f>
        <v>16</v>
      </c>
      <c r="HZ7" s="179" t="str">
        <f>Instructions!$F$13</f>
        <v>Free</v>
      </c>
      <c r="IA7" s="154">
        <f ca="1">BingoMaker.com!$IL$4</f>
        <v>58</v>
      </c>
      <c r="IB7" s="155">
        <f ca="1">BingoMaker.com!$IM$4</f>
        <v>70</v>
      </c>
      <c r="IC7" s="148"/>
      <c r="ID7" s="153">
        <f ca="1">BingoMaker.com!$IO$4</f>
        <v>1</v>
      </c>
      <c r="IE7" s="154">
        <f ca="1">BingoMaker.com!$IP$4</f>
        <v>16</v>
      </c>
      <c r="IF7" s="179" t="str">
        <f>Instructions!$F$13</f>
        <v>Free</v>
      </c>
      <c r="IG7" s="154">
        <f ca="1">BingoMaker.com!$IR$4</f>
        <v>50</v>
      </c>
      <c r="IH7" s="155">
        <f ca="1">BingoMaker.com!$IS$4</f>
        <v>71</v>
      </c>
      <c r="II7" s="153">
        <f ca="1">BingoMaker.com!$IT$4</f>
        <v>6</v>
      </c>
      <c r="IJ7" s="154">
        <f ca="1">BingoMaker.com!$IU$4</f>
        <v>28</v>
      </c>
      <c r="IK7" s="179" t="str">
        <f>Instructions!$F$13</f>
        <v>Free</v>
      </c>
      <c r="IL7" s="154">
        <f ca="1">BingoMaker.com!$IW$4</f>
        <v>55</v>
      </c>
      <c r="IM7" s="155">
        <f ca="1">BingoMaker.com!$IX$4</f>
        <v>74</v>
      </c>
      <c r="IN7" s="148"/>
      <c r="IO7" s="153">
        <f ca="1">BingoMaker.com!$IZ$4</f>
        <v>11</v>
      </c>
      <c r="IP7" s="154">
        <f ca="1">BingoMaker.com!$JA$4</f>
        <v>30</v>
      </c>
      <c r="IQ7" s="179" t="str">
        <f>Instructions!$F$13</f>
        <v>Free</v>
      </c>
      <c r="IR7" s="154">
        <f ca="1">BingoMaker.com!$JC$4</f>
        <v>52</v>
      </c>
      <c r="IS7" s="155">
        <f ca="1">BingoMaker.com!$JD$4</f>
        <v>74</v>
      </c>
      <c r="IT7" s="153">
        <f ca="1">BingoMaker.com!$JE$4</f>
        <v>10</v>
      </c>
      <c r="IU7" s="154">
        <f ca="1">BingoMaker.com!$JF$4</f>
        <v>30</v>
      </c>
      <c r="IV7" s="179" t="str">
        <f>Instructions!$F$13</f>
        <v>Free</v>
      </c>
      <c r="IW7" s="154">
        <f ca="1">BingoMaker.com!$JH$4</f>
        <v>49</v>
      </c>
      <c r="IX7" s="155">
        <f ca="1">BingoMaker.com!$JI$4</f>
        <v>63</v>
      </c>
      <c r="IY7" s="148"/>
      <c r="IZ7" s="153">
        <f ca="1">BingoMaker.com!$JK$4</f>
        <v>8</v>
      </c>
      <c r="JA7" s="154">
        <f ca="1">BingoMaker.com!$JL$4</f>
        <v>28</v>
      </c>
      <c r="JB7" s="179" t="str">
        <f>Instructions!$F$13</f>
        <v>Free</v>
      </c>
      <c r="JC7" s="154">
        <f ca="1">BingoMaker.com!$JN$4</f>
        <v>60</v>
      </c>
      <c r="JD7" s="155">
        <f ca="1">BingoMaker.com!$JO$4</f>
        <v>65</v>
      </c>
      <c r="JE7" s="153">
        <f ca="1">BingoMaker.com!$JP$4</f>
        <v>9</v>
      </c>
      <c r="JF7" s="154">
        <f ca="1">BingoMaker.com!$JQ$4</f>
        <v>19</v>
      </c>
      <c r="JG7" s="179" t="str">
        <f>Instructions!$F$13</f>
        <v>Free</v>
      </c>
      <c r="JH7" s="154">
        <f ca="1">BingoMaker.com!$JS$4</f>
        <v>51</v>
      </c>
      <c r="JI7" s="155">
        <f ca="1">BingoMaker.com!$JT$4</f>
        <v>69</v>
      </c>
      <c r="JJ7" s="148"/>
      <c r="JK7" s="153">
        <f ca="1">BingoMaker.com!$JV$4</f>
        <v>12</v>
      </c>
      <c r="JL7" s="154">
        <f ca="1">BingoMaker.com!$JW$4</f>
        <v>30</v>
      </c>
      <c r="JM7" s="179" t="str">
        <f>Instructions!$F$13</f>
        <v>Free</v>
      </c>
      <c r="JN7" s="154">
        <f ca="1">BingoMaker.com!$JY$4</f>
        <v>58</v>
      </c>
      <c r="JO7" s="155">
        <f ca="1">BingoMaker.com!$JZ$4</f>
        <v>69</v>
      </c>
      <c r="JP7" s="153">
        <f ca="1">BingoMaker.com!$KA$4</f>
        <v>4</v>
      </c>
      <c r="JQ7" s="154">
        <f ca="1">BingoMaker.com!$KB$4</f>
        <v>30</v>
      </c>
      <c r="JR7" s="179" t="str">
        <f>Instructions!$F$13</f>
        <v>Free</v>
      </c>
      <c r="JS7" s="154">
        <f ca="1">BingoMaker.com!$KD$4</f>
        <v>49</v>
      </c>
      <c r="JT7" s="155">
        <f ca="1">BingoMaker.com!$KE$4</f>
        <v>67</v>
      </c>
      <c r="JU7" s="148"/>
      <c r="JV7" s="153">
        <f ca="1">BingoMaker.com!$KG$4</f>
        <v>3</v>
      </c>
      <c r="JW7" s="154">
        <f ca="1">BingoMaker.com!$KH$4</f>
        <v>24</v>
      </c>
      <c r="JX7" s="179" t="str">
        <f>Instructions!$F$13</f>
        <v>Free</v>
      </c>
      <c r="JY7" s="154">
        <f ca="1">BingoMaker.com!$KJ$4</f>
        <v>46</v>
      </c>
      <c r="JZ7" s="155">
        <f ca="1">BingoMaker.com!$KK$4</f>
        <v>75</v>
      </c>
      <c r="KA7" s="153">
        <f ca="1">BingoMaker.com!$KL$4</f>
        <v>15</v>
      </c>
      <c r="KB7" s="154">
        <f ca="1">BingoMaker.com!$KM$4</f>
        <v>23</v>
      </c>
      <c r="KC7" s="179" t="str">
        <f>Instructions!$F$13</f>
        <v>Free</v>
      </c>
      <c r="KD7" s="154">
        <f ca="1">BingoMaker.com!$KO$4</f>
        <v>56</v>
      </c>
      <c r="KE7" s="155">
        <f ca="1">BingoMaker.com!$KP$4</f>
        <v>62</v>
      </c>
      <c r="KF7" s="148"/>
      <c r="KG7" s="153">
        <f ca="1">BingoMaker.com!$KR$4</f>
        <v>1</v>
      </c>
      <c r="KH7" s="154">
        <f ca="1">BingoMaker.com!$KS$4</f>
        <v>17</v>
      </c>
      <c r="KI7" s="179" t="str">
        <f>Instructions!$F$13</f>
        <v>Free</v>
      </c>
      <c r="KJ7" s="154">
        <f ca="1">BingoMaker.com!$KU$4</f>
        <v>55</v>
      </c>
      <c r="KK7" s="155">
        <f ca="1">BingoMaker.com!$KV$4</f>
        <v>73</v>
      </c>
      <c r="KL7" s="153">
        <f ca="1">BingoMaker.com!$KW$4</f>
        <v>7</v>
      </c>
      <c r="KM7" s="154">
        <f ca="1">BingoMaker.com!$KX$4</f>
        <v>25</v>
      </c>
      <c r="KN7" s="179" t="str">
        <f>Instructions!$F$13</f>
        <v>Free</v>
      </c>
      <c r="KO7" s="154">
        <f ca="1">BingoMaker.com!$KZ$4</f>
        <v>51</v>
      </c>
      <c r="KP7" s="155">
        <f ca="1">BingoMaker.com!$LA$4</f>
        <v>64</v>
      </c>
      <c r="KQ7" s="148"/>
      <c r="KR7" s="153">
        <f ca="1">BingoMaker.com!$LC$4</f>
        <v>9</v>
      </c>
      <c r="KS7" s="154">
        <f ca="1">BingoMaker.com!$LD$4</f>
        <v>25</v>
      </c>
      <c r="KT7" s="179" t="str">
        <f>Instructions!$F$13</f>
        <v>Free</v>
      </c>
      <c r="KU7" s="154">
        <f ca="1">BingoMaker.com!$LF$4</f>
        <v>48</v>
      </c>
      <c r="KV7" s="155">
        <f ca="1">BingoMaker.com!$LG$4</f>
        <v>67</v>
      </c>
      <c r="KW7" s="153">
        <f ca="1">BingoMaker.com!$LH$4</f>
        <v>9</v>
      </c>
      <c r="KX7" s="154">
        <f ca="1">BingoMaker.com!$LI$4</f>
        <v>21</v>
      </c>
      <c r="KY7" s="179" t="str">
        <f>Instructions!$F$13</f>
        <v>Free</v>
      </c>
      <c r="KZ7" s="154">
        <f ca="1">BingoMaker.com!$LK$4</f>
        <v>51</v>
      </c>
      <c r="LA7" s="155">
        <f ca="1">BingoMaker.com!$LL$4</f>
        <v>72</v>
      </c>
      <c r="LB7" s="148"/>
      <c r="LC7" s="153">
        <f ca="1">BingoMaker.com!$LN$4</f>
        <v>7</v>
      </c>
      <c r="LD7" s="154">
        <f ca="1">BingoMaker.com!$LO$4</f>
        <v>29</v>
      </c>
      <c r="LE7" s="179" t="str">
        <f>Instructions!$F$13</f>
        <v>Free</v>
      </c>
      <c r="LF7" s="154">
        <f ca="1">BingoMaker.com!$LQ$4</f>
        <v>57</v>
      </c>
      <c r="LG7" s="155">
        <f ca="1">BingoMaker.com!$LR$4</f>
        <v>68</v>
      </c>
      <c r="LH7" s="153">
        <f ca="1">BingoMaker.com!$LS$4</f>
        <v>13</v>
      </c>
      <c r="LI7" s="154">
        <f ca="1">BingoMaker.com!$LT$4</f>
        <v>30</v>
      </c>
      <c r="LJ7" s="179" t="str">
        <f>Instructions!$F$13</f>
        <v>Free</v>
      </c>
      <c r="LK7" s="154">
        <f ca="1">BingoMaker.com!$LV$4</f>
        <v>58</v>
      </c>
      <c r="LL7" s="155">
        <f ca="1">BingoMaker.com!$LW$4</f>
        <v>64</v>
      </c>
      <c r="LM7" s="148"/>
      <c r="LN7" s="153">
        <f ca="1">BingoMaker.com!$LY$4</f>
        <v>12</v>
      </c>
      <c r="LO7" s="154">
        <f ca="1">BingoMaker.com!$LZ$4</f>
        <v>24</v>
      </c>
      <c r="LP7" s="179" t="str">
        <f>Instructions!$F$13</f>
        <v>Free</v>
      </c>
      <c r="LQ7" s="154">
        <f ca="1">BingoMaker.com!$MB$4</f>
        <v>59</v>
      </c>
      <c r="LR7" s="155">
        <f ca="1">BingoMaker.com!$MC$4</f>
        <v>70</v>
      </c>
      <c r="LS7" s="153">
        <f ca="1">BingoMaker.com!$MD$4</f>
        <v>15</v>
      </c>
      <c r="LT7" s="154">
        <f ca="1">BingoMaker.com!$ME$4</f>
        <v>18</v>
      </c>
      <c r="LU7" s="179" t="str">
        <f>Instructions!$F$13</f>
        <v>Free</v>
      </c>
      <c r="LV7" s="154">
        <f ca="1">BingoMaker.com!$MG$4</f>
        <v>52</v>
      </c>
      <c r="LW7" s="155">
        <f ca="1">BingoMaker.com!$MH$4</f>
        <v>63</v>
      </c>
      <c r="LX7" s="148"/>
      <c r="LY7" s="153">
        <f ca="1">BingoMaker.com!$MJ$4</f>
        <v>9</v>
      </c>
      <c r="LZ7" s="154">
        <f ca="1">BingoMaker.com!$MK$4</f>
        <v>20</v>
      </c>
      <c r="MA7" s="179" t="str">
        <f>Instructions!$F$13</f>
        <v>Free</v>
      </c>
      <c r="MB7" s="154">
        <f ca="1">BingoMaker.com!$MM$4</f>
        <v>47</v>
      </c>
      <c r="MC7" s="155">
        <f ca="1">BingoMaker.com!$MN$4</f>
        <v>69</v>
      </c>
      <c r="MD7" s="153">
        <f ca="1">BingoMaker.com!$MO$4</f>
        <v>7</v>
      </c>
      <c r="ME7" s="154">
        <f ca="1">BingoMaker.com!$MP$4</f>
        <v>21</v>
      </c>
      <c r="MF7" s="179" t="str">
        <f>Instructions!$F$13</f>
        <v>Free</v>
      </c>
      <c r="MG7" s="154">
        <f ca="1">BingoMaker.com!$MR$4</f>
        <v>49</v>
      </c>
      <c r="MH7" s="155">
        <f ca="1">BingoMaker.com!$MS$4</f>
        <v>68</v>
      </c>
      <c r="MI7" s="148"/>
      <c r="MJ7" s="153">
        <f ca="1">BingoMaker.com!$MU$4</f>
        <v>5</v>
      </c>
      <c r="MK7" s="154">
        <f ca="1">BingoMaker.com!$MV$4</f>
        <v>22</v>
      </c>
      <c r="ML7" s="179" t="str">
        <f>Instructions!$F$13</f>
        <v>Free</v>
      </c>
      <c r="MM7" s="154">
        <f ca="1">BingoMaker.com!$MX$4</f>
        <v>57</v>
      </c>
      <c r="MN7" s="155">
        <f ca="1">BingoMaker.com!$MY$4</f>
        <v>73</v>
      </c>
      <c r="MO7" s="153">
        <f ca="1">BingoMaker.com!$MZ$4</f>
        <v>5</v>
      </c>
      <c r="MP7" s="154">
        <f ca="1">BingoMaker.com!$NA$4</f>
        <v>25</v>
      </c>
      <c r="MQ7" s="179" t="str">
        <f>Instructions!$F$13</f>
        <v>Free</v>
      </c>
      <c r="MR7" s="154">
        <f ca="1">BingoMaker.com!$NC$4</f>
        <v>50</v>
      </c>
      <c r="MS7" s="155">
        <f ca="1">BingoMaker.com!$ND$4</f>
        <v>66</v>
      </c>
      <c r="MT7" s="148"/>
      <c r="MU7" s="153">
        <f ca="1">BingoMaker.com!$NF$4</f>
        <v>8</v>
      </c>
      <c r="MV7" s="154">
        <f ca="1">BingoMaker.com!$NG$4</f>
        <v>21</v>
      </c>
      <c r="MW7" s="179" t="str">
        <f>Instructions!$F$13</f>
        <v>Free</v>
      </c>
      <c r="MX7" s="154">
        <f ca="1">BingoMaker.com!$NI$4</f>
        <v>56</v>
      </c>
      <c r="MY7" s="155">
        <f ca="1">BingoMaker.com!$NJ$4</f>
        <v>69</v>
      </c>
      <c r="MZ7" s="153">
        <f ca="1">BingoMaker.com!$NK$4</f>
        <v>9</v>
      </c>
      <c r="NA7" s="154">
        <f ca="1">BingoMaker.com!$NL$4</f>
        <v>26</v>
      </c>
      <c r="NB7" s="179" t="str">
        <f>Instructions!$F$13</f>
        <v>Free</v>
      </c>
      <c r="NC7" s="154">
        <f ca="1">BingoMaker.com!$NN$4</f>
        <v>57</v>
      </c>
      <c r="ND7" s="155">
        <f ca="1">BingoMaker.com!$NO$4</f>
        <v>72</v>
      </c>
      <c r="NE7" s="148"/>
      <c r="NF7" s="153">
        <f ca="1">BingoMaker.com!$NQ$4</f>
        <v>14</v>
      </c>
      <c r="NG7" s="154">
        <f ca="1">BingoMaker.com!$NR$4</f>
        <v>20</v>
      </c>
      <c r="NH7" s="179" t="str">
        <f>Instructions!$F$13</f>
        <v>Free</v>
      </c>
      <c r="NI7" s="154">
        <f ca="1">BingoMaker.com!$NT$4</f>
        <v>47</v>
      </c>
      <c r="NJ7" s="155">
        <f ca="1">BingoMaker.com!$NU$4</f>
        <v>75</v>
      </c>
      <c r="NK7" s="153">
        <f ca="1">BingoMaker.com!$NV$4</f>
        <v>2</v>
      </c>
      <c r="NL7" s="154">
        <f ca="1">BingoMaker.com!$NW$4</f>
        <v>23</v>
      </c>
      <c r="NM7" s="179" t="str">
        <f>Instructions!$F$13</f>
        <v>Free</v>
      </c>
      <c r="NN7" s="154">
        <f ca="1">BingoMaker.com!$NY$4</f>
        <v>59</v>
      </c>
      <c r="NO7" s="155">
        <f ca="1">BingoMaker.com!$NZ$4</f>
        <v>63</v>
      </c>
      <c r="NP7" s="148"/>
      <c r="NQ7" s="153">
        <f ca="1">BingoMaker.com!$OB$4</f>
        <v>12</v>
      </c>
      <c r="NR7" s="154">
        <f ca="1">BingoMaker.com!$OC$4</f>
        <v>23</v>
      </c>
      <c r="NS7" s="179" t="str">
        <f>Instructions!$F$13</f>
        <v>Free</v>
      </c>
      <c r="NT7" s="154">
        <f ca="1">BingoMaker.com!$OE$4</f>
        <v>50</v>
      </c>
      <c r="NU7" s="155">
        <f ca="1">BingoMaker.com!$OF$4</f>
        <v>70</v>
      </c>
      <c r="NV7" s="153">
        <f ca="1">BingoMaker.com!$OG$4</f>
        <v>12</v>
      </c>
      <c r="NW7" s="154">
        <f ca="1">BingoMaker.com!$OH$4</f>
        <v>27</v>
      </c>
      <c r="NX7" s="179" t="str">
        <f>Instructions!$F$13</f>
        <v>Free</v>
      </c>
      <c r="NY7" s="154">
        <f ca="1">BingoMaker.com!$OJ$4</f>
        <v>54</v>
      </c>
      <c r="NZ7" s="155">
        <f ca="1">BingoMaker.com!$OK$4</f>
        <v>71</v>
      </c>
      <c r="OA7" s="148"/>
      <c r="OB7" s="153">
        <f ca="1">BingoMaker.com!$OM$4</f>
        <v>13</v>
      </c>
      <c r="OC7" s="154">
        <f ca="1">BingoMaker.com!$ON$4</f>
        <v>22</v>
      </c>
      <c r="OD7" s="179" t="str">
        <f>Instructions!$F$13</f>
        <v>Free</v>
      </c>
      <c r="OE7" s="154">
        <f ca="1">BingoMaker.com!$OP$4</f>
        <v>52</v>
      </c>
      <c r="OF7" s="155">
        <f ca="1">BingoMaker.com!$OQ$4</f>
        <v>75</v>
      </c>
      <c r="OG7" s="153">
        <f ca="1">BingoMaker.com!$OR$4</f>
        <v>14</v>
      </c>
      <c r="OH7" s="154">
        <f ca="1">BingoMaker.com!$OS$4</f>
        <v>23</v>
      </c>
      <c r="OI7" s="186" t="str">
        <f>Instructions!$F$13</f>
        <v>Free</v>
      </c>
      <c r="OJ7" s="154">
        <f ca="1">BingoMaker.com!$OU$4</f>
        <v>55</v>
      </c>
      <c r="OK7" s="155">
        <f ca="1">BingoMaker.com!$OV$4</f>
        <v>66</v>
      </c>
      <c r="OL7" s="148"/>
      <c r="OM7" s="153">
        <f ca="1">BingoMaker.com!$OX$4</f>
        <v>10</v>
      </c>
      <c r="ON7" s="154">
        <f ca="1">BingoMaker.com!$OY$4</f>
        <v>25</v>
      </c>
      <c r="OO7" s="186" t="str">
        <f>Instructions!$F$13</f>
        <v>Free</v>
      </c>
      <c r="OP7" s="154">
        <f ca="1">BingoMaker.com!$PA$4</f>
        <v>60</v>
      </c>
      <c r="OQ7" s="155">
        <f ca="1">BingoMaker.com!$PB$4</f>
        <v>64</v>
      </c>
      <c r="OR7" s="153">
        <f ca="1">BingoMaker.com!$PC$4</f>
        <v>11</v>
      </c>
      <c r="OS7" s="154">
        <f ca="1">BingoMaker.com!$PD$4</f>
        <v>26</v>
      </c>
      <c r="OT7" s="186" t="str">
        <f>Instructions!$F$13</f>
        <v>Free</v>
      </c>
      <c r="OU7" s="154">
        <f ca="1">BingoMaker.com!$PF$4</f>
        <v>47</v>
      </c>
      <c r="OV7" s="155">
        <f ca="1">BingoMaker.com!$PG$4</f>
        <v>66</v>
      </c>
      <c r="OW7" s="148"/>
      <c r="OX7" s="153">
        <f ca="1">BingoMaker.com!$PI$4</f>
        <v>8</v>
      </c>
      <c r="OY7" s="154">
        <f ca="1">BingoMaker.com!$PJ$4</f>
        <v>27</v>
      </c>
      <c r="OZ7" s="186" t="str">
        <f>Instructions!$F$13</f>
        <v>Free</v>
      </c>
      <c r="PA7" s="154">
        <f ca="1">BingoMaker.com!$PL$4</f>
        <v>58</v>
      </c>
      <c r="PB7" s="155">
        <f ca="1">BingoMaker.com!$PM$4</f>
        <v>67</v>
      </c>
      <c r="PC7" s="153">
        <f ca="1">BingoMaker.com!$PN$4</f>
        <v>4</v>
      </c>
      <c r="PD7" s="154">
        <f ca="1">BingoMaker.com!$PO$4</f>
        <v>28</v>
      </c>
      <c r="PE7" s="186" t="str">
        <f>Instructions!$F$13</f>
        <v>Free</v>
      </c>
      <c r="PF7" s="154">
        <f ca="1">BingoMaker.com!$PQ$4</f>
        <v>48</v>
      </c>
      <c r="PG7" s="155">
        <f ca="1">BingoMaker.com!$PR$4</f>
        <v>66</v>
      </c>
      <c r="PH7" s="148"/>
      <c r="PI7" s="153">
        <f ca="1">BingoMaker.com!$PT$4</f>
        <v>15</v>
      </c>
      <c r="PJ7" s="154">
        <f ca="1">BingoMaker.com!$PU$4</f>
        <v>29</v>
      </c>
      <c r="PK7" s="186" t="str">
        <f>Instructions!$F$13</f>
        <v>Free</v>
      </c>
      <c r="PL7" s="154">
        <f ca="1">BingoMaker.com!$PW$4</f>
        <v>57</v>
      </c>
      <c r="PM7" s="155">
        <f ca="1">BingoMaker.com!$PX$4</f>
        <v>68</v>
      </c>
      <c r="PN7" s="153">
        <f ca="1">BingoMaker.com!$PY$4</f>
        <v>7</v>
      </c>
      <c r="PO7" s="154">
        <f ca="1">BingoMaker.com!$PZ$4</f>
        <v>25</v>
      </c>
      <c r="PP7" s="186" t="str">
        <f>Instructions!$F$13</f>
        <v>Free</v>
      </c>
      <c r="PQ7" s="154">
        <f ca="1">BingoMaker.com!$QB$4</f>
        <v>60</v>
      </c>
      <c r="PR7" s="155">
        <f ca="1">BingoMaker.com!$QC$4</f>
        <v>75</v>
      </c>
      <c r="PS7" s="148"/>
      <c r="PT7" s="153">
        <f ca="1">BingoMaker.com!$QE$4</f>
        <v>9</v>
      </c>
      <c r="PU7" s="154">
        <f ca="1">BingoMaker.com!$QF$4</f>
        <v>16</v>
      </c>
      <c r="PV7" s="186" t="str">
        <f>Instructions!$F$13</f>
        <v>Free</v>
      </c>
      <c r="PW7" s="154">
        <f ca="1">BingoMaker.com!$QH$4</f>
        <v>54</v>
      </c>
      <c r="PX7" s="155">
        <f ca="1">BingoMaker.com!$QI$4</f>
        <v>72</v>
      </c>
      <c r="PY7" s="153">
        <f ca="1">BingoMaker.com!$QJ$4</f>
        <v>12</v>
      </c>
      <c r="PZ7" s="154">
        <f ca="1">BingoMaker.com!$QK$4</f>
        <v>27</v>
      </c>
      <c r="QA7" s="186" t="str">
        <f>Instructions!$F$13</f>
        <v>Free</v>
      </c>
      <c r="QB7" s="154">
        <f ca="1">BingoMaker.com!$QM$4</f>
        <v>46</v>
      </c>
      <c r="QC7" s="155">
        <f ca="1">BingoMaker.com!$QN$4</f>
        <v>71</v>
      </c>
      <c r="QD7" s="148"/>
      <c r="QE7" s="153">
        <f ca="1">BingoMaker.com!$QP$4</f>
        <v>2</v>
      </c>
      <c r="QF7" s="154">
        <f ca="1">BingoMaker.com!$QQ$4</f>
        <v>27</v>
      </c>
      <c r="QG7" s="186" t="str">
        <f>Instructions!$F$13</f>
        <v>Free</v>
      </c>
      <c r="QH7" s="154">
        <f ca="1">BingoMaker.com!$QS$4</f>
        <v>58</v>
      </c>
      <c r="QI7" s="155">
        <f ca="1">BingoMaker.com!$QT$4</f>
        <v>68</v>
      </c>
      <c r="QJ7" s="153">
        <f ca="1">BingoMaker.com!$QU$4</f>
        <v>11</v>
      </c>
      <c r="QK7" s="154">
        <f ca="1">BingoMaker.com!$QV$4</f>
        <v>18</v>
      </c>
      <c r="QL7" s="186" t="str">
        <f>Instructions!$F$13</f>
        <v>Free</v>
      </c>
      <c r="QM7" s="154">
        <f ca="1">BingoMaker.com!$QX$4</f>
        <v>48</v>
      </c>
      <c r="QN7" s="155">
        <f ca="1">BingoMaker.com!$QY$4</f>
        <v>64</v>
      </c>
      <c r="QO7" s="148"/>
      <c r="QP7" s="153">
        <f ca="1">BingoMaker.com!$RA$4</f>
        <v>13</v>
      </c>
      <c r="QQ7" s="154">
        <f ca="1">BingoMaker.com!$RB$4</f>
        <v>23</v>
      </c>
      <c r="QR7" s="186" t="str">
        <f>Instructions!$F$13</f>
        <v>Free</v>
      </c>
      <c r="QS7" s="154">
        <f ca="1">BingoMaker.com!$RD$4</f>
        <v>54</v>
      </c>
      <c r="QT7" s="155">
        <f ca="1">BingoMaker.com!$RE$4</f>
        <v>66</v>
      </c>
      <c r="QU7" s="153">
        <f ca="1">BingoMaker.com!$RF$4</f>
        <v>6</v>
      </c>
      <c r="QV7" s="154">
        <f ca="1">BingoMaker.com!$RG$4</f>
        <v>29</v>
      </c>
      <c r="QW7" s="186" t="str">
        <f>Instructions!$F$13</f>
        <v>Free</v>
      </c>
      <c r="QX7" s="154">
        <f ca="1">BingoMaker.com!$RI$4</f>
        <v>46</v>
      </c>
      <c r="QY7" s="155">
        <f ca="1">BingoMaker.com!$RJ$4</f>
        <v>67</v>
      </c>
      <c r="QZ7" s="148"/>
      <c r="RA7" s="153">
        <f ca="1">BingoMaker.com!$RL$4</f>
        <v>5</v>
      </c>
      <c r="RB7" s="154">
        <f ca="1">BingoMaker.com!$RM$4</f>
        <v>22</v>
      </c>
      <c r="RC7" s="186" t="str">
        <f>Instructions!$F$13</f>
        <v>Free</v>
      </c>
      <c r="RD7" s="154">
        <f ca="1">BingoMaker.com!$RO$4</f>
        <v>53</v>
      </c>
      <c r="RE7" s="155">
        <f ca="1">BingoMaker.com!$RP$4</f>
        <v>70</v>
      </c>
      <c r="RF7" s="153">
        <f ca="1">BingoMaker.com!$RQ$4</f>
        <v>8</v>
      </c>
      <c r="RG7" s="154">
        <f ca="1">BingoMaker.com!$RR$4</f>
        <v>26</v>
      </c>
      <c r="RH7" s="186" t="str">
        <f>Instructions!$F$13</f>
        <v>Free</v>
      </c>
      <c r="RI7" s="154">
        <f ca="1">BingoMaker.com!$RT$4</f>
        <v>59</v>
      </c>
      <c r="RJ7" s="155">
        <f ca="1">BingoMaker.com!$RU$4</f>
        <v>74</v>
      </c>
      <c r="RK7" s="148"/>
      <c r="RL7" s="153">
        <f ca="1">BingoMaker.com!$RW$4</f>
        <v>15</v>
      </c>
      <c r="RM7" s="154">
        <f ca="1">BingoMaker.com!$RX$4</f>
        <v>19</v>
      </c>
      <c r="RN7" s="186" t="str">
        <f>Instructions!$F$13</f>
        <v>Free</v>
      </c>
      <c r="RO7" s="154">
        <f ca="1">BingoMaker.com!$RZ$4</f>
        <v>48</v>
      </c>
      <c r="RP7" s="155">
        <f ca="1">BingoMaker.com!$SA$4</f>
        <v>69</v>
      </c>
      <c r="RQ7" s="153">
        <f ca="1">BingoMaker.com!$SB$4</f>
        <v>10</v>
      </c>
      <c r="RR7" s="154">
        <f ca="1">BingoMaker.com!$SC$4</f>
        <v>18</v>
      </c>
      <c r="RS7" s="186" t="str">
        <f>Instructions!$F$13</f>
        <v>Free</v>
      </c>
      <c r="RT7" s="154">
        <f ca="1">BingoMaker.com!$SE$4</f>
        <v>50</v>
      </c>
      <c r="RU7" s="155">
        <f ca="1">BingoMaker.com!$SF$4</f>
        <v>63</v>
      </c>
      <c r="RV7" s="148"/>
      <c r="RW7" s="153">
        <f ca="1">BingoMaker.com!$SH$4</f>
        <v>4</v>
      </c>
      <c r="RX7" s="154">
        <f ca="1">BingoMaker.com!$SI$4</f>
        <v>22</v>
      </c>
      <c r="RY7" s="186" t="str">
        <f>Instructions!$F$13</f>
        <v>Free</v>
      </c>
      <c r="RZ7" s="154">
        <f ca="1">BingoMaker.com!$SK$4</f>
        <v>49</v>
      </c>
      <c r="SA7" s="155">
        <f ca="1">BingoMaker.com!$SL$4</f>
        <v>66</v>
      </c>
      <c r="SB7" s="153">
        <f ca="1">BingoMaker.com!$SM$4</f>
        <v>9</v>
      </c>
      <c r="SC7" s="154">
        <f ca="1">BingoMaker.com!$SN$4</f>
        <v>25</v>
      </c>
      <c r="SD7" s="186" t="str">
        <f>Instructions!$F$13</f>
        <v>Free</v>
      </c>
      <c r="SE7" s="154">
        <f ca="1">BingoMaker.com!$SP$4</f>
        <v>58</v>
      </c>
      <c r="SF7" s="155">
        <f ca="1">BingoMaker.com!$SQ$4</f>
        <v>66</v>
      </c>
      <c r="SG7" s="148"/>
      <c r="SH7" s="153">
        <f ca="1">BingoMaker.com!$SS$4</f>
        <v>15</v>
      </c>
      <c r="SI7" s="154">
        <f ca="1">BingoMaker.com!$ST$4</f>
        <v>22</v>
      </c>
      <c r="SJ7" s="186" t="str">
        <f>Instructions!$F$13</f>
        <v>Free</v>
      </c>
      <c r="SK7" s="154">
        <f ca="1">BingoMaker.com!$SV$4</f>
        <v>53</v>
      </c>
      <c r="SL7" s="155">
        <f ca="1">BingoMaker.com!$SW$4</f>
        <v>74</v>
      </c>
      <c r="SM7" s="153">
        <f ca="1">BingoMaker.com!$SX$4</f>
        <v>10</v>
      </c>
      <c r="SN7" s="154">
        <f ca="1">BingoMaker.com!$SY$4</f>
        <v>27</v>
      </c>
      <c r="SO7" s="186" t="str">
        <f>Instructions!$F$13</f>
        <v>Free</v>
      </c>
      <c r="SP7" s="154">
        <f ca="1">BingoMaker.com!$TA$4</f>
        <v>60</v>
      </c>
      <c r="SQ7" s="155">
        <f ca="1">BingoMaker.com!$TB$4</f>
        <v>71</v>
      </c>
      <c r="SR7" s="148"/>
      <c r="SS7" s="153">
        <f ca="1">BingoMaker.com!$TD$4</f>
        <v>4</v>
      </c>
      <c r="ST7" s="154">
        <f ca="1">BingoMaker.com!$TE$4</f>
        <v>18</v>
      </c>
      <c r="SU7" s="186" t="str">
        <f>Instructions!$F$13</f>
        <v>Free</v>
      </c>
      <c r="SV7" s="154">
        <f ca="1">BingoMaker.com!$TG$4</f>
        <v>59</v>
      </c>
      <c r="SW7" s="155">
        <f ca="1">BingoMaker.com!$TH$4</f>
        <v>72</v>
      </c>
      <c r="SX7" s="153">
        <f ca="1">BingoMaker.com!$TI$4</f>
        <v>13</v>
      </c>
      <c r="SY7" s="154">
        <f ca="1">BingoMaker.com!$TJ$4</f>
        <v>29</v>
      </c>
      <c r="SZ7" s="186" t="str">
        <f>Instructions!$F$13</f>
        <v>Free</v>
      </c>
      <c r="TA7" s="154">
        <f ca="1">BingoMaker.com!$TL$4</f>
        <v>58</v>
      </c>
      <c r="TB7" s="155">
        <f ca="1">BingoMaker.com!$TM$4</f>
        <v>62</v>
      </c>
      <c r="TC7" s="148"/>
      <c r="TD7" s="153">
        <f ca="1">BingoMaker.com!$TO$4</f>
        <v>1</v>
      </c>
      <c r="TE7" s="154">
        <f ca="1">BingoMaker.com!$TP$4</f>
        <v>22</v>
      </c>
      <c r="TF7" s="186" t="str">
        <f>Instructions!$F$13</f>
        <v>Free</v>
      </c>
      <c r="TG7" s="154">
        <f ca="1">BingoMaker.com!$TR$4</f>
        <v>51</v>
      </c>
      <c r="TH7" s="155">
        <f ca="1">BingoMaker.com!$TS$4</f>
        <v>75</v>
      </c>
      <c r="TI7" s="153">
        <f ca="1">BingoMaker.com!$TT$4</f>
        <v>7</v>
      </c>
      <c r="TJ7" s="154">
        <f ca="1">BingoMaker.com!$TU$4</f>
        <v>27</v>
      </c>
      <c r="TK7" s="186" t="str">
        <f>Instructions!$F$13</f>
        <v>Free</v>
      </c>
      <c r="TL7" s="154">
        <f ca="1">BingoMaker.com!$TW$4</f>
        <v>57</v>
      </c>
      <c r="TM7" s="155">
        <f ca="1">BingoMaker.com!$TX$4</f>
        <v>71</v>
      </c>
      <c r="TN7" s="148"/>
      <c r="TO7" s="153">
        <f ca="1">BingoMaker.com!$TZ$4</f>
        <v>6</v>
      </c>
      <c r="TP7" s="154">
        <f ca="1">BingoMaker.com!$UA$4</f>
        <v>23</v>
      </c>
      <c r="TQ7" s="186" t="str">
        <f>Instructions!$F$13</f>
        <v>Free</v>
      </c>
      <c r="TR7" s="154">
        <f ca="1">BingoMaker.com!$UC$4</f>
        <v>53</v>
      </c>
      <c r="TS7" s="155">
        <f ca="1">BingoMaker.com!$UD$4</f>
        <v>67</v>
      </c>
      <c r="TT7" s="153">
        <f ca="1">BingoMaker.com!$UE$4</f>
        <v>3</v>
      </c>
      <c r="TU7" s="154">
        <f ca="1">BingoMaker.com!$UF$4</f>
        <v>17</v>
      </c>
      <c r="TV7" s="186" t="str">
        <f>Instructions!$F$13</f>
        <v>Free</v>
      </c>
      <c r="TW7" s="154">
        <f ca="1">BingoMaker.com!$UH$4</f>
        <v>56</v>
      </c>
      <c r="TX7" s="155">
        <f ca="1">BingoMaker.com!$UI$4</f>
        <v>61</v>
      </c>
      <c r="TY7" s="148"/>
      <c r="TZ7" s="153">
        <f ca="1">BingoMaker.com!$UK$4</f>
        <v>3</v>
      </c>
      <c r="UA7" s="154">
        <f ca="1">BingoMaker.com!$UL$4</f>
        <v>17</v>
      </c>
      <c r="UB7" s="186" t="str">
        <f>Instructions!$F$13</f>
        <v>Free</v>
      </c>
      <c r="UC7" s="154">
        <f ca="1">BingoMaker.com!$UN$4</f>
        <v>49</v>
      </c>
      <c r="UD7" s="155">
        <f ca="1">BingoMaker.com!$UO$4</f>
        <v>73</v>
      </c>
    </row>
    <row r="8" spans="1:550" s="152" customFormat="1" ht="70" customHeight="1" x14ac:dyDescent="0.15">
      <c r="A8" s="153">
        <f ca="1">BingoMaker.com!$L$5</f>
        <v>8</v>
      </c>
      <c r="B8" s="154">
        <f ca="1">BingoMaker.com!$M$5</f>
        <v>30</v>
      </c>
      <c r="C8" s="154">
        <f ca="1">BingoMaker.com!$N$5</f>
        <v>43</v>
      </c>
      <c r="D8" s="154">
        <f ca="1">BingoMaker.com!$O$5</f>
        <v>51</v>
      </c>
      <c r="E8" s="155">
        <f ca="1">BingoMaker.com!$P$5</f>
        <v>62</v>
      </c>
      <c r="F8" s="148"/>
      <c r="G8" s="153">
        <f ca="1">BingoMaker.com!$R$5</f>
        <v>15</v>
      </c>
      <c r="H8" s="154">
        <f ca="1">BingoMaker.com!$S$5</f>
        <v>24</v>
      </c>
      <c r="I8" s="154">
        <f ca="1">BingoMaker.com!$T$5</f>
        <v>39</v>
      </c>
      <c r="J8" s="154">
        <f ca="1">BingoMaker.com!$U$5</f>
        <v>46</v>
      </c>
      <c r="K8" s="155">
        <f ca="1">BingoMaker.com!$V$5</f>
        <v>64</v>
      </c>
      <c r="L8" s="153">
        <f ca="1">BingoMaker.com!$W$5</f>
        <v>12</v>
      </c>
      <c r="M8" s="154">
        <f ca="1">BingoMaker.com!$X$5</f>
        <v>23</v>
      </c>
      <c r="N8" s="154">
        <f ca="1">BingoMaker.com!$Y$5</f>
        <v>32</v>
      </c>
      <c r="O8" s="154">
        <f ca="1">BingoMaker.com!$Z$5</f>
        <v>55</v>
      </c>
      <c r="P8" s="155">
        <f ca="1">BingoMaker.com!$AA$5</f>
        <v>69</v>
      </c>
      <c r="Q8" s="148"/>
      <c r="R8" s="153">
        <f ca="1">BingoMaker.com!$AC$5</f>
        <v>13</v>
      </c>
      <c r="S8" s="154">
        <f ca="1">BingoMaker.com!$AD$5</f>
        <v>24</v>
      </c>
      <c r="T8" s="154">
        <f ca="1">BingoMaker.com!$AE$5</f>
        <v>41</v>
      </c>
      <c r="U8" s="154">
        <f ca="1">BingoMaker.com!$AF$5</f>
        <v>46</v>
      </c>
      <c r="V8" s="155">
        <f ca="1">BingoMaker.com!$AG$5</f>
        <v>67</v>
      </c>
      <c r="W8" s="153">
        <f ca="1">BingoMaker.com!$AH$5</f>
        <v>14</v>
      </c>
      <c r="X8" s="154">
        <f ca="1">BingoMaker.com!$AI$5</f>
        <v>30</v>
      </c>
      <c r="Y8" s="154">
        <f ca="1">BingoMaker.com!$AJ$5</f>
        <v>45</v>
      </c>
      <c r="Z8" s="154">
        <f ca="1">BingoMaker.com!$AK$5</f>
        <v>53</v>
      </c>
      <c r="AA8" s="155">
        <f ca="1">BingoMaker.com!$AL$5</f>
        <v>72</v>
      </c>
      <c r="AB8" s="148"/>
      <c r="AC8" s="153">
        <f ca="1">BingoMaker.com!$AN$5</f>
        <v>2</v>
      </c>
      <c r="AD8" s="154">
        <f ca="1">BingoMaker.com!$AO$5</f>
        <v>20</v>
      </c>
      <c r="AE8" s="154">
        <f ca="1">BingoMaker.com!$AP$5</f>
        <v>36</v>
      </c>
      <c r="AF8" s="154">
        <f ca="1">BingoMaker.com!$AQ$5</f>
        <v>56</v>
      </c>
      <c r="AG8" s="155">
        <f ca="1">BingoMaker.com!$AR$5</f>
        <v>68</v>
      </c>
      <c r="AH8" s="153">
        <f ca="1">BingoMaker.com!$AS$5</f>
        <v>6</v>
      </c>
      <c r="AI8" s="154">
        <f ca="1">BingoMaker.com!$AT$5</f>
        <v>23</v>
      </c>
      <c r="AJ8" s="154">
        <f ca="1">BingoMaker.com!$AU$5</f>
        <v>42</v>
      </c>
      <c r="AK8" s="154">
        <f ca="1">BingoMaker.com!$AV$5</f>
        <v>53</v>
      </c>
      <c r="AL8" s="155">
        <f ca="1">BingoMaker.com!$AW$5</f>
        <v>63</v>
      </c>
      <c r="AM8" s="148"/>
      <c r="AN8" s="153">
        <f ca="1">BingoMaker.com!$AY$5</f>
        <v>1</v>
      </c>
      <c r="AO8" s="154">
        <f ca="1">BingoMaker.com!$AZ$5</f>
        <v>18</v>
      </c>
      <c r="AP8" s="154">
        <f ca="1">BingoMaker.com!$BA$5</f>
        <v>35</v>
      </c>
      <c r="AQ8" s="154">
        <f ca="1">BingoMaker.com!$BB$5</f>
        <v>55</v>
      </c>
      <c r="AR8" s="155">
        <f ca="1">BingoMaker.com!$BC$5</f>
        <v>62</v>
      </c>
      <c r="AS8" s="153">
        <f ca="1">BingoMaker.com!$BD$5</f>
        <v>15</v>
      </c>
      <c r="AT8" s="154">
        <f ca="1">BingoMaker.com!$BE$5</f>
        <v>26</v>
      </c>
      <c r="AU8" s="154">
        <f ca="1">BingoMaker.com!$BF$5</f>
        <v>41</v>
      </c>
      <c r="AV8" s="154">
        <f ca="1">BingoMaker.com!$BG$5</f>
        <v>58</v>
      </c>
      <c r="AW8" s="155">
        <f ca="1">BingoMaker.com!$BH$5</f>
        <v>63</v>
      </c>
      <c r="AX8" s="148"/>
      <c r="AY8" s="153">
        <f ca="1">BingoMaker.com!$BJ$5</f>
        <v>2</v>
      </c>
      <c r="AZ8" s="154">
        <f ca="1">BingoMaker.com!$BK$5</f>
        <v>16</v>
      </c>
      <c r="BA8" s="154">
        <f ca="1">BingoMaker.com!$BL$5</f>
        <v>35</v>
      </c>
      <c r="BB8" s="154">
        <f ca="1">BingoMaker.com!$BM$5</f>
        <v>54</v>
      </c>
      <c r="BC8" s="155">
        <f ca="1">BingoMaker.com!$BN$5</f>
        <v>72</v>
      </c>
      <c r="BD8" s="153">
        <f ca="1">BingoMaker.com!$BO$5</f>
        <v>4</v>
      </c>
      <c r="BE8" s="154">
        <f ca="1">BingoMaker.com!$BP$5</f>
        <v>30</v>
      </c>
      <c r="BF8" s="154">
        <f ca="1">BingoMaker.com!$BQ$5</f>
        <v>39</v>
      </c>
      <c r="BG8" s="154">
        <f ca="1">BingoMaker.com!$BR$5</f>
        <v>59</v>
      </c>
      <c r="BH8" s="155">
        <f ca="1">BingoMaker.com!$BS$5</f>
        <v>67</v>
      </c>
      <c r="BI8" s="148"/>
      <c r="BJ8" s="153">
        <f ca="1">BingoMaker.com!$BU$5</f>
        <v>12</v>
      </c>
      <c r="BK8" s="154">
        <f ca="1">BingoMaker.com!$BV$5</f>
        <v>17</v>
      </c>
      <c r="BL8" s="154">
        <f ca="1">BingoMaker.com!$BW$5</f>
        <v>31</v>
      </c>
      <c r="BM8" s="154">
        <f ca="1">BingoMaker.com!$BX$5</f>
        <v>57</v>
      </c>
      <c r="BN8" s="155">
        <f ca="1">BingoMaker.com!$BY$5</f>
        <v>63</v>
      </c>
      <c r="BO8" s="153">
        <f ca="1">BingoMaker.com!$BZ$5</f>
        <v>13</v>
      </c>
      <c r="BP8" s="154">
        <f ca="1">BingoMaker.com!$CA$5</f>
        <v>20</v>
      </c>
      <c r="BQ8" s="154">
        <f ca="1">BingoMaker.com!$CB$5</f>
        <v>39</v>
      </c>
      <c r="BR8" s="154">
        <f ca="1">BingoMaker.com!$CC$5</f>
        <v>57</v>
      </c>
      <c r="BS8" s="155">
        <f ca="1">BingoMaker.com!$CD$5</f>
        <v>66</v>
      </c>
      <c r="BT8" s="148"/>
      <c r="BU8" s="153">
        <f ca="1">BingoMaker.com!$CF$5</f>
        <v>7</v>
      </c>
      <c r="BV8" s="154">
        <f ca="1">BingoMaker.com!$CG$5</f>
        <v>19</v>
      </c>
      <c r="BW8" s="154">
        <f ca="1">BingoMaker.com!$CH$5</f>
        <v>35</v>
      </c>
      <c r="BX8" s="154">
        <f ca="1">BingoMaker.com!$CI$5</f>
        <v>53</v>
      </c>
      <c r="BY8" s="155">
        <f ca="1">BingoMaker.com!$CJ$5</f>
        <v>66</v>
      </c>
      <c r="BZ8" s="153">
        <f ca="1">BingoMaker.com!$CK$5</f>
        <v>14</v>
      </c>
      <c r="CA8" s="154">
        <f ca="1">BingoMaker.com!$CL$5</f>
        <v>27</v>
      </c>
      <c r="CB8" s="154">
        <f ca="1">BingoMaker.com!$CM$5</f>
        <v>39</v>
      </c>
      <c r="CC8" s="154">
        <f ca="1">BingoMaker.com!$CN$5</f>
        <v>46</v>
      </c>
      <c r="CD8" s="155">
        <f ca="1">BingoMaker.com!$CO$5</f>
        <v>74</v>
      </c>
      <c r="CE8" s="148"/>
      <c r="CF8" s="153">
        <f ca="1">BingoMaker.com!$CQ$5</f>
        <v>10</v>
      </c>
      <c r="CG8" s="154">
        <f ca="1">BingoMaker.com!$CR$5</f>
        <v>23</v>
      </c>
      <c r="CH8" s="154">
        <f ca="1">BingoMaker.com!$CS$5</f>
        <v>34</v>
      </c>
      <c r="CI8" s="154">
        <f ca="1">BingoMaker.com!$CT$5</f>
        <v>51</v>
      </c>
      <c r="CJ8" s="155">
        <f ca="1">BingoMaker.com!$CU$5</f>
        <v>74</v>
      </c>
      <c r="CK8" s="153">
        <f ca="1">BingoMaker.com!$CV$5</f>
        <v>11</v>
      </c>
      <c r="CL8" s="154">
        <f ca="1">BingoMaker.com!$CW$5</f>
        <v>27</v>
      </c>
      <c r="CM8" s="154">
        <f ca="1">BingoMaker.com!$CX$5</f>
        <v>45</v>
      </c>
      <c r="CN8" s="154">
        <f ca="1">BingoMaker.com!$CY$5</f>
        <v>52</v>
      </c>
      <c r="CO8" s="155">
        <f ca="1">BingoMaker.com!$CZ$5</f>
        <v>62</v>
      </c>
      <c r="CP8" s="148"/>
      <c r="CQ8" s="153">
        <f ca="1">BingoMaker.com!$DB$5</f>
        <v>4</v>
      </c>
      <c r="CR8" s="154">
        <f ca="1">BingoMaker.com!$DC$5</f>
        <v>24</v>
      </c>
      <c r="CS8" s="154">
        <f ca="1">BingoMaker.com!$DD$5</f>
        <v>34</v>
      </c>
      <c r="CT8" s="154">
        <f ca="1">BingoMaker.com!$DE$5</f>
        <v>47</v>
      </c>
      <c r="CU8" s="155">
        <f ca="1">BingoMaker.com!$DF$5</f>
        <v>74</v>
      </c>
      <c r="CV8" s="153">
        <f ca="1">BingoMaker.com!$DG$5</f>
        <v>5</v>
      </c>
      <c r="CW8" s="154">
        <f ca="1">BingoMaker.com!$DH$5</f>
        <v>29</v>
      </c>
      <c r="CX8" s="154">
        <f ca="1">BingoMaker.com!$DI$5</f>
        <v>34</v>
      </c>
      <c r="CY8" s="154">
        <f ca="1">BingoMaker.com!$DJ$5</f>
        <v>50</v>
      </c>
      <c r="CZ8" s="155">
        <f ca="1">BingoMaker.com!$DK$5</f>
        <v>68</v>
      </c>
      <c r="DA8" s="148"/>
      <c r="DB8" s="153">
        <f ca="1">BingoMaker.com!$DM$5</f>
        <v>10</v>
      </c>
      <c r="DC8" s="154">
        <f ca="1">BingoMaker.com!$DN$5</f>
        <v>22</v>
      </c>
      <c r="DD8" s="154">
        <f ca="1">BingoMaker.com!$DO$5</f>
        <v>37</v>
      </c>
      <c r="DE8" s="154">
        <f ca="1">BingoMaker.com!$DP$5</f>
        <v>59</v>
      </c>
      <c r="DF8" s="155">
        <f ca="1">BingoMaker.com!$DQ$5</f>
        <v>72</v>
      </c>
      <c r="DG8" s="153">
        <f ca="1">BingoMaker.com!$DR$5</f>
        <v>11</v>
      </c>
      <c r="DH8" s="154">
        <f ca="1">BingoMaker.com!$DS$5</f>
        <v>23</v>
      </c>
      <c r="DI8" s="154">
        <f ca="1">BingoMaker.com!$DT$5</f>
        <v>32</v>
      </c>
      <c r="DJ8" s="154">
        <f ca="1">BingoMaker.com!$DU$5</f>
        <v>60</v>
      </c>
      <c r="DK8" s="155">
        <f ca="1">BingoMaker.com!$DV$5</f>
        <v>75</v>
      </c>
      <c r="DL8" s="148"/>
      <c r="DM8" s="153">
        <f ca="1">BingoMaker.com!$DX$5</f>
        <v>7</v>
      </c>
      <c r="DN8" s="154">
        <f ca="1">BingoMaker.com!$DY$5</f>
        <v>26</v>
      </c>
      <c r="DO8" s="154">
        <f ca="1">BingoMaker.com!$DZ$5</f>
        <v>37</v>
      </c>
      <c r="DP8" s="154">
        <f ca="1">BingoMaker.com!$EA$5</f>
        <v>51</v>
      </c>
      <c r="DQ8" s="155">
        <f ca="1">BingoMaker.com!$EB$5</f>
        <v>63</v>
      </c>
      <c r="DR8" s="153">
        <f ca="1">BingoMaker.com!$EC$5</f>
        <v>15</v>
      </c>
      <c r="DS8" s="154">
        <f ca="1">BingoMaker.com!$ED$5</f>
        <v>25</v>
      </c>
      <c r="DT8" s="154">
        <f ca="1">BingoMaker.com!$EE$5</f>
        <v>45</v>
      </c>
      <c r="DU8" s="154">
        <f ca="1">BingoMaker.com!$EF$5</f>
        <v>56</v>
      </c>
      <c r="DV8" s="155">
        <f ca="1">BingoMaker.com!$EG$5</f>
        <v>71</v>
      </c>
      <c r="DW8" s="148"/>
      <c r="DX8" s="153">
        <f ca="1">BingoMaker.com!$EI$5</f>
        <v>8</v>
      </c>
      <c r="DY8" s="154">
        <f ca="1">BingoMaker.com!$EJ$5</f>
        <v>19</v>
      </c>
      <c r="DZ8" s="154">
        <f ca="1">BingoMaker.com!$EK$5</f>
        <v>32</v>
      </c>
      <c r="EA8" s="154">
        <f ca="1">BingoMaker.com!$EL$5</f>
        <v>50</v>
      </c>
      <c r="EB8" s="155">
        <f ca="1">BingoMaker.com!$EM$5</f>
        <v>61</v>
      </c>
      <c r="EC8" s="153">
        <f ca="1">BingoMaker.com!$EN$5</f>
        <v>11</v>
      </c>
      <c r="ED8" s="154">
        <f ca="1">BingoMaker.com!$EO$5</f>
        <v>16</v>
      </c>
      <c r="EE8" s="154">
        <f ca="1">BingoMaker.com!$EP$5</f>
        <v>45</v>
      </c>
      <c r="EF8" s="154">
        <f ca="1">BingoMaker.com!$EQ$5</f>
        <v>52</v>
      </c>
      <c r="EG8" s="155">
        <f ca="1">BingoMaker.com!$ER$5</f>
        <v>61</v>
      </c>
      <c r="EH8" s="148"/>
      <c r="EI8" s="153">
        <f ca="1">BingoMaker.com!$ET$5</f>
        <v>15</v>
      </c>
      <c r="EJ8" s="154">
        <f ca="1">BingoMaker.com!$EU$5</f>
        <v>30</v>
      </c>
      <c r="EK8" s="154">
        <f ca="1">BingoMaker.com!$EV$5</f>
        <v>34</v>
      </c>
      <c r="EL8" s="154">
        <f ca="1">BingoMaker.com!$EW$5</f>
        <v>47</v>
      </c>
      <c r="EM8" s="155">
        <f ca="1">BingoMaker.com!$EX$5</f>
        <v>69</v>
      </c>
      <c r="EN8" s="153">
        <f ca="1">BingoMaker.com!$EY$5</f>
        <v>15</v>
      </c>
      <c r="EO8" s="154">
        <f ca="1">BingoMaker.com!$EZ$5</f>
        <v>20</v>
      </c>
      <c r="EP8" s="154">
        <f ca="1">BingoMaker.com!$FA$5</f>
        <v>40</v>
      </c>
      <c r="EQ8" s="154">
        <f ca="1">BingoMaker.com!$FB$5</f>
        <v>58</v>
      </c>
      <c r="ER8" s="155">
        <f ca="1">BingoMaker.com!$FC$5</f>
        <v>61</v>
      </c>
      <c r="ES8" s="148"/>
      <c r="ET8" s="153">
        <f ca="1">BingoMaker.com!$FE$5</f>
        <v>3</v>
      </c>
      <c r="EU8" s="154">
        <f ca="1">BingoMaker.com!$FF$5</f>
        <v>25</v>
      </c>
      <c r="EV8" s="154">
        <f ca="1">BingoMaker.com!$FG$5</f>
        <v>41</v>
      </c>
      <c r="EW8" s="154">
        <f ca="1">BingoMaker.com!$FH$5</f>
        <v>47</v>
      </c>
      <c r="EX8" s="155">
        <f ca="1">BingoMaker.com!$FI$5</f>
        <v>72</v>
      </c>
      <c r="EY8" s="153">
        <f ca="1">BingoMaker.com!$FJ$5</f>
        <v>10</v>
      </c>
      <c r="EZ8" s="154">
        <f ca="1">BingoMaker.com!$FK$5</f>
        <v>28</v>
      </c>
      <c r="FA8" s="154">
        <f ca="1">BingoMaker.com!$FL$5</f>
        <v>33</v>
      </c>
      <c r="FB8" s="154">
        <f ca="1">BingoMaker.com!$FM$5</f>
        <v>54</v>
      </c>
      <c r="FC8" s="155">
        <f ca="1">BingoMaker.com!$FN$5</f>
        <v>70</v>
      </c>
      <c r="FD8" s="148"/>
      <c r="FE8" s="153">
        <f ca="1">BingoMaker.com!$FP$5</f>
        <v>13</v>
      </c>
      <c r="FF8" s="154">
        <f ca="1">BingoMaker.com!$FQ$5</f>
        <v>30</v>
      </c>
      <c r="FG8" s="154">
        <f ca="1">BingoMaker.com!$FR$5</f>
        <v>42</v>
      </c>
      <c r="FH8" s="154">
        <f ca="1">BingoMaker.com!$FS$5</f>
        <v>51</v>
      </c>
      <c r="FI8" s="155">
        <f ca="1">BingoMaker.com!$FT$5</f>
        <v>73</v>
      </c>
      <c r="FJ8" s="153">
        <f ca="1">BingoMaker.com!$FU$5</f>
        <v>10</v>
      </c>
      <c r="FK8" s="154">
        <f ca="1">BingoMaker.com!$FV$5</f>
        <v>29</v>
      </c>
      <c r="FL8" s="154">
        <f ca="1">BingoMaker.com!$FW$5</f>
        <v>34</v>
      </c>
      <c r="FM8" s="154">
        <f ca="1">BingoMaker.com!$FX$5</f>
        <v>46</v>
      </c>
      <c r="FN8" s="155">
        <f ca="1">BingoMaker.com!$FY$5</f>
        <v>75</v>
      </c>
      <c r="FO8" s="148"/>
      <c r="FP8" s="153">
        <f ca="1">BingoMaker.com!$GA$5</f>
        <v>3</v>
      </c>
      <c r="FQ8" s="154">
        <f ca="1">BingoMaker.com!$GB$5</f>
        <v>17</v>
      </c>
      <c r="FR8" s="154">
        <f ca="1">BingoMaker.com!$GC$5</f>
        <v>43</v>
      </c>
      <c r="FS8" s="154">
        <f ca="1">BingoMaker.com!$GD$5</f>
        <v>60</v>
      </c>
      <c r="FT8" s="155">
        <f ca="1">BingoMaker.com!$GE$5</f>
        <v>71</v>
      </c>
      <c r="FU8" s="153">
        <f ca="1">BingoMaker.com!$GF$5</f>
        <v>15</v>
      </c>
      <c r="FV8" s="154">
        <f ca="1">BingoMaker.com!$GG$5</f>
        <v>23</v>
      </c>
      <c r="FW8" s="154">
        <f ca="1">BingoMaker.com!$GH$5</f>
        <v>36</v>
      </c>
      <c r="FX8" s="154">
        <f ca="1">BingoMaker.com!$GI$5</f>
        <v>58</v>
      </c>
      <c r="FY8" s="155">
        <f ca="1">BingoMaker.com!$GJ$5</f>
        <v>70</v>
      </c>
      <c r="FZ8" s="148"/>
      <c r="GA8" s="153">
        <f ca="1">BingoMaker.com!$GL$5</f>
        <v>15</v>
      </c>
      <c r="GB8" s="154">
        <f ca="1">BingoMaker.com!$GM$5</f>
        <v>27</v>
      </c>
      <c r="GC8" s="154">
        <f ca="1">BingoMaker.com!$GN$5</f>
        <v>32</v>
      </c>
      <c r="GD8" s="154">
        <f ca="1">BingoMaker.com!$GO$5</f>
        <v>56</v>
      </c>
      <c r="GE8" s="155">
        <f ca="1">BingoMaker.com!$GP$5</f>
        <v>75</v>
      </c>
      <c r="GF8" s="153">
        <f ca="1">BingoMaker.com!$GQ$5</f>
        <v>6</v>
      </c>
      <c r="GG8" s="154">
        <f ca="1">BingoMaker.com!$GR$5</f>
        <v>23</v>
      </c>
      <c r="GH8" s="154">
        <f ca="1">BingoMaker.com!$GS$5</f>
        <v>42</v>
      </c>
      <c r="GI8" s="154">
        <f ca="1">BingoMaker.com!$GT$5</f>
        <v>50</v>
      </c>
      <c r="GJ8" s="155">
        <f ca="1">BingoMaker.com!$GU$5</f>
        <v>65</v>
      </c>
      <c r="GK8" s="148"/>
      <c r="GL8" s="153">
        <f ca="1">BingoMaker.com!$GW$5</f>
        <v>4</v>
      </c>
      <c r="GM8" s="154">
        <f ca="1">BingoMaker.com!$GX$5</f>
        <v>27</v>
      </c>
      <c r="GN8" s="154">
        <f ca="1">BingoMaker.com!$GY$5</f>
        <v>43</v>
      </c>
      <c r="GO8" s="154">
        <f ca="1">BingoMaker.com!$GZ$5</f>
        <v>59</v>
      </c>
      <c r="GP8" s="155">
        <f ca="1">BingoMaker.com!$HA$5</f>
        <v>62</v>
      </c>
      <c r="GQ8" s="153">
        <f ca="1">BingoMaker.com!$HB$5</f>
        <v>8</v>
      </c>
      <c r="GR8" s="154">
        <f ca="1">BingoMaker.com!$HC$5</f>
        <v>17</v>
      </c>
      <c r="GS8" s="154">
        <f ca="1">BingoMaker.com!$HD$5</f>
        <v>44</v>
      </c>
      <c r="GT8" s="154">
        <f ca="1">BingoMaker.com!$HE$5</f>
        <v>52</v>
      </c>
      <c r="GU8" s="155">
        <f ca="1">BingoMaker.com!$HF$5</f>
        <v>66</v>
      </c>
      <c r="GV8" s="148"/>
      <c r="GW8" s="153">
        <f ca="1">BingoMaker.com!$HH$5</f>
        <v>1</v>
      </c>
      <c r="GX8" s="154">
        <f ca="1">BingoMaker.com!$HI$5</f>
        <v>23</v>
      </c>
      <c r="GY8" s="154">
        <f ca="1">BingoMaker.com!$HJ$5</f>
        <v>39</v>
      </c>
      <c r="GZ8" s="154">
        <f ca="1">BingoMaker.com!$HK$5</f>
        <v>49</v>
      </c>
      <c r="HA8" s="155">
        <f ca="1">BingoMaker.com!$HL$5</f>
        <v>74</v>
      </c>
      <c r="HB8" s="153">
        <f ca="1">BingoMaker.com!$HM$5</f>
        <v>3</v>
      </c>
      <c r="HC8" s="154">
        <f ca="1">BingoMaker.com!$HN$5</f>
        <v>21</v>
      </c>
      <c r="HD8" s="154">
        <f ca="1">BingoMaker.com!$HO$5</f>
        <v>43</v>
      </c>
      <c r="HE8" s="154">
        <f ca="1">BingoMaker.com!$HP$5</f>
        <v>56</v>
      </c>
      <c r="HF8" s="155">
        <f ca="1">BingoMaker.com!$HQ$5</f>
        <v>70</v>
      </c>
      <c r="HG8" s="148"/>
      <c r="HH8" s="153">
        <f ca="1">BingoMaker.com!$HS$5</f>
        <v>8</v>
      </c>
      <c r="HI8" s="154">
        <f ca="1">BingoMaker.com!$HT$5</f>
        <v>27</v>
      </c>
      <c r="HJ8" s="154">
        <f ca="1">BingoMaker.com!$HU$5</f>
        <v>33</v>
      </c>
      <c r="HK8" s="154">
        <f ca="1">BingoMaker.com!$HV$5</f>
        <v>55</v>
      </c>
      <c r="HL8" s="155">
        <f ca="1">BingoMaker.com!$HW$5</f>
        <v>69</v>
      </c>
      <c r="HM8" s="153">
        <f ca="1">BingoMaker.com!$HX$5</f>
        <v>15</v>
      </c>
      <c r="HN8" s="154">
        <f ca="1">BingoMaker.com!$HY$5</f>
        <v>18</v>
      </c>
      <c r="HO8" s="154">
        <f ca="1">BingoMaker.com!$HZ$5</f>
        <v>36</v>
      </c>
      <c r="HP8" s="154">
        <f ca="1">BingoMaker.com!$IA$5</f>
        <v>59</v>
      </c>
      <c r="HQ8" s="155">
        <f ca="1">BingoMaker.com!$IB$5</f>
        <v>67</v>
      </c>
      <c r="HR8" s="148"/>
      <c r="HS8" s="153">
        <f ca="1">BingoMaker.com!$ID$5</f>
        <v>12</v>
      </c>
      <c r="HT8" s="154">
        <f ca="1">BingoMaker.com!$IE$5</f>
        <v>23</v>
      </c>
      <c r="HU8" s="154">
        <f ca="1">BingoMaker.com!$IF$5</f>
        <v>38</v>
      </c>
      <c r="HV8" s="154">
        <f ca="1">BingoMaker.com!$IG$5</f>
        <v>60</v>
      </c>
      <c r="HW8" s="155">
        <f ca="1">BingoMaker.com!$IH$5</f>
        <v>66</v>
      </c>
      <c r="HX8" s="153">
        <f ca="1">BingoMaker.com!$II$5</f>
        <v>8</v>
      </c>
      <c r="HY8" s="154">
        <f ca="1">BingoMaker.com!$IJ$5</f>
        <v>24</v>
      </c>
      <c r="HZ8" s="154">
        <f ca="1">BingoMaker.com!$IK$5</f>
        <v>40</v>
      </c>
      <c r="IA8" s="154">
        <f ca="1">BingoMaker.com!$IL$5</f>
        <v>51</v>
      </c>
      <c r="IB8" s="155">
        <f ca="1">BingoMaker.com!$IM$5</f>
        <v>63</v>
      </c>
      <c r="IC8" s="148"/>
      <c r="ID8" s="153">
        <f ca="1">BingoMaker.com!$IO$5</f>
        <v>9</v>
      </c>
      <c r="IE8" s="154">
        <f ca="1">BingoMaker.com!$IP$5</f>
        <v>20</v>
      </c>
      <c r="IF8" s="154">
        <f ca="1">BingoMaker.com!$IQ$5</f>
        <v>43</v>
      </c>
      <c r="IG8" s="154">
        <f ca="1">BingoMaker.com!$IR$5</f>
        <v>57</v>
      </c>
      <c r="IH8" s="155">
        <f ca="1">BingoMaker.com!$IS$5</f>
        <v>65</v>
      </c>
      <c r="II8" s="153">
        <f ca="1">BingoMaker.com!$IT$5</f>
        <v>1</v>
      </c>
      <c r="IJ8" s="154">
        <f ca="1">BingoMaker.com!$IU$5</f>
        <v>19</v>
      </c>
      <c r="IK8" s="154">
        <f ca="1">BingoMaker.com!$IV$5</f>
        <v>42</v>
      </c>
      <c r="IL8" s="154">
        <f ca="1">BingoMaker.com!$IW$5</f>
        <v>48</v>
      </c>
      <c r="IM8" s="155">
        <f ca="1">BingoMaker.com!$IX$5</f>
        <v>68</v>
      </c>
      <c r="IN8" s="148"/>
      <c r="IO8" s="153">
        <f ca="1">BingoMaker.com!$IZ$5</f>
        <v>1</v>
      </c>
      <c r="IP8" s="154">
        <f ca="1">BingoMaker.com!$JA$5</f>
        <v>22</v>
      </c>
      <c r="IQ8" s="154">
        <f ca="1">BingoMaker.com!$JB$5</f>
        <v>43</v>
      </c>
      <c r="IR8" s="154">
        <f ca="1">BingoMaker.com!$JC$5</f>
        <v>60</v>
      </c>
      <c r="IS8" s="155">
        <f ca="1">BingoMaker.com!$JD$5</f>
        <v>75</v>
      </c>
      <c r="IT8" s="153">
        <f ca="1">BingoMaker.com!$JE$5</f>
        <v>5</v>
      </c>
      <c r="IU8" s="154">
        <f ca="1">BingoMaker.com!$JF$5</f>
        <v>26</v>
      </c>
      <c r="IV8" s="154">
        <f ca="1">BingoMaker.com!$JG$5</f>
        <v>37</v>
      </c>
      <c r="IW8" s="154">
        <f ca="1">BingoMaker.com!$JH$5</f>
        <v>52</v>
      </c>
      <c r="IX8" s="155">
        <f ca="1">BingoMaker.com!$JI$5</f>
        <v>69</v>
      </c>
      <c r="IY8" s="148"/>
      <c r="IZ8" s="153">
        <f ca="1">BingoMaker.com!$JK$5</f>
        <v>10</v>
      </c>
      <c r="JA8" s="154">
        <f ca="1">BingoMaker.com!$JL$5</f>
        <v>18</v>
      </c>
      <c r="JB8" s="154">
        <f ca="1">BingoMaker.com!$JM$5</f>
        <v>34</v>
      </c>
      <c r="JC8" s="154">
        <f ca="1">BingoMaker.com!$JN$5</f>
        <v>52</v>
      </c>
      <c r="JD8" s="155">
        <f ca="1">BingoMaker.com!$JO$5</f>
        <v>72</v>
      </c>
      <c r="JE8" s="153">
        <f ca="1">BingoMaker.com!$JP$5</f>
        <v>1</v>
      </c>
      <c r="JF8" s="154">
        <f ca="1">BingoMaker.com!$JQ$5</f>
        <v>18</v>
      </c>
      <c r="JG8" s="154">
        <f ca="1">BingoMaker.com!$JR$5</f>
        <v>44</v>
      </c>
      <c r="JH8" s="154">
        <f ca="1">BingoMaker.com!$JS$5</f>
        <v>59</v>
      </c>
      <c r="JI8" s="155">
        <f ca="1">BingoMaker.com!$JT$5</f>
        <v>63</v>
      </c>
      <c r="JJ8" s="148"/>
      <c r="JK8" s="153">
        <f ca="1">BingoMaker.com!$JV$5</f>
        <v>15</v>
      </c>
      <c r="JL8" s="154">
        <f ca="1">BingoMaker.com!$JW$5</f>
        <v>29</v>
      </c>
      <c r="JM8" s="154">
        <f ca="1">BingoMaker.com!$JX$5</f>
        <v>38</v>
      </c>
      <c r="JN8" s="154">
        <f ca="1">BingoMaker.com!$JY$5</f>
        <v>51</v>
      </c>
      <c r="JO8" s="155">
        <f ca="1">BingoMaker.com!$JZ$5</f>
        <v>74</v>
      </c>
      <c r="JP8" s="153">
        <f ca="1">BingoMaker.com!$KA$5</f>
        <v>10</v>
      </c>
      <c r="JQ8" s="154">
        <f ca="1">BingoMaker.com!$KB$5</f>
        <v>25</v>
      </c>
      <c r="JR8" s="154">
        <f ca="1">BingoMaker.com!$KC$5</f>
        <v>34</v>
      </c>
      <c r="JS8" s="154">
        <f ca="1">BingoMaker.com!$KD$5</f>
        <v>48</v>
      </c>
      <c r="JT8" s="155">
        <f ca="1">BingoMaker.com!$KE$5</f>
        <v>71</v>
      </c>
      <c r="JU8" s="148"/>
      <c r="JV8" s="153">
        <f ca="1">BingoMaker.com!$KG$5</f>
        <v>10</v>
      </c>
      <c r="JW8" s="154">
        <f ca="1">BingoMaker.com!$KH$5</f>
        <v>28</v>
      </c>
      <c r="JX8" s="154">
        <f ca="1">BingoMaker.com!$KI$5</f>
        <v>44</v>
      </c>
      <c r="JY8" s="154">
        <f ca="1">BingoMaker.com!$KJ$5</f>
        <v>60</v>
      </c>
      <c r="JZ8" s="155">
        <f ca="1">BingoMaker.com!$KK$5</f>
        <v>73</v>
      </c>
      <c r="KA8" s="153">
        <f ca="1">BingoMaker.com!$KL$5</f>
        <v>3</v>
      </c>
      <c r="KB8" s="154">
        <f ca="1">BingoMaker.com!$KM$5</f>
        <v>17</v>
      </c>
      <c r="KC8" s="154">
        <f ca="1">BingoMaker.com!$KN$5</f>
        <v>45</v>
      </c>
      <c r="KD8" s="154">
        <f ca="1">BingoMaker.com!$KO$5</f>
        <v>47</v>
      </c>
      <c r="KE8" s="155">
        <f ca="1">BingoMaker.com!$KP$5</f>
        <v>67</v>
      </c>
      <c r="KF8" s="148"/>
      <c r="KG8" s="153">
        <f ca="1">BingoMaker.com!$KR$5</f>
        <v>8</v>
      </c>
      <c r="KH8" s="154">
        <f ca="1">BingoMaker.com!$KS$5</f>
        <v>22</v>
      </c>
      <c r="KI8" s="154">
        <f ca="1">BingoMaker.com!$KT$5</f>
        <v>42</v>
      </c>
      <c r="KJ8" s="154">
        <f ca="1">BingoMaker.com!$KU$5</f>
        <v>57</v>
      </c>
      <c r="KK8" s="155">
        <f ca="1">BingoMaker.com!$KV$5</f>
        <v>63</v>
      </c>
      <c r="KL8" s="153">
        <f ca="1">BingoMaker.com!$KW$5</f>
        <v>12</v>
      </c>
      <c r="KM8" s="154">
        <f ca="1">BingoMaker.com!$KX$5</f>
        <v>24</v>
      </c>
      <c r="KN8" s="154">
        <f ca="1">BingoMaker.com!$KY$5</f>
        <v>42</v>
      </c>
      <c r="KO8" s="154">
        <f ca="1">BingoMaker.com!$KZ$5</f>
        <v>54</v>
      </c>
      <c r="KP8" s="155">
        <f ca="1">BingoMaker.com!$LA$5</f>
        <v>75</v>
      </c>
      <c r="KQ8" s="148"/>
      <c r="KR8" s="153">
        <f ca="1">BingoMaker.com!$LC$5</f>
        <v>4</v>
      </c>
      <c r="KS8" s="154">
        <f ca="1">BingoMaker.com!$LD$5</f>
        <v>21</v>
      </c>
      <c r="KT8" s="154">
        <f ca="1">BingoMaker.com!$LE$5</f>
        <v>40</v>
      </c>
      <c r="KU8" s="154">
        <f ca="1">BingoMaker.com!$LF$5</f>
        <v>47</v>
      </c>
      <c r="KV8" s="155">
        <f ca="1">BingoMaker.com!$LG$5</f>
        <v>73</v>
      </c>
      <c r="KW8" s="153">
        <f ca="1">BingoMaker.com!$LH$5</f>
        <v>14</v>
      </c>
      <c r="KX8" s="154">
        <f ca="1">BingoMaker.com!$LI$5</f>
        <v>22</v>
      </c>
      <c r="KY8" s="154">
        <f ca="1">BingoMaker.com!$LJ$5</f>
        <v>32</v>
      </c>
      <c r="KZ8" s="154">
        <f ca="1">BingoMaker.com!$LK$5</f>
        <v>56</v>
      </c>
      <c r="LA8" s="155">
        <f ca="1">BingoMaker.com!$LL$5</f>
        <v>73</v>
      </c>
      <c r="LB8" s="148"/>
      <c r="LC8" s="153">
        <f ca="1">BingoMaker.com!$LN$5</f>
        <v>8</v>
      </c>
      <c r="LD8" s="154">
        <f ca="1">BingoMaker.com!$LO$5</f>
        <v>26</v>
      </c>
      <c r="LE8" s="154">
        <f ca="1">BingoMaker.com!$LP$5</f>
        <v>36</v>
      </c>
      <c r="LF8" s="154">
        <f ca="1">BingoMaker.com!$LQ$5</f>
        <v>50</v>
      </c>
      <c r="LG8" s="155">
        <f ca="1">BingoMaker.com!$LR$5</f>
        <v>73</v>
      </c>
      <c r="LH8" s="153">
        <f ca="1">BingoMaker.com!$LS$5</f>
        <v>15</v>
      </c>
      <c r="LI8" s="154">
        <f ca="1">BingoMaker.com!$LT$5</f>
        <v>23</v>
      </c>
      <c r="LJ8" s="154">
        <f ca="1">BingoMaker.com!$LU$5</f>
        <v>34</v>
      </c>
      <c r="LK8" s="154">
        <f ca="1">BingoMaker.com!$LV$5</f>
        <v>48</v>
      </c>
      <c r="LL8" s="155">
        <f ca="1">BingoMaker.com!$LW$5</f>
        <v>70</v>
      </c>
      <c r="LM8" s="148"/>
      <c r="LN8" s="153">
        <f ca="1">BingoMaker.com!$LY$5</f>
        <v>8</v>
      </c>
      <c r="LO8" s="154">
        <f ca="1">BingoMaker.com!$LZ$5</f>
        <v>17</v>
      </c>
      <c r="LP8" s="154">
        <f ca="1">BingoMaker.com!$MA$5</f>
        <v>37</v>
      </c>
      <c r="LQ8" s="154">
        <f ca="1">BingoMaker.com!$MB$5</f>
        <v>50</v>
      </c>
      <c r="LR8" s="155">
        <f ca="1">BingoMaker.com!$MC$5</f>
        <v>65</v>
      </c>
      <c r="LS8" s="153">
        <f ca="1">BingoMaker.com!$MD$5</f>
        <v>1</v>
      </c>
      <c r="LT8" s="154">
        <f ca="1">BingoMaker.com!$ME$5</f>
        <v>29</v>
      </c>
      <c r="LU8" s="154">
        <f ca="1">BingoMaker.com!$MF$5</f>
        <v>35</v>
      </c>
      <c r="LV8" s="154">
        <f ca="1">BingoMaker.com!$MG$5</f>
        <v>46</v>
      </c>
      <c r="LW8" s="155">
        <f ca="1">BingoMaker.com!$MH$5</f>
        <v>73</v>
      </c>
      <c r="LX8" s="148"/>
      <c r="LY8" s="153">
        <f ca="1">BingoMaker.com!$MJ$5</f>
        <v>6</v>
      </c>
      <c r="LZ8" s="154">
        <f ca="1">BingoMaker.com!$MK$5</f>
        <v>24</v>
      </c>
      <c r="MA8" s="154">
        <f ca="1">BingoMaker.com!$ML$5</f>
        <v>36</v>
      </c>
      <c r="MB8" s="154">
        <f ca="1">BingoMaker.com!$MM$5</f>
        <v>56</v>
      </c>
      <c r="MC8" s="155">
        <f ca="1">BingoMaker.com!$MN$5</f>
        <v>62</v>
      </c>
      <c r="MD8" s="153">
        <f ca="1">BingoMaker.com!$MO$5</f>
        <v>9</v>
      </c>
      <c r="ME8" s="154">
        <f ca="1">BingoMaker.com!$MP$5</f>
        <v>22</v>
      </c>
      <c r="MF8" s="154">
        <f ca="1">BingoMaker.com!$MQ$5</f>
        <v>35</v>
      </c>
      <c r="MG8" s="154">
        <f ca="1">BingoMaker.com!$MR$5</f>
        <v>54</v>
      </c>
      <c r="MH8" s="155">
        <f ca="1">BingoMaker.com!$MS$5</f>
        <v>74</v>
      </c>
      <c r="MI8" s="148"/>
      <c r="MJ8" s="153">
        <f ca="1">BingoMaker.com!$MU$5</f>
        <v>4</v>
      </c>
      <c r="MK8" s="154">
        <f ca="1">BingoMaker.com!$MV$5</f>
        <v>28</v>
      </c>
      <c r="ML8" s="154">
        <f ca="1">BingoMaker.com!$MW$5</f>
        <v>40</v>
      </c>
      <c r="MM8" s="154">
        <f ca="1">BingoMaker.com!$MX$5</f>
        <v>47</v>
      </c>
      <c r="MN8" s="155">
        <f ca="1">BingoMaker.com!$MY$5</f>
        <v>62</v>
      </c>
      <c r="MO8" s="153">
        <f ca="1">BingoMaker.com!$MZ$5</f>
        <v>3</v>
      </c>
      <c r="MP8" s="154">
        <f ca="1">BingoMaker.com!$NA$5</f>
        <v>23</v>
      </c>
      <c r="MQ8" s="154">
        <f ca="1">BingoMaker.com!$NB$5</f>
        <v>43</v>
      </c>
      <c r="MR8" s="154">
        <f ca="1">BingoMaker.com!$NC$5</f>
        <v>54</v>
      </c>
      <c r="MS8" s="155">
        <f ca="1">BingoMaker.com!$ND$5</f>
        <v>71</v>
      </c>
      <c r="MT8" s="148"/>
      <c r="MU8" s="153">
        <f ca="1">BingoMaker.com!$NF$5</f>
        <v>5</v>
      </c>
      <c r="MV8" s="154">
        <f ca="1">BingoMaker.com!$NG$5</f>
        <v>20</v>
      </c>
      <c r="MW8" s="154">
        <f ca="1">BingoMaker.com!$NH$5</f>
        <v>45</v>
      </c>
      <c r="MX8" s="154">
        <f ca="1">BingoMaker.com!$NI$5</f>
        <v>55</v>
      </c>
      <c r="MY8" s="155">
        <f ca="1">BingoMaker.com!$NJ$5</f>
        <v>63</v>
      </c>
      <c r="MZ8" s="153">
        <f ca="1">BingoMaker.com!$NK$5</f>
        <v>6</v>
      </c>
      <c r="NA8" s="154">
        <f ca="1">BingoMaker.com!$NL$5</f>
        <v>19</v>
      </c>
      <c r="NB8" s="154">
        <f ca="1">BingoMaker.com!$NM$5</f>
        <v>34</v>
      </c>
      <c r="NC8" s="154">
        <f ca="1">BingoMaker.com!$NN$5</f>
        <v>54</v>
      </c>
      <c r="ND8" s="155">
        <f ca="1">BingoMaker.com!$NO$5</f>
        <v>66</v>
      </c>
      <c r="NE8" s="148"/>
      <c r="NF8" s="153">
        <f ca="1">BingoMaker.com!$NQ$5</f>
        <v>15</v>
      </c>
      <c r="NG8" s="154">
        <f ca="1">BingoMaker.com!$NR$5</f>
        <v>16</v>
      </c>
      <c r="NH8" s="154">
        <f ca="1">BingoMaker.com!$NS$5</f>
        <v>35</v>
      </c>
      <c r="NI8" s="154">
        <f ca="1">BingoMaker.com!$NT$5</f>
        <v>53</v>
      </c>
      <c r="NJ8" s="155">
        <f ca="1">BingoMaker.com!$NU$5</f>
        <v>72</v>
      </c>
      <c r="NK8" s="153">
        <f ca="1">BingoMaker.com!$NV$5</f>
        <v>11</v>
      </c>
      <c r="NL8" s="154">
        <f ca="1">BingoMaker.com!$NW$5</f>
        <v>16</v>
      </c>
      <c r="NM8" s="154">
        <f ca="1">BingoMaker.com!$NX$5</f>
        <v>39</v>
      </c>
      <c r="NN8" s="154">
        <f ca="1">BingoMaker.com!$NY$5</f>
        <v>58</v>
      </c>
      <c r="NO8" s="155">
        <f ca="1">BingoMaker.com!$NZ$5</f>
        <v>62</v>
      </c>
      <c r="NP8" s="148"/>
      <c r="NQ8" s="153">
        <f ca="1">BingoMaker.com!$OB$5</f>
        <v>4</v>
      </c>
      <c r="NR8" s="154">
        <f ca="1">BingoMaker.com!$OC$5</f>
        <v>16</v>
      </c>
      <c r="NS8" s="154">
        <f ca="1">BingoMaker.com!$OD$5</f>
        <v>39</v>
      </c>
      <c r="NT8" s="154">
        <f ca="1">BingoMaker.com!$OE$5</f>
        <v>54</v>
      </c>
      <c r="NU8" s="155">
        <f ca="1">BingoMaker.com!$OF$5</f>
        <v>67</v>
      </c>
      <c r="NV8" s="153">
        <f ca="1">BingoMaker.com!$OG$5</f>
        <v>9</v>
      </c>
      <c r="NW8" s="154">
        <f ca="1">BingoMaker.com!$OH$5</f>
        <v>22</v>
      </c>
      <c r="NX8" s="154">
        <f ca="1">BingoMaker.com!$OI$5</f>
        <v>45</v>
      </c>
      <c r="NY8" s="154">
        <f ca="1">BingoMaker.com!$OJ$5</f>
        <v>55</v>
      </c>
      <c r="NZ8" s="155">
        <f ca="1">BingoMaker.com!$OK$5</f>
        <v>61</v>
      </c>
      <c r="OA8" s="148"/>
      <c r="OB8" s="153">
        <f ca="1">BingoMaker.com!$OM$5</f>
        <v>11</v>
      </c>
      <c r="OC8" s="154">
        <f ca="1">BingoMaker.com!$ON$5</f>
        <v>26</v>
      </c>
      <c r="OD8" s="154">
        <f ca="1">BingoMaker.com!$OO$5</f>
        <v>45</v>
      </c>
      <c r="OE8" s="154">
        <f ca="1">BingoMaker.com!$OP$5</f>
        <v>56</v>
      </c>
      <c r="OF8" s="155">
        <f ca="1">BingoMaker.com!$OQ$5</f>
        <v>74</v>
      </c>
      <c r="OG8" s="153">
        <f ca="1">BingoMaker.com!$OR$5</f>
        <v>15</v>
      </c>
      <c r="OH8" s="154">
        <f ca="1">BingoMaker.com!$OS$5</f>
        <v>27</v>
      </c>
      <c r="OI8" s="154">
        <f ca="1">BingoMaker.com!$OT$5</f>
        <v>36</v>
      </c>
      <c r="OJ8" s="154">
        <f ca="1">BingoMaker.com!$OU$5</f>
        <v>58</v>
      </c>
      <c r="OK8" s="155">
        <f ca="1">BingoMaker.com!$OV$5</f>
        <v>71</v>
      </c>
      <c r="OL8" s="148"/>
      <c r="OM8" s="153">
        <f ca="1">BingoMaker.com!$OX$5</f>
        <v>5</v>
      </c>
      <c r="ON8" s="154">
        <f ca="1">BingoMaker.com!$OY$5</f>
        <v>26</v>
      </c>
      <c r="OO8" s="154">
        <f ca="1">BingoMaker.com!$OZ$5</f>
        <v>32</v>
      </c>
      <c r="OP8" s="154">
        <f ca="1">BingoMaker.com!$PA$5</f>
        <v>49</v>
      </c>
      <c r="OQ8" s="155">
        <f ca="1">BingoMaker.com!$PB$5</f>
        <v>63</v>
      </c>
      <c r="OR8" s="153">
        <f ca="1">BingoMaker.com!$PC$5</f>
        <v>15</v>
      </c>
      <c r="OS8" s="154">
        <f ca="1">BingoMaker.com!$PD$5</f>
        <v>30</v>
      </c>
      <c r="OT8" s="154">
        <f ca="1">BingoMaker.com!$PE$5</f>
        <v>38</v>
      </c>
      <c r="OU8" s="154">
        <f ca="1">BingoMaker.com!$PF$5</f>
        <v>54</v>
      </c>
      <c r="OV8" s="155">
        <f ca="1">BingoMaker.com!$PG$5</f>
        <v>73</v>
      </c>
      <c r="OW8" s="148"/>
      <c r="OX8" s="153">
        <f ca="1">BingoMaker.com!$PI$5</f>
        <v>2</v>
      </c>
      <c r="OY8" s="154">
        <f ca="1">BingoMaker.com!$PJ$5</f>
        <v>18</v>
      </c>
      <c r="OZ8" s="154">
        <f ca="1">BingoMaker.com!$PK$5</f>
        <v>42</v>
      </c>
      <c r="PA8" s="154">
        <f ca="1">BingoMaker.com!$PL$5</f>
        <v>50</v>
      </c>
      <c r="PB8" s="155">
        <f ca="1">BingoMaker.com!$PM$5</f>
        <v>68</v>
      </c>
      <c r="PC8" s="153">
        <f ca="1">BingoMaker.com!$PN$5</f>
        <v>14</v>
      </c>
      <c r="PD8" s="154">
        <f ca="1">BingoMaker.com!$PO$5</f>
        <v>26</v>
      </c>
      <c r="PE8" s="154">
        <f ca="1">BingoMaker.com!$PP$5</f>
        <v>33</v>
      </c>
      <c r="PF8" s="154">
        <f ca="1">BingoMaker.com!$PQ$5</f>
        <v>60</v>
      </c>
      <c r="PG8" s="155">
        <f ca="1">BingoMaker.com!$PR$5</f>
        <v>72</v>
      </c>
      <c r="PH8" s="148"/>
      <c r="PI8" s="153">
        <f ca="1">BingoMaker.com!$PT$5</f>
        <v>9</v>
      </c>
      <c r="PJ8" s="154">
        <f ca="1">BingoMaker.com!$PU$5</f>
        <v>27</v>
      </c>
      <c r="PK8" s="154">
        <f ca="1">BingoMaker.com!$PV$5</f>
        <v>34</v>
      </c>
      <c r="PL8" s="154">
        <f ca="1">BingoMaker.com!$PW$5</f>
        <v>53</v>
      </c>
      <c r="PM8" s="155">
        <f ca="1">BingoMaker.com!$PX$5</f>
        <v>74</v>
      </c>
      <c r="PN8" s="153">
        <f ca="1">BingoMaker.com!$PY$5</f>
        <v>14</v>
      </c>
      <c r="PO8" s="154">
        <f ca="1">BingoMaker.com!$PZ$5</f>
        <v>29</v>
      </c>
      <c r="PP8" s="154">
        <f ca="1">BingoMaker.com!$QA$5</f>
        <v>36</v>
      </c>
      <c r="PQ8" s="154">
        <f ca="1">BingoMaker.com!$QB$5</f>
        <v>50</v>
      </c>
      <c r="PR8" s="155">
        <f ca="1">BingoMaker.com!$QC$5</f>
        <v>67</v>
      </c>
      <c r="PS8" s="148"/>
      <c r="PT8" s="153">
        <f ca="1">BingoMaker.com!$QE$5</f>
        <v>11</v>
      </c>
      <c r="PU8" s="154">
        <f ca="1">BingoMaker.com!$QF$5</f>
        <v>19</v>
      </c>
      <c r="PV8" s="154">
        <f ca="1">BingoMaker.com!$QG$5</f>
        <v>41</v>
      </c>
      <c r="PW8" s="154">
        <f ca="1">BingoMaker.com!$QH$5</f>
        <v>51</v>
      </c>
      <c r="PX8" s="155">
        <f ca="1">BingoMaker.com!$QI$5</f>
        <v>71</v>
      </c>
      <c r="PY8" s="153">
        <f ca="1">BingoMaker.com!$QJ$5</f>
        <v>15</v>
      </c>
      <c r="PZ8" s="154">
        <f ca="1">BingoMaker.com!$QK$5</f>
        <v>25</v>
      </c>
      <c r="QA8" s="154">
        <f ca="1">BingoMaker.com!$QL$5</f>
        <v>44</v>
      </c>
      <c r="QB8" s="154">
        <f ca="1">BingoMaker.com!$QM$5</f>
        <v>48</v>
      </c>
      <c r="QC8" s="155">
        <f ca="1">BingoMaker.com!$QN$5</f>
        <v>68</v>
      </c>
      <c r="QD8" s="148"/>
      <c r="QE8" s="153">
        <f ca="1">BingoMaker.com!$QP$5</f>
        <v>8</v>
      </c>
      <c r="QF8" s="154">
        <f ca="1">BingoMaker.com!$QQ$5</f>
        <v>21</v>
      </c>
      <c r="QG8" s="154">
        <f ca="1">BingoMaker.com!$QR$5</f>
        <v>44</v>
      </c>
      <c r="QH8" s="154">
        <f ca="1">BingoMaker.com!$QS$5</f>
        <v>53</v>
      </c>
      <c r="QI8" s="155">
        <f ca="1">BingoMaker.com!$QT$5</f>
        <v>64</v>
      </c>
      <c r="QJ8" s="153">
        <f ca="1">BingoMaker.com!$QU$5</f>
        <v>4</v>
      </c>
      <c r="QK8" s="154">
        <f ca="1">BingoMaker.com!$QV$5</f>
        <v>23</v>
      </c>
      <c r="QL8" s="154">
        <f ca="1">BingoMaker.com!$QW$5</f>
        <v>35</v>
      </c>
      <c r="QM8" s="154">
        <f ca="1">BingoMaker.com!$QX$5</f>
        <v>54</v>
      </c>
      <c r="QN8" s="155">
        <f ca="1">BingoMaker.com!$QY$5</f>
        <v>62</v>
      </c>
      <c r="QO8" s="148"/>
      <c r="QP8" s="153">
        <f ca="1">BingoMaker.com!$RA$5</f>
        <v>9</v>
      </c>
      <c r="QQ8" s="154">
        <f ca="1">BingoMaker.com!$RB$5</f>
        <v>21</v>
      </c>
      <c r="QR8" s="154">
        <f ca="1">BingoMaker.com!$RC$5</f>
        <v>44</v>
      </c>
      <c r="QS8" s="154">
        <f ca="1">BingoMaker.com!$RD$5</f>
        <v>53</v>
      </c>
      <c r="QT8" s="155">
        <f ca="1">BingoMaker.com!$RE$5</f>
        <v>62</v>
      </c>
      <c r="QU8" s="153">
        <f ca="1">BingoMaker.com!$RF$5</f>
        <v>13</v>
      </c>
      <c r="QV8" s="154">
        <f ca="1">BingoMaker.com!$RG$5</f>
        <v>20</v>
      </c>
      <c r="QW8" s="154">
        <f ca="1">BingoMaker.com!$RH$5</f>
        <v>44</v>
      </c>
      <c r="QX8" s="154">
        <f ca="1">BingoMaker.com!$RI$5</f>
        <v>49</v>
      </c>
      <c r="QY8" s="155">
        <f ca="1">BingoMaker.com!$RJ$5</f>
        <v>65</v>
      </c>
      <c r="QZ8" s="148"/>
      <c r="RA8" s="153">
        <f ca="1">BingoMaker.com!$RL$5</f>
        <v>9</v>
      </c>
      <c r="RB8" s="154">
        <f ca="1">BingoMaker.com!$RM$5</f>
        <v>21</v>
      </c>
      <c r="RC8" s="154">
        <f ca="1">BingoMaker.com!$RN$5</f>
        <v>33</v>
      </c>
      <c r="RD8" s="154">
        <f ca="1">BingoMaker.com!$RO$5</f>
        <v>48</v>
      </c>
      <c r="RE8" s="155">
        <f ca="1">BingoMaker.com!$RP$5</f>
        <v>66</v>
      </c>
      <c r="RF8" s="153">
        <f ca="1">BingoMaker.com!$RQ$5</f>
        <v>2</v>
      </c>
      <c r="RG8" s="154">
        <f ca="1">BingoMaker.com!$RR$5</f>
        <v>18</v>
      </c>
      <c r="RH8" s="154">
        <f ca="1">BingoMaker.com!$RS$5</f>
        <v>37</v>
      </c>
      <c r="RI8" s="154">
        <f ca="1">BingoMaker.com!$RT$5</f>
        <v>52</v>
      </c>
      <c r="RJ8" s="155">
        <f ca="1">BingoMaker.com!$RU$5</f>
        <v>65</v>
      </c>
      <c r="RK8" s="148"/>
      <c r="RL8" s="153">
        <f ca="1">BingoMaker.com!$RW$5</f>
        <v>12</v>
      </c>
      <c r="RM8" s="154">
        <f ca="1">BingoMaker.com!$RX$5</f>
        <v>16</v>
      </c>
      <c r="RN8" s="154">
        <f ca="1">BingoMaker.com!$RY$5</f>
        <v>37</v>
      </c>
      <c r="RO8" s="154">
        <f ca="1">BingoMaker.com!$RZ$5</f>
        <v>52</v>
      </c>
      <c r="RP8" s="155">
        <f ca="1">BingoMaker.com!$SA$5</f>
        <v>75</v>
      </c>
      <c r="RQ8" s="153">
        <f ca="1">BingoMaker.com!$SB$5</f>
        <v>5</v>
      </c>
      <c r="RR8" s="154">
        <f ca="1">BingoMaker.com!$SC$5</f>
        <v>27</v>
      </c>
      <c r="RS8" s="154">
        <f ca="1">BingoMaker.com!$SD$5</f>
        <v>44</v>
      </c>
      <c r="RT8" s="154">
        <f ca="1">BingoMaker.com!$SE$5</f>
        <v>58</v>
      </c>
      <c r="RU8" s="155">
        <f ca="1">BingoMaker.com!$SF$5</f>
        <v>70</v>
      </c>
      <c r="RV8" s="148"/>
      <c r="RW8" s="153">
        <f ca="1">BingoMaker.com!$SH$5</f>
        <v>14</v>
      </c>
      <c r="RX8" s="154">
        <f ca="1">BingoMaker.com!$SI$5</f>
        <v>28</v>
      </c>
      <c r="RY8" s="154">
        <f ca="1">BingoMaker.com!$SJ$5</f>
        <v>38</v>
      </c>
      <c r="RZ8" s="154">
        <f ca="1">BingoMaker.com!$SK$5</f>
        <v>57</v>
      </c>
      <c r="SA8" s="155">
        <f ca="1">BingoMaker.com!$SL$5</f>
        <v>72</v>
      </c>
      <c r="SB8" s="153">
        <f ca="1">BingoMaker.com!$SM$5</f>
        <v>7</v>
      </c>
      <c r="SC8" s="154">
        <f ca="1">BingoMaker.com!$SN$5</f>
        <v>30</v>
      </c>
      <c r="SD8" s="154">
        <f ca="1">BingoMaker.com!$SO$5</f>
        <v>35</v>
      </c>
      <c r="SE8" s="154">
        <f ca="1">BingoMaker.com!$SP$5</f>
        <v>47</v>
      </c>
      <c r="SF8" s="155">
        <f ca="1">BingoMaker.com!$SQ$5</f>
        <v>71</v>
      </c>
      <c r="SG8" s="148"/>
      <c r="SH8" s="153">
        <f ca="1">BingoMaker.com!$SS$5</f>
        <v>10</v>
      </c>
      <c r="SI8" s="154">
        <f ca="1">BingoMaker.com!$ST$5</f>
        <v>29</v>
      </c>
      <c r="SJ8" s="154">
        <f ca="1">BingoMaker.com!$SU$5</f>
        <v>38</v>
      </c>
      <c r="SK8" s="154">
        <f ca="1">BingoMaker.com!$SV$5</f>
        <v>55</v>
      </c>
      <c r="SL8" s="155">
        <f ca="1">BingoMaker.com!$SW$5</f>
        <v>65</v>
      </c>
      <c r="SM8" s="153">
        <f ca="1">BingoMaker.com!$SX$5</f>
        <v>3</v>
      </c>
      <c r="SN8" s="154">
        <f ca="1">BingoMaker.com!$SY$5</f>
        <v>19</v>
      </c>
      <c r="SO8" s="154">
        <f ca="1">BingoMaker.com!$SZ$5</f>
        <v>34</v>
      </c>
      <c r="SP8" s="154">
        <f ca="1">BingoMaker.com!$TA$5</f>
        <v>56</v>
      </c>
      <c r="SQ8" s="155">
        <f ca="1">BingoMaker.com!$TB$5</f>
        <v>66</v>
      </c>
      <c r="SR8" s="148"/>
      <c r="SS8" s="153">
        <f ca="1">BingoMaker.com!$TD$5</f>
        <v>3</v>
      </c>
      <c r="ST8" s="154">
        <f ca="1">BingoMaker.com!$TE$5</f>
        <v>21</v>
      </c>
      <c r="SU8" s="154">
        <f ca="1">BingoMaker.com!$TF$5</f>
        <v>39</v>
      </c>
      <c r="SV8" s="154">
        <f ca="1">BingoMaker.com!$TG$5</f>
        <v>54</v>
      </c>
      <c r="SW8" s="155">
        <f ca="1">BingoMaker.com!$TH$5</f>
        <v>73</v>
      </c>
      <c r="SX8" s="153">
        <f ca="1">BingoMaker.com!$TI$5</f>
        <v>6</v>
      </c>
      <c r="SY8" s="154">
        <f ca="1">BingoMaker.com!$TJ$5</f>
        <v>18</v>
      </c>
      <c r="SZ8" s="154">
        <f ca="1">BingoMaker.com!$TK$5</f>
        <v>34</v>
      </c>
      <c r="TA8" s="154">
        <f ca="1">BingoMaker.com!$TL$5</f>
        <v>53</v>
      </c>
      <c r="TB8" s="155">
        <f ca="1">BingoMaker.com!$TM$5</f>
        <v>64</v>
      </c>
      <c r="TC8" s="148"/>
      <c r="TD8" s="153">
        <f ca="1">BingoMaker.com!$TO$5</f>
        <v>3</v>
      </c>
      <c r="TE8" s="154">
        <f ca="1">BingoMaker.com!$TP$5</f>
        <v>18</v>
      </c>
      <c r="TF8" s="154">
        <f ca="1">BingoMaker.com!$TQ$5</f>
        <v>34</v>
      </c>
      <c r="TG8" s="154">
        <f ca="1">BingoMaker.com!$TR$5</f>
        <v>60</v>
      </c>
      <c r="TH8" s="155">
        <f ca="1">BingoMaker.com!$TS$5</f>
        <v>66</v>
      </c>
      <c r="TI8" s="153">
        <f ca="1">BingoMaker.com!$TT$5</f>
        <v>6</v>
      </c>
      <c r="TJ8" s="154">
        <f ca="1">BingoMaker.com!$TU$5</f>
        <v>20</v>
      </c>
      <c r="TK8" s="154">
        <f ca="1">BingoMaker.com!$TV$5</f>
        <v>45</v>
      </c>
      <c r="TL8" s="154">
        <f ca="1">BingoMaker.com!$TW$5</f>
        <v>51</v>
      </c>
      <c r="TM8" s="155">
        <f ca="1">BingoMaker.com!$TX$5</f>
        <v>74</v>
      </c>
      <c r="TN8" s="148"/>
      <c r="TO8" s="153">
        <f ca="1">BingoMaker.com!$TZ$5</f>
        <v>3</v>
      </c>
      <c r="TP8" s="154">
        <f ca="1">BingoMaker.com!$UA$5</f>
        <v>28</v>
      </c>
      <c r="TQ8" s="154">
        <f ca="1">BingoMaker.com!$UB$5</f>
        <v>37</v>
      </c>
      <c r="TR8" s="154">
        <f ca="1">BingoMaker.com!$UC$5</f>
        <v>47</v>
      </c>
      <c r="TS8" s="155">
        <f ca="1">BingoMaker.com!$UD$5</f>
        <v>66</v>
      </c>
      <c r="TT8" s="153">
        <f ca="1">BingoMaker.com!$UE$5</f>
        <v>10</v>
      </c>
      <c r="TU8" s="154">
        <f ca="1">BingoMaker.com!$UF$5</f>
        <v>20</v>
      </c>
      <c r="TV8" s="154">
        <f ca="1">BingoMaker.com!$UG$5</f>
        <v>43</v>
      </c>
      <c r="TW8" s="154">
        <f ca="1">BingoMaker.com!$UH$5</f>
        <v>59</v>
      </c>
      <c r="TX8" s="155">
        <f ca="1">BingoMaker.com!$UI$5</f>
        <v>62</v>
      </c>
      <c r="TY8" s="148"/>
      <c r="TZ8" s="153">
        <f ca="1">BingoMaker.com!$UK$5</f>
        <v>9</v>
      </c>
      <c r="UA8" s="154">
        <f ca="1">BingoMaker.com!$UL$5</f>
        <v>19</v>
      </c>
      <c r="UB8" s="154">
        <f ca="1">BingoMaker.com!$UM$5</f>
        <v>45</v>
      </c>
      <c r="UC8" s="154">
        <f ca="1">BingoMaker.com!$UN$5</f>
        <v>52</v>
      </c>
      <c r="UD8" s="155">
        <f ca="1">BingoMaker.com!$UO$5</f>
        <v>61</v>
      </c>
    </row>
    <row r="9" spans="1:550" s="152" customFormat="1" ht="70" customHeight="1" thickBot="1" x14ac:dyDescent="0.2">
      <c r="A9" s="156">
        <f ca="1">BingoMaker.com!$L$6</f>
        <v>6</v>
      </c>
      <c r="B9" s="157">
        <f ca="1">BingoMaker.com!$M$6</f>
        <v>26</v>
      </c>
      <c r="C9" s="157">
        <f ca="1">BingoMaker.com!$N$6</f>
        <v>39</v>
      </c>
      <c r="D9" s="157">
        <f ca="1">BingoMaker.com!$O$6</f>
        <v>56</v>
      </c>
      <c r="E9" s="158">
        <f ca="1">BingoMaker.com!$P$6</f>
        <v>72</v>
      </c>
      <c r="F9" s="148"/>
      <c r="G9" s="156">
        <f ca="1">BingoMaker.com!$R$6</f>
        <v>5</v>
      </c>
      <c r="H9" s="157">
        <f ca="1">BingoMaker.com!$S$6</f>
        <v>27</v>
      </c>
      <c r="I9" s="157">
        <f ca="1">BingoMaker.com!$T$6</f>
        <v>35</v>
      </c>
      <c r="J9" s="157">
        <f ca="1">BingoMaker.com!$U$6</f>
        <v>50</v>
      </c>
      <c r="K9" s="158">
        <f ca="1">BingoMaker.com!$V$6</f>
        <v>69</v>
      </c>
      <c r="L9" s="156">
        <f ca="1">BingoMaker.com!$W$6</f>
        <v>14</v>
      </c>
      <c r="M9" s="157">
        <f ca="1">BingoMaker.com!$X$6</f>
        <v>16</v>
      </c>
      <c r="N9" s="157">
        <f ca="1">BingoMaker.com!$Y$6</f>
        <v>38</v>
      </c>
      <c r="O9" s="157">
        <f ca="1">BingoMaker.com!$Z$6</f>
        <v>48</v>
      </c>
      <c r="P9" s="158">
        <f ca="1">BingoMaker.com!$AA$6</f>
        <v>72</v>
      </c>
      <c r="Q9" s="148"/>
      <c r="R9" s="156">
        <f ca="1">BingoMaker.com!$AC$6</f>
        <v>7</v>
      </c>
      <c r="S9" s="157">
        <f ca="1">BingoMaker.com!$AD$6</f>
        <v>16</v>
      </c>
      <c r="T9" s="157">
        <f ca="1">BingoMaker.com!$AE$6</f>
        <v>33</v>
      </c>
      <c r="U9" s="157">
        <f ca="1">BingoMaker.com!$AF$6</f>
        <v>51</v>
      </c>
      <c r="V9" s="158">
        <f ca="1">BingoMaker.com!$AG$6</f>
        <v>69</v>
      </c>
      <c r="W9" s="156">
        <f ca="1">BingoMaker.com!$AH$6</f>
        <v>13</v>
      </c>
      <c r="X9" s="157">
        <f ca="1">BingoMaker.com!$AI$6</f>
        <v>24</v>
      </c>
      <c r="Y9" s="157">
        <f ca="1">BingoMaker.com!$AJ$6</f>
        <v>36</v>
      </c>
      <c r="Z9" s="157">
        <f ca="1">BingoMaker.com!$AK$6</f>
        <v>54</v>
      </c>
      <c r="AA9" s="158">
        <f ca="1">BingoMaker.com!$AL$6</f>
        <v>65</v>
      </c>
      <c r="AB9" s="148"/>
      <c r="AC9" s="156">
        <f ca="1">BingoMaker.com!$AN$6</f>
        <v>13</v>
      </c>
      <c r="AD9" s="157">
        <f ca="1">BingoMaker.com!$AO$6</f>
        <v>22</v>
      </c>
      <c r="AE9" s="157">
        <f ca="1">BingoMaker.com!$AP$6</f>
        <v>41</v>
      </c>
      <c r="AF9" s="157">
        <f ca="1">BingoMaker.com!$AQ$6</f>
        <v>59</v>
      </c>
      <c r="AG9" s="158">
        <f ca="1">BingoMaker.com!$AR$6</f>
        <v>64</v>
      </c>
      <c r="AH9" s="156">
        <f ca="1">BingoMaker.com!$AS$6</f>
        <v>5</v>
      </c>
      <c r="AI9" s="157">
        <f ca="1">BingoMaker.com!$AT$6</f>
        <v>27</v>
      </c>
      <c r="AJ9" s="157">
        <f ca="1">BingoMaker.com!$AU$6</f>
        <v>37</v>
      </c>
      <c r="AK9" s="157">
        <f ca="1">BingoMaker.com!$AV$6</f>
        <v>59</v>
      </c>
      <c r="AL9" s="158">
        <f ca="1">BingoMaker.com!$AW$6</f>
        <v>73</v>
      </c>
      <c r="AM9" s="148"/>
      <c r="AN9" s="156">
        <f ca="1">BingoMaker.com!$AY$6</f>
        <v>13</v>
      </c>
      <c r="AO9" s="157">
        <f ca="1">BingoMaker.com!$AZ$6</f>
        <v>17</v>
      </c>
      <c r="AP9" s="157">
        <f ca="1">BingoMaker.com!$BA$6</f>
        <v>31</v>
      </c>
      <c r="AQ9" s="157">
        <f ca="1">BingoMaker.com!$BB$6</f>
        <v>59</v>
      </c>
      <c r="AR9" s="158">
        <f ca="1">BingoMaker.com!$BC$6</f>
        <v>70</v>
      </c>
      <c r="AS9" s="156">
        <f ca="1">BingoMaker.com!$BD$6</f>
        <v>14</v>
      </c>
      <c r="AT9" s="157">
        <f ca="1">BingoMaker.com!$BE$6</f>
        <v>24</v>
      </c>
      <c r="AU9" s="157">
        <f ca="1">BingoMaker.com!$BF$6</f>
        <v>45</v>
      </c>
      <c r="AV9" s="157">
        <f ca="1">BingoMaker.com!$BG$6</f>
        <v>47</v>
      </c>
      <c r="AW9" s="158">
        <f ca="1">BingoMaker.com!$BH$6</f>
        <v>73</v>
      </c>
      <c r="AX9" s="148"/>
      <c r="AY9" s="156">
        <f ca="1">BingoMaker.com!$BJ$6</f>
        <v>12</v>
      </c>
      <c r="AZ9" s="157">
        <f ca="1">BingoMaker.com!$BK$6</f>
        <v>30</v>
      </c>
      <c r="BA9" s="157">
        <f ca="1">BingoMaker.com!$BL$6</f>
        <v>31</v>
      </c>
      <c r="BB9" s="157">
        <f ca="1">BingoMaker.com!$BM$6</f>
        <v>58</v>
      </c>
      <c r="BC9" s="158">
        <f ca="1">BingoMaker.com!$BN$6</f>
        <v>64</v>
      </c>
      <c r="BD9" s="156">
        <f ca="1">BingoMaker.com!$BO$6</f>
        <v>3</v>
      </c>
      <c r="BE9" s="157">
        <f ca="1">BingoMaker.com!$BP$6</f>
        <v>29</v>
      </c>
      <c r="BF9" s="157">
        <f ca="1">BingoMaker.com!$BQ$6</f>
        <v>40</v>
      </c>
      <c r="BG9" s="157">
        <f ca="1">BingoMaker.com!$BR$6</f>
        <v>47</v>
      </c>
      <c r="BH9" s="158">
        <f ca="1">BingoMaker.com!$BS$6</f>
        <v>64</v>
      </c>
      <c r="BI9" s="148"/>
      <c r="BJ9" s="156">
        <f ca="1">BingoMaker.com!$BU$6</f>
        <v>3</v>
      </c>
      <c r="BK9" s="157">
        <f ca="1">BingoMaker.com!$BV$6</f>
        <v>20</v>
      </c>
      <c r="BL9" s="157">
        <f ca="1">BingoMaker.com!$BW$6</f>
        <v>42</v>
      </c>
      <c r="BM9" s="157">
        <f ca="1">BingoMaker.com!$BX$6</f>
        <v>56</v>
      </c>
      <c r="BN9" s="158">
        <f ca="1">BingoMaker.com!$BY$6</f>
        <v>65</v>
      </c>
      <c r="BO9" s="156">
        <f ca="1">BingoMaker.com!$BZ$6</f>
        <v>5</v>
      </c>
      <c r="BP9" s="157">
        <f ca="1">BingoMaker.com!$CA$6</f>
        <v>18</v>
      </c>
      <c r="BQ9" s="157">
        <f ca="1">BingoMaker.com!$CB$6</f>
        <v>37</v>
      </c>
      <c r="BR9" s="157">
        <f ca="1">BingoMaker.com!$CC$6</f>
        <v>50</v>
      </c>
      <c r="BS9" s="158">
        <f ca="1">BingoMaker.com!$CD$6</f>
        <v>65</v>
      </c>
      <c r="BT9" s="148"/>
      <c r="BU9" s="156">
        <f ca="1">BingoMaker.com!$CF$6</f>
        <v>3</v>
      </c>
      <c r="BV9" s="157">
        <f ca="1">BingoMaker.com!$CG$6</f>
        <v>21</v>
      </c>
      <c r="BW9" s="157">
        <f ca="1">BingoMaker.com!$CH$6</f>
        <v>33</v>
      </c>
      <c r="BX9" s="157">
        <f ca="1">BingoMaker.com!$CI$6</f>
        <v>47</v>
      </c>
      <c r="BY9" s="158">
        <f ca="1">BingoMaker.com!$CJ$6</f>
        <v>65</v>
      </c>
      <c r="BZ9" s="156">
        <f ca="1">BingoMaker.com!$CK$6</f>
        <v>3</v>
      </c>
      <c r="CA9" s="157">
        <f ca="1">BingoMaker.com!$CL$6</f>
        <v>19</v>
      </c>
      <c r="CB9" s="157">
        <f ca="1">BingoMaker.com!$CM$6</f>
        <v>40</v>
      </c>
      <c r="CC9" s="157">
        <f ca="1">BingoMaker.com!$CN$6</f>
        <v>47</v>
      </c>
      <c r="CD9" s="158">
        <f ca="1">BingoMaker.com!$CO$6</f>
        <v>73</v>
      </c>
      <c r="CE9" s="148"/>
      <c r="CF9" s="156">
        <f ca="1">BingoMaker.com!$CQ$6</f>
        <v>9</v>
      </c>
      <c r="CG9" s="157">
        <f ca="1">BingoMaker.com!$CR$6</f>
        <v>29</v>
      </c>
      <c r="CH9" s="157">
        <f ca="1">BingoMaker.com!$CS$6</f>
        <v>43</v>
      </c>
      <c r="CI9" s="157">
        <f ca="1">BingoMaker.com!$CT$6</f>
        <v>49</v>
      </c>
      <c r="CJ9" s="158">
        <f ca="1">BingoMaker.com!$CU$6</f>
        <v>66</v>
      </c>
      <c r="CK9" s="156">
        <f ca="1">BingoMaker.com!$CV$6</f>
        <v>6</v>
      </c>
      <c r="CL9" s="157">
        <f ca="1">BingoMaker.com!$CW$6</f>
        <v>16</v>
      </c>
      <c r="CM9" s="157">
        <f ca="1">BingoMaker.com!$CX$6</f>
        <v>32</v>
      </c>
      <c r="CN9" s="157">
        <f ca="1">BingoMaker.com!$CY$6</f>
        <v>48</v>
      </c>
      <c r="CO9" s="158">
        <f ca="1">BingoMaker.com!$CZ$6</f>
        <v>65</v>
      </c>
      <c r="CP9" s="148"/>
      <c r="CQ9" s="156">
        <f ca="1">BingoMaker.com!$DB$6</f>
        <v>11</v>
      </c>
      <c r="CR9" s="157">
        <f ca="1">BingoMaker.com!$DC$6</f>
        <v>18</v>
      </c>
      <c r="CS9" s="157">
        <f ca="1">BingoMaker.com!$DD$6</f>
        <v>44</v>
      </c>
      <c r="CT9" s="157">
        <f ca="1">BingoMaker.com!$DE$6</f>
        <v>49</v>
      </c>
      <c r="CU9" s="158">
        <f ca="1">BingoMaker.com!$DF$6</f>
        <v>62</v>
      </c>
      <c r="CV9" s="156">
        <f ca="1">BingoMaker.com!$DG$6</f>
        <v>10</v>
      </c>
      <c r="CW9" s="157">
        <f ca="1">BingoMaker.com!$DH$6</f>
        <v>21</v>
      </c>
      <c r="CX9" s="157">
        <f ca="1">BingoMaker.com!$DI$6</f>
        <v>35</v>
      </c>
      <c r="CY9" s="157">
        <f ca="1">BingoMaker.com!$DJ$6</f>
        <v>59</v>
      </c>
      <c r="CZ9" s="158">
        <f ca="1">BingoMaker.com!$DK$6</f>
        <v>69</v>
      </c>
      <c r="DA9" s="148"/>
      <c r="DB9" s="156">
        <f ca="1">BingoMaker.com!$DM$6</f>
        <v>13</v>
      </c>
      <c r="DC9" s="157">
        <f ca="1">BingoMaker.com!$DN$6</f>
        <v>19</v>
      </c>
      <c r="DD9" s="157">
        <f ca="1">BingoMaker.com!$DO$6</f>
        <v>42</v>
      </c>
      <c r="DE9" s="157">
        <f ca="1">BingoMaker.com!$DP$6</f>
        <v>46</v>
      </c>
      <c r="DF9" s="158">
        <f ca="1">BingoMaker.com!$DQ$6</f>
        <v>67</v>
      </c>
      <c r="DG9" s="156">
        <f ca="1">BingoMaker.com!$DR$6</f>
        <v>9</v>
      </c>
      <c r="DH9" s="157">
        <f ca="1">BingoMaker.com!$DS$6</f>
        <v>22</v>
      </c>
      <c r="DI9" s="157">
        <f ca="1">BingoMaker.com!$DT$6</f>
        <v>40</v>
      </c>
      <c r="DJ9" s="157">
        <f ca="1">BingoMaker.com!$DU$6</f>
        <v>54</v>
      </c>
      <c r="DK9" s="158">
        <f ca="1">BingoMaker.com!$DV$6</f>
        <v>61</v>
      </c>
      <c r="DL9" s="148"/>
      <c r="DM9" s="156">
        <f ca="1">BingoMaker.com!$DX$6</f>
        <v>2</v>
      </c>
      <c r="DN9" s="157">
        <f ca="1">BingoMaker.com!$DY$6</f>
        <v>30</v>
      </c>
      <c r="DO9" s="157">
        <f ca="1">BingoMaker.com!$DZ$6</f>
        <v>43</v>
      </c>
      <c r="DP9" s="157">
        <f ca="1">BingoMaker.com!$EA$6</f>
        <v>57</v>
      </c>
      <c r="DQ9" s="158">
        <f ca="1">BingoMaker.com!$EB$6</f>
        <v>75</v>
      </c>
      <c r="DR9" s="156">
        <f ca="1">BingoMaker.com!$EC$6</f>
        <v>9</v>
      </c>
      <c r="DS9" s="157">
        <f ca="1">BingoMaker.com!$ED$6</f>
        <v>24</v>
      </c>
      <c r="DT9" s="157">
        <f ca="1">BingoMaker.com!$EE$6</f>
        <v>36</v>
      </c>
      <c r="DU9" s="157">
        <f ca="1">BingoMaker.com!$EF$6</f>
        <v>50</v>
      </c>
      <c r="DV9" s="158">
        <f ca="1">BingoMaker.com!$EG$6</f>
        <v>67</v>
      </c>
      <c r="DW9" s="148"/>
      <c r="DX9" s="156">
        <f ca="1">BingoMaker.com!$EI$6</f>
        <v>12</v>
      </c>
      <c r="DY9" s="157">
        <f ca="1">BingoMaker.com!$EJ$6</f>
        <v>22</v>
      </c>
      <c r="DZ9" s="157">
        <f ca="1">BingoMaker.com!$EK$6</f>
        <v>31</v>
      </c>
      <c r="EA9" s="157">
        <f ca="1">BingoMaker.com!$EL$6</f>
        <v>47</v>
      </c>
      <c r="EB9" s="158">
        <f ca="1">BingoMaker.com!$EM$6</f>
        <v>62</v>
      </c>
      <c r="EC9" s="156">
        <f ca="1">BingoMaker.com!$EN$6</f>
        <v>13</v>
      </c>
      <c r="ED9" s="157">
        <f ca="1">BingoMaker.com!$EO$6</f>
        <v>25</v>
      </c>
      <c r="EE9" s="157">
        <f ca="1">BingoMaker.com!$EP$6</f>
        <v>36</v>
      </c>
      <c r="EF9" s="157">
        <f ca="1">BingoMaker.com!$EQ$6</f>
        <v>56</v>
      </c>
      <c r="EG9" s="158">
        <f ca="1">BingoMaker.com!$ER$6</f>
        <v>69</v>
      </c>
      <c r="EH9" s="148"/>
      <c r="EI9" s="156">
        <f ca="1">BingoMaker.com!$ET$6</f>
        <v>5</v>
      </c>
      <c r="EJ9" s="157">
        <f ca="1">BingoMaker.com!$EU$6</f>
        <v>17</v>
      </c>
      <c r="EK9" s="157">
        <f ca="1">BingoMaker.com!$EV$6</f>
        <v>44</v>
      </c>
      <c r="EL9" s="157">
        <f ca="1">BingoMaker.com!$EW$6</f>
        <v>49</v>
      </c>
      <c r="EM9" s="158">
        <f ca="1">BingoMaker.com!$EX$6</f>
        <v>72</v>
      </c>
      <c r="EN9" s="156">
        <f ca="1">BingoMaker.com!$EY$6</f>
        <v>8</v>
      </c>
      <c r="EO9" s="157">
        <f ca="1">BingoMaker.com!$EZ$6</f>
        <v>30</v>
      </c>
      <c r="EP9" s="157">
        <f ca="1">BingoMaker.com!$FA$6</f>
        <v>33</v>
      </c>
      <c r="EQ9" s="157">
        <f ca="1">BingoMaker.com!$FB$6</f>
        <v>55</v>
      </c>
      <c r="ER9" s="158">
        <f ca="1">BingoMaker.com!$FC$6</f>
        <v>62</v>
      </c>
      <c r="ES9" s="148"/>
      <c r="ET9" s="156">
        <f ca="1">BingoMaker.com!$FE$6</f>
        <v>12</v>
      </c>
      <c r="EU9" s="157">
        <f ca="1">BingoMaker.com!$FF$6</f>
        <v>21</v>
      </c>
      <c r="EV9" s="157">
        <f ca="1">BingoMaker.com!$FG$6</f>
        <v>40</v>
      </c>
      <c r="EW9" s="157">
        <f ca="1">BingoMaker.com!$FH$6</f>
        <v>55</v>
      </c>
      <c r="EX9" s="158">
        <f ca="1">BingoMaker.com!$FI$6</f>
        <v>68</v>
      </c>
      <c r="EY9" s="156">
        <f ca="1">BingoMaker.com!$FJ$6</f>
        <v>7</v>
      </c>
      <c r="EZ9" s="157">
        <f ca="1">BingoMaker.com!$FK$6</f>
        <v>30</v>
      </c>
      <c r="FA9" s="157">
        <f ca="1">BingoMaker.com!$FL$6</f>
        <v>34</v>
      </c>
      <c r="FB9" s="157">
        <f ca="1">BingoMaker.com!$FM$6</f>
        <v>60</v>
      </c>
      <c r="FC9" s="158">
        <f ca="1">BingoMaker.com!$FN$6</f>
        <v>75</v>
      </c>
      <c r="FD9" s="148"/>
      <c r="FE9" s="156">
        <f ca="1">BingoMaker.com!$FP$6</f>
        <v>15</v>
      </c>
      <c r="FF9" s="157">
        <f ca="1">BingoMaker.com!$FQ$6</f>
        <v>18</v>
      </c>
      <c r="FG9" s="157">
        <f ca="1">BingoMaker.com!$FR$6</f>
        <v>33</v>
      </c>
      <c r="FH9" s="157">
        <f ca="1">BingoMaker.com!$FS$6</f>
        <v>54</v>
      </c>
      <c r="FI9" s="158">
        <f ca="1">BingoMaker.com!$FT$6</f>
        <v>62</v>
      </c>
      <c r="FJ9" s="156">
        <f ca="1">BingoMaker.com!$FU$6</f>
        <v>11</v>
      </c>
      <c r="FK9" s="157">
        <f ca="1">BingoMaker.com!$FV$6</f>
        <v>26</v>
      </c>
      <c r="FL9" s="157">
        <f ca="1">BingoMaker.com!$FW$6</f>
        <v>38</v>
      </c>
      <c r="FM9" s="157">
        <f ca="1">BingoMaker.com!$FX$6</f>
        <v>47</v>
      </c>
      <c r="FN9" s="158">
        <f ca="1">BingoMaker.com!$FY$6</f>
        <v>67</v>
      </c>
      <c r="FO9" s="148"/>
      <c r="FP9" s="156">
        <f ca="1">BingoMaker.com!$GA$6</f>
        <v>15</v>
      </c>
      <c r="FQ9" s="157">
        <f ca="1">BingoMaker.com!$GB$6</f>
        <v>20</v>
      </c>
      <c r="FR9" s="157">
        <f ca="1">BingoMaker.com!$GC$6</f>
        <v>42</v>
      </c>
      <c r="FS9" s="157">
        <f ca="1">BingoMaker.com!$GD$6</f>
        <v>50</v>
      </c>
      <c r="FT9" s="158">
        <f ca="1">BingoMaker.com!$GE$6</f>
        <v>75</v>
      </c>
      <c r="FU9" s="156">
        <f ca="1">BingoMaker.com!$GF$6</f>
        <v>8</v>
      </c>
      <c r="FV9" s="157">
        <f ca="1">BingoMaker.com!$GG$6</f>
        <v>25</v>
      </c>
      <c r="FW9" s="157">
        <f ca="1">BingoMaker.com!$GH$6</f>
        <v>35</v>
      </c>
      <c r="FX9" s="157">
        <f ca="1">BingoMaker.com!$GI$6</f>
        <v>60</v>
      </c>
      <c r="FY9" s="158">
        <f ca="1">BingoMaker.com!$GJ$6</f>
        <v>64</v>
      </c>
      <c r="FZ9" s="148"/>
      <c r="GA9" s="156">
        <f ca="1">BingoMaker.com!$GL$6</f>
        <v>5</v>
      </c>
      <c r="GB9" s="157">
        <f ca="1">BingoMaker.com!$GM$6</f>
        <v>28</v>
      </c>
      <c r="GC9" s="157">
        <f ca="1">BingoMaker.com!$GN$6</f>
        <v>42</v>
      </c>
      <c r="GD9" s="157">
        <f ca="1">BingoMaker.com!$GO$6</f>
        <v>58</v>
      </c>
      <c r="GE9" s="158">
        <f ca="1">BingoMaker.com!$GP$6</f>
        <v>64</v>
      </c>
      <c r="GF9" s="156">
        <f ca="1">BingoMaker.com!$GQ$6</f>
        <v>12</v>
      </c>
      <c r="GG9" s="157">
        <f ca="1">BingoMaker.com!$GR$6</f>
        <v>24</v>
      </c>
      <c r="GH9" s="157">
        <f ca="1">BingoMaker.com!$GS$6</f>
        <v>34</v>
      </c>
      <c r="GI9" s="157">
        <f ca="1">BingoMaker.com!$GT$6</f>
        <v>60</v>
      </c>
      <c r="GJ9" s="158">
        <f ca="1">BingoMaker.com!$GU$6</f>
        <v>72</v>
      </c>
      <c r="GK9" s="148"/>
      <c r="GL9" s="156">
        <f ca="1">BingoMaker.com!$GW$6</f>
        <v>8</v>
      </c>
      <c r="GM9" s="157">
        <f ca="1">BingoMaker.com!$GX$6</f>
        <v>28</v>
      </c>
      <c r="GN9" s="157">
        <f ca="1">BingoMaker.com!$GY$6</f>
        <v>45</v>
      </c>
      <c r="GO9" s="157">
        <f ca="1">BingoMaker.com!$GZ$6</f>
        <v>46</v>
      </c>
      <c r="GP9" s="158">
        <f ca="1">BingoMaker.com!$HA$6</f>
        <v>73</v>
      </c>
      <c r="GQ9" s="156">
        <f ca="1">BingoMaker.com!$HB$6</f>
        <v>10</v>
      </c>
      <c r="GR9" s="157">
        <f ca="1">BingoMaker.com!$HC$6</f>
        <v>25</v>
      </c>
      <c r="GS9" s="157">
        <f ca="1">BingoMaker.com!$HD$6</f>
        <v>38</v>
      </c>
      <c r="GT9" s="157">
        <f ca="1">BingoMaker.com!$HE$6</f>
        <v>47</v>
      </c>
      <c r="GU9" s="158">
        <f ca="1">BingoMaker.com!$HF$6</f>
        <v>71</v>
      </c>
      <c r="GV9" s="148"/>
      <c r="GW9" s="156">
        <f ca="1">BingoMaker.com!$HH$6</f>
        <v>12</v>
      </c>
      <c r="GX9" s="157">
        <f ca="1">BingoMaker.com!$HI$6</f>
        <v>24</v>
      </c>
      <c r="GY9" s="157">
        <f ca="1">BingoMaker.com!$HJ$6</f>
        <v>35</v>
      </c>
      <c r="GZ9" s="157">
        <f ca="1">BingoMaker.com!$HK$6</f>
        <v>53</v>
      </c>
      <c r="HA9" s="158">
        <f ca="1">BingoMaker.com!$HL$6</f>
        <v>72</v>
      </c>
      <c r="HB9" s="156">
        <f ca="1">BingoMaker.com!$HM$6</f>
        <v>5</v>
      </c>
      <c r="HC9" s="157">
        <f ca="1">BingoMaker.com!$HN$6</f>
        <v>16</v>
      </c>
      <c r="HD9" s="157">
        <f ca="1">BingoMaker.com!$HO$6</f>
        <v>44</v>
      </c>
      <c r="HE9" s="157">
        <f ca="1">BingoMaker.com!$HP$6</f>
        <v>59</v>
      </c>
      <c r="HF9" s="158">
        <f ca="1">BingoMaker.com!$HQ$6</f>
        <v>73</v>
      </c>
      <c r="HG9" s="148"/>
      <c r="HH9" s="156">
        <f ca="1">BingoMaker.com!$HS$6</f>
        <v>3</v>
      </c>
      <c r="HI9" s="157">
        <f ca="1">BingoMaker.com!$HT$6</f>
        <v>30</v>
      </c>
      <c r="HJ9" s="157">
        <f ca="1">BingoMaker.com!$HU$6</f>
        <v>39</v>
      </c>
      <c r="HK9" s="157">
        <f ca="1">BingoMaker.com!$HV$6</f>
        <v>48</v>
      </c>
      <c r="HL9" s="158">
        <f ca="1">BingoMaker.com!$HW$6</f>
        <v>70</v>
      </c>
      <c r="HM9" s="156">
        <f ca="1">BingoMaker.com!$HX$6</f>
        <v>11</v>
      </c>
      <c r="HN9" s="157">
        <f ca="1">BingoMaker.com!$HY$6</f>
        <v>30</v>
      </c>
      <c r="HO9" s="157">
        <f ca="1">BingoMaker.com!$HZ$6</f>
        <v>31</v>
      </c>
      <c r="HP9" s="157">
        <f ca="1">BingoMaker.com!$IA$6</f>
        <v>50</v>
      </c>
      <c r="HQ9" s="158">
        <f ca="1">BingoMaker.com!$IB$6</f>
        <v>75</v>
      </c>
      <c r="HR9" s="148"/>
      <c r="HS9" s="156">
        <f ca="1">BingoMaker.com!$ID$6</f>
        <v>14</v>
      </c>
      <c r="HT9" s="157">
        <f ca="1">BingoMaker.com!$IE$6</f>
        <v>28</v>
      </c>
      <c r="HU9" s="157">
        <f ca="1">BingoMaker.com!$IF$6</f>
        <v>33</v>
      </c>
      <c r="HV9" s="157">
        <f ca="1">BingoMaker.com!$IG$6</f>
        <v>54</v>
      </c>
      <c r="HW9" s="158">
        <f ca="1">BingoMaker.com!$IH$6</f>
        <v>70</v>
      </c>
      <c r="HX9" s="156">
        <f ca="1">BingoMaker.com!$II$6</f>
        <v>3</v>
      </c>
      <c r="HY9" s="157">
        <f ca="1">BingoMaker.com!$IJ$6</f>
        <v>26</v>
      </c>
      <c r="HZ9" s="157">
        <f ca="1">BingoMaker.com!$IK$6</f>
        <v>33</v>
      </c>
      <c r="IA9" s="157">
        <f ca="1">BingoMaker.com!$IL$6</f>
        <v>50</v>
      </c>
      <c r="IB9" s="158">
        <f ca="1">BingoMaker.com!$IM$6</f>
        <v>61</v>
      </c>
      <c r="IC9" s="148"/>
      <c r="ID9" s="156">
        <f ca="1">BingoMaker.com!$IO$6</f>
        <v>13</v>
      </c>
      <c r="IE9" s="157">
        <f ca="1">BingoMaker.com!$IP$6</f>
        <v>17</v>
      </c>
      <c r="IF9" s="157">
        <f ca="1">BingoMaker.com!$IQ$6</f>
        <v>32</v>
      </c>
      <c r="IG9" s="157">
        <f ca="1">BingoMaker.com!$IR$6</f>
        <v>48</v>
      </c>
      <c r="IH9" s="158">
        <f ca="1">BingoMaker.com!$IS$6</f>
        <v>75</v>
      </c>
      <c r="II9" s="156">
        <f ca="1">BingoMaker.com!$IT$6</f>
        <v>10</v>
      </c>
      <c r="IJ9" s="157">
        <f ca="1">BingoMaker.com!$IU$6</f>
        <v>17</v>
      </c>
      <c r="IK9" s="157">
        <f ca="1">BingoMaker.com!$IV$6</f>
        <v>31</v>
      </c>
      <c r="IL9" s="157">
        <f ca="1">BingoMaker.com!$IW$6</f>
        <v>59</v>
      </c>
      <c r="IM9" s="158">
        <f ca="1">BingoMaker.com!$IX$6</f>
        <v>62</v>
      </c>
      <c r="IN9" s="148"/>
      <c r="IO9" s="156">
        <f ca="1">BingoMaker.com!$IZ$6</f>
        <v>15</v>
      </c>
      <c r="IP9" s="157">
        <f ca="1">BingoMaker.com!$JA$6</f>
        <v>25</v>
      </c>
      <c r="IQ9" s="157">
        <f ca="1">BingoMaker.com!$JB$6</f>
        <v>36</v>
      </c>
      <c r="IR9" s="157">
        <f ca="1">BingoMaker.com!$JC$6</f>
        <v>51</v>
      </c>
      <c r="IS9" s="158">
        <f ca="1">BingoMaker.com!$JD$6</f>
        <v>61</v>
      </c>
      <c r="IT9" s="156">
        <f ca="1">BingoMaker.com!$JE$6</f>
        <v>1</v>
      </c>
      <c r="IU9" s="157">
        <f ca="1">BingoMaker.com!$JF$6</f>
        <v>21</v>
      </c>
      <c r="IV9" s="157">
        <f ca="1">BingoMaker.com!$JG$6</f>
        <v>32</v>
      </c>
      <c r="IW9" s="157">
        <f ca="1">BingoMaker.com!$JH$6</f>
        <v>60</v>
      </c>
      <c r="IX9" s="158">
        <f ca="1">BingoMaker.com!$JI$6</f>
        <v>70</v>
      </c>
      <c r="IY9" s="148"/>
      <c r="IZ9" s="156">
        <f ca="1">BingoMaker.com!$JK$6</f>
        <v>14</v>
      </c>
      <c r="JA9" s="157">
        <f ca="1">BingoMaker.com!$JL$6</f>
        <v>17</v>
      </c>
      <c r="JB9" s="157">
        <f ca="1">BingoMaker.com!$JM$6</f>
        <v>33</v>
      </c>
      <c r="JC9" s="157">
        <f ca="1">BingoMaker.com!$JN$6</f>
        <v>48</v>
      </c>
      <c r="JD9" s="158">
        <f ca="1">BingoMaker.com!$JO$6</f>
        <v>73</v>
      </c>
      <c r="JE9" s="156">
        <f ca="1">BingoMaker.com!$JP$6</f>
        <v>14</v>
      </c>
      <c r="JF9" s="157">
        <f ca="1">BingoMaker.com!$JQ$6</f>
        <v>16</v>
      </c>
      <c r="JG9" s="157">
        <f ca="1">BingoMaker.com!$JR$6</f>
        <v>38</v>
      </c>
      <c r="JH9" s="157">
        <f ca="1">BingoMaker.com!$JS$6</f>
        <v>46</v>
      </c>
      <c r="JI9" s="158">
        <f ca="1">BingoMaker.com!$JT$6</f>
        <v>68</v>
      </c>
      <c r="JJ9" s="148"/>
      <c r="JK9" s="156">
        <f ca="1">BingoMaker.com!$JV$6</f>
        <v>2</v>
      </c>
      <c r="JL9" s="157">
        <f ca="1">BingoMaker.com!$JW$6</f>
        <v>25</v>
      </c>
      <c r="JM9" s="157">
        <f ca="1">BingoMaker.com!$JX$6</f>
        <v>34</v>
      </c>
      <c r="JN9" s="157">
        <f ca="1">BingoMaker.com!$JY$6</f>
        <v>54</v>
      </c>
      <c r="JO9" s="158">
        <f ca="1">BingoMaker.com!$JZ$6</f>
        <v>75</v>
      </c>
      <c r="JP9" s="156">
        <f ca="1">BingoMaker.com!$KA$6</f>
        <v>1</v>
      </c>
      <c r="JQ9" s="157">
        <f ca="1">BingoMaker.com!$KB$6</f>
        <v>20</v>
      </c>
      <c r="JR9" s="157">
        <f ca="1">BingoMaker.com!$KC$6</f>
        <v>38</v>
      </c>
      <c r="JS9" s="157">
        <f ca="1">BingoMaker.com!$KD$6</f>
        <v>52</v>
      </c>
      <c r="JT9" s="158">
        <f ca="1">BingoMaker.com!$KE$6</f>
        <v>62</v>
      </c>
      <c r="JU9" s="148"/>
      <c r="JV9" s="156">
        <f ca="1">BingoMaker.com!$KG$6</f>
        <v>2</v>
      </c>
      <c r="JW9" s="157">
        <f ca="1">BingoMaker.com!$KH$6</f>
        <v>23</v>
      </c>
      <c r="JX9" s="157">
        <f ca="1">BingoMaker.com!$KI$6</f>
        <v>42</v>
      </c>
      <c r="JY9" s="157">
        <f ca="1">BingoMaker.com!$KJ$6</f>
        <v>50</v>
      </c>
      <c r="JZ9" s="158">
        <f ca="1">BingoMaker.com!$KK$6</f>
        <v>63</v>
      </c>
      <c r="KA9" s="156">
        <f ca="1">BingoMaker.com!$KL$6</f>
        <v>9</v>
      </c>
      <c r="KB9" s="157">
        <f ca="1">BingoMaker.com!$KM$6</f>
        <v>16</v>
      </c>
      <c r="KC9" s="157">
        <f ca="1">BingoMaker.com!$KN$6</f>
        <v>39</v>
      </c>
      <c r="KD9" s="157">
        <f ca="1">BingoMaker.com!$KO$6</f>
        <v>57</v>
      </c>
      <c r="KE9" s="158">
        <f ca="1">BingoMaker.com!$KP$6</f>
        <v>75</v>
      </c>
      <c r="KF9" s="148"/>
      <c r="KG9" s="156">
        <f ca="1">BingoMaker.com!$KR$6</f>
        <v>2</v>
      </c>
      <c r="KH9" s="157">
        <f ca="1">BingoMaker.com!$KS$6</f>
        <v>29</v>
      </c>
      <c r="KI9" s="157">
        <f ca="1">BingoMaker.com!$KT$6</f>
        <v>43</v>
      </c>
      <c r="KJ9" s="157">
        <f ca="1">BingoMaker.com!$KU$6</f>
        <v>52</v>
      </c>
      <c r="KK9" s="158">
        <f ca="1">BingoMaker.com!$KV$6</f>
        <v>74</v>
      </c>
      <c r="KL9" s="156">
        <f ca="1">BingoMaker.com!$KW$6</f>
        <v>5</v>
      </c>
      <c r="KM9" s="157">
        <f ca="1">BingoMaker.com!$KX$6</f>
        <v>20</v>
      </c>
      <c r="KN9" s="157">
        <f ca="1">BingoMaker.com!$KY$6</f>
        <v>33</v>
      </c>
      <c r="KO9" s="157">
        <f ca="1">BingoMaker.com!$KZ$6</f>
        <v>47</v>
      </c>
      <c r="KP9" s="158">
        <f ca="1">BingoMaker.com!$LA$6</f>
        <v>63</v>
      </c>
      <c r="KQ9" s="148"/>
      <c r="KR9" s="156">
        <f ca="1">BingoMaker.com!$LC$6</f>
        <v>11</v>
      </c>
      <c r="KS9" s="157">
        <f ca="1">BingoMaker.com!$LD$6</f>
        <v>17</v>
      </c>
      <c r="KT9" s="157">
        <f ca="1">BingoMaker.com!$LE$6</f>
        <v>38</v>
      </c>
      <c r="KU9" s="157">
        <f ca="1">BingoMaker.com!$LF$6</f>
        <v>49</v>
      </c>
      <c r="KV9" s="158">
        <f ca="1">BingoMaker.com!$LG$6</f>
        <v>63</v>
      </c>
      <c r="KW9" s="156">
        <f ca="1">BingoMaker.com!$LH$6</f>
        <v>15</v>
      </c>
      <c r="KX9" s="157">
        <f ca="1">BingoMaker.com!$LI$6</f>
        <v>24</v>
      </c>
      <c r="KY9" s="157">
        <f ca="1">BingoMaker.com!$LJ$6</f>
        <v>44</v>
      </c>
      <c r="KZ9" s="157">
        <f ca="1">BingoMaker.com!$LK$6</f>
        <v>49</v>
      </c>
      <c r="LA9" s="158">
        <f ca="1">BingoMaker.com!$LL$6</f>
        <v>67</v>
      </c>
      <c r="LB9" s="148"/>
      <c r="LC9" s="156">
        <f ca="1">BingoMaker.com!$LN$6</f>
        <v>5</v>
      </c>
      <c r="LD9" s="157">
        <f ca="1">BingoMaker.com!$LO$6</f>
        <v>25</v>
      </c>
      <c r="LE9" s="157">
        <f ca="1">BingoMaker.com!$LP$6</f>
        <v>37</v>
      </c>
      <c r="LF9" s="157">
        <f ca="1">BingoMaker.com!$LQ$6</f>
        <v>56</v>
      </c>
      <c r="LG9" s="158">
        <f ca="1">BingoMaker.com!$LR$6</f>
        <v>62</v>
      </c>
      <c r="LH9" s="156">
        <f ca="1">BingoMaker.com!$LS$6</f>
        <v>8</v>
      </c>
      <c r="LI9" s="157">
        <f ca="1">BingoMaker.com!$LT$6</f>
        <v>28</v>
      </c>
      <c r="LJ9" s="157">
        <f ca="1">BingoMaker.com!$LU$6</f>
        <v>33</v>
      </c>
      <c r="LK9" s="157">
        <f ca="1">BingoMaker.com!$LV$6</f>
        <v>54</v>
      </c>
      <c r="LL9" s="158">
        <f ca="1">BingoMaker.com!$LW$6</f>
        <v>63</v>
      </c>
      <c r="LM9" s="148"/>
      <c r="LN9" s="156">
        <f ca="1">BingoMaker.com!$LY$6</f>
        <v>5</v>
      </c>
      <c r="LO9" s="157">
        <f ca="1">BingoMaker.com!$LZ$6</f>
        <v>30</v>
      </c>
      <c r="LP9" s="157">
        <f ca="1">BingoMaker.com!$MA$6</f>
        <v>36</v>
      </c>
      <c r="LQ9" s="157">
        <f ca="1">BingoMaker.com!$MB$6</f>
        <v>55</v>
      </c>
      <c r="LR9" s="158">
        <f ca="1">BingoMaker.com!$MC$6</f>
        <v>72</v>
      </c>
      <c r="LS9" s="156">
        <f ca="1">BingoMaker.com!$MD$6</f>
        <v>3</v>
      </c>
      <c r="LT9" s="157">
        <f ca="1">BingoMaker.com!$ME$6</f>
        <v>16</v>
      </c>
      <c r="LU9" s="157">
        <f ca="1">BingoMaker.com!$MF$6</f>
        <v>33</v>
      </c>
      <c r="LV9" s="157">
        <f ca="1">BingoMaker.com!$MG$6</f>
        <v>48</v>
      </c>
      <c r="LW9" s="158">
        <f ca="1">BingoMaker.com!$MH$6</f>
        <v>61</v>
      </c>
      <c r="LX9" s="148"/>
      <c r="LY9" s="156">
        <f ca="1">BingoMaker.com!$MJ$6</f>
        <v>3</v>
      </c>
      <c r="LZ9" s="157">
        <f ca="1">BingoMaker.com!$MK$6</f>
        <v>30</v>
      </c>
      <c r="MA9" s="157">
        <f ca="1">BingoMaker.com!$ML$6</f>
        <v>43</v>
      </c>
      <c r="MB9" s="157">
        <f ca="1">BingoMaker.com!$MM$6</f>
        <v>60</v>
      </c>
      <c r="MC9" s="158">
        <f ca="1">BingoMaker.com!$MN$6</f>
        <v>75</v>
      </c>
      <c r="MD9" s="156">
        <f ca="1">BingoMaker.com!$MO$6</f>
        <v>5</v>
      </c>
      <c r="ME9" s="157">
        <f ca="1">BingoMaker.com!$MP$6</f>
        <v>23</v>
      </c>
      <c r="MF9" s="157">
        <f ca="1">BingoMaker.com!$MQ$6</f>
        <v>32</v>
      </c>
      <c r="MG9" s="157">
        <f ca="1">BingoMaker.com!$MR$6</f>
        <v>60</v>
      </c>
      <c r="MH9" s="158">
        <f ca="1">BingoMaker.com!$MS$6</f>
        <v>67</v>
      </c>
      <c r="MI9" s="148"/>
      <c r="MJ9" s="156">
        <f ca="1">BingoMaker.com!$MU$6</f>
        <v>12</v>
      </c>
      <c r="MK9" s="157">
        <f ca="1">BingoMaker.com!$MV$6</f>
        <v>30</v>
      </c>
      <c r="ML9" s="157">
        <f ca="1">BingoMaker.com!$MW$6</f>
        <v>43</v>
      </c>
      <c r="MM9" s="157">
        <f ca="1">BingoMaker.com!$MX$6</f>
        <v>51</v>
      </c>
      <c r="MN9" s="158">
        <f ca="1">BingoMaker.com!$MY$6</f>
        <v>67</v>
      </c>
      <c r="MO9" s="156">
        <f ca="1">BingoMaker.com!$MZ$6</f>
        <v>2</v>
      </c>
      <c r="MP9" s="157">
        <f ca="1">BingoMaker.com!$NA$6</f>
        <v>22</v>
      </c>
      <c r="MQ9" s="157">
        <f ca="1">BingoMaker.com!$NB$6</f>
        <v>42</v>
      </c>
      <c r="MR9" s="157">
        <f ca="1">BingoMaker.com!$NC$6</f>
        <v>47</v>
      </c>
      <c r="MS9" s="158">
        <f ca="1">BingoMaker.com!$ND$6</f>
        <v>72</v>
      </c>
      <c r="MT9" s="148"/>
      <c r="MU9" s="156">
        <f ca="1">BingoMaker.com!$NF$6</f>
        <v>10</v>
      </c>
      <c r="MV9" s="157">
        <f ca="1">BingoMaker.com!$NG$6</f>
        <v>29</v>
      </c>
      <c r="MW9" s="157">
        <f ca="1">BingoMaker.com!$NH$6</f>
        <v>34</v>
      </c>
      <c r="MX9" s="157">
        <f ca="1">BingoMaker.com!$NI$6</f>
        <v>51</v>
      </c>
      <c r="MY9" s="158">
        <f ca="1">BingoMaker.com!$NJ$6</f>
        <v>74</v>
      </c>
      <c r="MZ9" s="156">
        <f ca="1">BingoMaker.com!$NK$6</f>
        <v>14</v>
      </c>
      <c r="NA9" s="157">
        <f ca="1">BingoMaker.com!$NL$6</f>
        <v>23</v>
      </c>
      <c r="NB9" s="157">
        <f ca="1">BingoMaker.com!$NM$6</f>
        <v>44</v>
      </c>
      <c r="NC9" s="157">
        <f ca="1">BingoMaker.com!$NN$6</f>
        <v>50</v>
      </c>
      <c r="ND9" s="158">
        <f ca="1">BingoMaker.com!$NO$6</f>
        <v>73</v>
      </c>
      <c r="NE9" s="148"/>
      <c r="NF9" s="156">
        <f ca="1">BingoMaker.com!$NQ$6</f>
        <v>5</v>
      </c>
      <c r="NG9" s="157">
        <f ca="1">BingoMaker.com!$NR$6</f>
        <v>26</v>
      </c>
      <c r="NH9" s="157">
        <f ca="1">BingoMaker.com!$NS$6</f>
        <v>36</v>
      </c>
      <c r="NI9" s="157">
        <f ca="1">BingoMaker.com!$NT$6</f>
        <v>57</v>
      </c>
      <c r="NJ9" s="158">
        <f ca="1">BingoMaker.com!$NU$6</f>
        <v>63</v>
      </c>
      <c r="NK9" s="156">
        <f ca="1">BingoMaker.com!$NV$6</f>
        <v>8</v>
      </c>
      <c r="NL9" s="157">
        <f ca="1">BingoMaker.com!$NW$6</f>
        <v>29</v>
      </c>
      <c r="NM9" s="157">
        <f ca="1">BingoMaker.com!$NX$6</f>
        <v>43</v>
      </c>
      <c r="NN9" s="157">
        <f ca="1">BingoMaker.com!$NY$6</f>
        <v>47</v>
      </c>
      <c r="NO9" s="158">
        <f ca="1">BingoMaker.com!$NZ$6</f>
        <v>75</v>
      </c>
      <c r="NP9" s="148"/>
      <c r="NQ9" s="156">
        <f ca="1">BingoMaker.com!$OB$6</f>
        <v>2</v>
      </c>
      <c r="NR9" s="157">
        <f ca="1">BingoMaker.com!$OC$6</f>
        <v>21</v>
      </c>
      <c r="NS9" s="157">
        <f ca="1">BingoMaker.com!$OD$6</f>
        <v>44</v>
      </c>
      <c r="NT9" s="157">
        <f ca="1">BingoMaker.com!$OE$6</f>
        <v>59</v>
      </c>
      <c r="NU9" s="158">
        <f ca="1">BingoMaker.com!$OF$6</f>
        <v>71</v>
      </c>
      <c r="NV9" s="156">
        <f ca="1">BingoMaker.com!$OG$6</f>
        <v>2</v>
      </c>
      <c r="NW9" s="157">
        <f ca="1">BingoMaker.com!$OH$6</f>
        <v>19</v>
      </c>
      <c r="NX9" s="157">
        <f ca="1">BingoMaker.com!$OI$6</f>
        <v>44</v>
      </c>
      <c r="NY9" s="157">
        <f ca="1">BingoMaker.com!$OJ$6</f>
        <v>50</v>
      </c>
      <c r="NZ9" s="158">
        <f ca="1">BingoMaker.com!$OK$6</f>
        <v>70</v>
      </c>
      <c r="OA9" s="148"/>
      <c r="OB9" s="156">
        <f ca="1">BingoMaker.com!$OM$6</f>
        <v>10</v>
      </c>
      <c r="OC9" s="157">
        <f ca="1">BingoMaker.com!$ON$6</f>
        <v>29</v>
      </c>
      <c r="OD9" s="157">
        <f ca="1">BingoMaker.com!$OO$6</f>
        <v>33</v>
      </c>
      <c r="OE9" s="157">
        <f ca="1">BingoMaker.com!$OP$6</f>
        <v>54</v>
      </c>
      <c r="OF9" s="158">
        <f ca="1">BingoMaker.com!$OQ$6</f>
        <v>65</v>
      </c>
      <c r="OG9" s="156">
        <f ca="1">BingoMaker.com!$OR$6</f>
        <v>7</v>
      </c>
      <c r="OH9" s="157">
        <f ca="1">BingoMaker.com!$OS$6</f>
        <v>26</v>
      </c>
      <c r="OI9" s="157">
        <f ca="1">BingoMaker.com!$OT$6</f>
        <v>34</v>
      </c>
      <c r="OJ9" s="157">
        <f ca="1">BingoMaker.com!$OU$6</f>
        <v>47</v>
      </c>
      <c r="OK9" s="158">
        <f ca="1">BingoMaker.com!$OV$6</f>
        <v>75</v>
      </c>
      <c r="OL9" s="148"/>
      <c r="OM9" s="156">
        <f ca="1">BingoMaker.com!$OX$6</f>
        <v>12</v>
      </c>
      <c r="ON9" s="157">
        <f ca="1">BingoMaker.com!$OY$6</f>
        <v>22</v>
      </c>
      <c r="OO9" s="157">
        <f ca="1">BingoMaker.com!$OZ$6</f>
        <v>42</v>
      </c>
      <c r="OP9" s="157">
        <f ca="1">BingoMaker.com!$PA$6</f>
        <v>55</v>
      </c>
      <c r="OQ9" s="158">
        <f ca="1">BingoMaker.com!$PB$6</f>
        <v>73</v>
      </c>
      <c r="OR9" s="156">
        <f ca="1">BingoMaker.com!$PC$6</f>
        <v>2</v>
      </c>
      <c r="OS9" s="157">
        <f ca="1">BingoMaker.com!$PD$6</f>
        <v>22</v>
      </c>
      <c r="OT9" s="157">
        <f ca="1">BingoMaker.com!$PE$6</f>
        <v>32</v>
      </c>
      <c r="OU9" s="157">
        <f ca="1">BingoMaker.com!$PF$6</f>
        <v>59</v>
      </c>
      <c r="OV9" s="158">
        <f ca="1">BingoMaker.com!$PG$6</f>
        <v>61</v>
      </c>
      <c r="OW9" s="148"/>
      <c r="OX9" s="156">
        <f ca="1">BingoMaker.com!$PI$6</f>
        <v>1</v>
      </c>
      <c r="OY9" s="157">
        <f ca="1">BingoMaker.com!$PJ$6</f>
        <v>19</v>
      </c>
      <c r="OZ9" s="157">
        <f ca="1">BingoMaker.com!$PK$6</f>
        <v>39</v>
      </c>
      <c r="PA9" s="157">
        <f ca="1">BingoMaker.com!$PL$6</f>
        <v>53</v>
      </c>
      <c r="PB9" s="158">
        <f ca="1">BingoMaker.com!$PM$6</f>
        <v>75</v>
      </c>
      <c r="PC9" s="156">
        <f ca="1">BingoMaker.com!$PN$6</f>
        <v>3</v>
      </c>
      <c r="PD9" s="157">
        <f ca="1">BingoMaker.com!$PO$6</f>
        <v>19</v>
      </c>
      <c r="PE9" s="157">
        <f ca="1">BingoMaker.com!$PP$6</f>
        <v>36</v>
      </c>
      <c r="PF9" s="157">
        <f ca="1">BingoMaker.com!$PQ$6</f>
        <v>54</v>
      </c>
      <c r="PG9" s="158">
        <f ca="1">BingoMaker.com!$PR$6</f>
        <v>70</v>
      </c>
      <c r="PH9" s="148"/>
      <c r="PI9" s="156">
        <f ca="1">BingoMaker.com!$PT$6</f>
        <v>3</v>
      </c>
      <c r="PJ9" s="157">
        <f ca="1">BingoMaker.com!$PU$6</f>
        <v>20</v>
      </c>
      <c r="PK9" s="157">
        <f ca="1">BingoMaker.com!$PV$6</f>
        <v>41</v>
      </c>
      <c r="PL9" s="157">
        <f ca="1">BingoMaker.com!$PW$6</f>
        <v>49</v>
      </c>
      <c r="PM9" s="158">
        <f ca="1">BingoMaker.com!$PX$6</f>
        <v>63</v>
      </c>
      <c r="PN9" s="156">
        <f ca="1">BingoMaker.com!$PY$6</f>
        <v>4</v>
      </c>
      <c r="PO9" s="157">
        <f ca="1">BingoMaker.com!$PZ$6</f>
        <v>24</v>
      </c>
      <c r="PP9" s="157">
        <f ca="1">BingoMaker.com!$QA$6</f>
        <v>31</v>
      </c>
      <c r="PQ9" s="157">
        <f ca="1">BingoMaker.com!$QB$6</f>
        <v>47</v>
      </c>
      <c r="PR9" s="158">
        <f ca="1">BingoMaker.com!$QC$6</f>
        <v>63</v>
      </c>
      <c r="PS9" s="148"/>
      <c r="PT9" s="156">
        <f ca="1">BingoMaker.com!$QE$6</f>
        <v>14</v>
      </c>
      <c r="PU9" s="157">
        <f ca="1">BingoMaker.com!$QF$6</f>
        <v>22</v>
      </c>
      <c r="PV9" s="157">
        <f ca="1">BingoMaker.com!$QG$6</f>
        <v>40</v>
      </c>
      <c r="PW9" s="157">
        <f ca="1">BingoMaker.com!$QH$6</f>
        <v>56</v>
      </c>
      <c r="PX9" s="158">
        <f ca="1">BingoMaker.com!$QI$6</f>
        <v>70</v>
      </c>
      <c r="PY9" s="156">
        <f ca="1">BingoMaker.com!$QJ$6</f>
        <v>3</v>
      </c>
      <c r="PZ9" s="157">
        <f ca="1">BingoMaker.com!$QK$6</f>
        <v>24</v>
      </c>
      <c r="QA9" s="157">
        <f ca="1">BingoMaker.com!$QL$6</f>
        <v>37</v>
      </c>
      <c r="QB9" s="157">
        <f ca="1">BingoMaker.com!$QM$6</f>
        <v>55</v>
      </c>
      <c r="QC9" s="158">
        <f ca="1">BingoMaker.com!$QN$6</f>
        <v>75</v>
      </c>
      <c r="QD9" s="148"/>
      <c r="QE9" s="156">
        <f ca="1">BingoMaker.com!$QP$6</f>
        <v>5</v>
      </c>
      <c r="QF9" s="157">
        <f ca="1">BingoMaker.com!$QQ$6</f>
        <v>19</v>
      </c>
      <c r="QG9" s="157">
        <f ca="1">BingoMaker.com!$QR$6</f>
        <v>39</v>
      </c>
      <c r="QH9" s="157">
        <f ca="1">BingoMaker.com!$QS$6</f>
        <v>54</v>
      </c>
      <c r="QI9" s="158">
        <f ca="1">BingoMaker.com!$QT$6</f>
        <v>67</v>
      </c>
      <c r="QJ9" s="156">
        <f ca="1">BingoMaker.com!$QU$6</f>
        <v>14</v>
      </c>
      <c r="QK9" s="157">
        <f ca="1">BingoMaker.com!$QV$6</f>
        <v>24</v>
      </c>
      <c r="QL9" s="157">
        <f ca="1">BingoMaker.com!$QW$6</f>
        <v>43</v>
      </c>
      <c r="QM9" s="157">
        <f ca="1">BingoMaker.com!$QX$6</f>
        <v>52</v>
      </c>
      <c r="QN9" s="158">
        <f ca="1">BingoMaker.com!$QY$6</f>
        <v>73</v>
      </c>
      <c r="QO9" s="148"/>
      <c r="QP9" s="156">
        <f ca="1">BingoMaker.com!$RA$6</f>
        <v>3</v>
      </c>
      <c r="QQ9" s="157">
        <f ca="1">BingoMaker.com!$RB$6</f>
        <v>28</v>
      </c>
      <c r="QR9" s="157">
        <f ca="1">BingoMaker.com!$RC$6</f>
        <v>42</v>
      </c>
      <c r="QS9" s="157">
        <f ca="1">BingoMaker.com!$RD$6</f>
        <v>46</v>
      </c>
      <c r="QT9" s="158">
        <f ca="1">BingoMaker.com!$RE$6</f>
        <v>68</v>
      </c>
      <c r="QU9" s="156">
        <f ca="1">BingoMaker.com!$RF$6</f>
        <v>8</v>
      </c>
      <c r="QV9" s="157">
        <f ca="1">BingoMaker.com!$RG$6</f>
        <v>21</v>
      </c>
      <c r="QW9" s="157">
        <f ca="1">BingoMaker.com!$RH$6</f>
        <v>40</v>
      </c>
      <c r="QX9" s="157">
        <f ca="1">BingoMaker.com!$RI$6</f>
        <v>59</v>
      </c>
      <c r="QY9" s="158">
        <f ca="1">BingoMaker.com!$RJ$6</f>
        <v>75</v>
      </c>
      <c r="QZ9" s="148"/>
      <c r="RA9" s="156">
        <f ca="1">BingoMaker.com!$RL$6</f>
        <v>1</v>
      </c>
      <c r="RB9" s="157">
        <f ca="1">BingoMaker.com!$RM$6</f>
        <v>19</v>
      </c>
      <c r="RC9" s="157">
        <f ca="1">BingoMaker.com!$RN$6</f>
        <v>40</v>
      </c>
      <c r="RD9" s="157">
        <f ca="1">BingoMaker.com!$RO$6</f>
        <v>51</v>
      </c>
      <c r="RE9" s="158">
        <f ca="1">BingoMaker.com!$RP$6</f>
        <v>61</v>
      </c>
      <c r="RF9" s="156">
        <f ca="1">BingoMaker.com!$RQ$6</f>
        <v>7</v>
      </c>
      <c r="RG9" s="157">
        <f ca="1">BingoMaker.com!$RR$6</f>
        <v>23</v>
      </c>
      <c r="RH9" s="157">
        <f ca="1">BingoMaker.com!$RS$6</f>
        <v>31</v>
      </c>
      <c r="RI9" s="157">
        <f ca="1">BingoMaker.com!$RT$6</f>
        <v>53</v>
      </c>
      <c r="RJ9" s="158">
        <f ca="1">BingoMaker.com!$RU$6</f>
        <v>61</v>
      </c>
      <c r="RK9" s="148"/>
      <c r="RL9" s="156">
        <f ca="1">BingoMaker.com!$RW$6</f>
        <v>13</v>
      </c>
      <c r="RM9" s="157">
        <f ca="1">BingoMaker.com!$RX$6</f>
        <v>30</v>
      </c>
      <c r="RN9" s="157">
        <f ca="1">BingoMaker.com!$RY$6</f>
        <v>40</v>
      </c>
      <c r="RO9" s="157">
        <f ca="1">BingoMaker.com!$RZ$6</f>
        <v>56</v>
      </c>
      <c r="RP9" s="158">
        <f ca="1">BingoMaker.com!$SA$6</f>
        <v>66</v>
      </c>
      <c r="RQ9" s="156">
        <f ca="1">BingoMaker.com!$SB$6</f>
        <v>2</v>
      </c>
      <c r="RR9" s="157">
        <f ca="1">BingoMaker.com!$SC$6</f>
        <v>20</v>
      </c>
      <c r="RS9" s="157">
        <f ca="1">BingoMaker.com!$SD$6</f>
        <v>31</v>
      </c>
      <c r="RT9" s="157">
        <f ca="1">BingoMaker.com!$SE$6</f>
        <v>51</v>
      </c>
      <c r="RU9" s="158">
        <f ca="1">BingoMaker.com!$SF$6</f>
        <v>61</v>
      </c>
      <c r="RV9" s="148"/>
      <c r="RW9" s="156">
        <f ca="1">BingoMaker.com!$SH$6</f>
        <v>7</v>
      </c>
      <c r="RX9" s="157">
        <f ca="1">BingoMaker.com!$SI$6</f>
        <v>21</v>
      </c>
      <c r="RY9" s="157">
        <f ca="1">BingoMaker.com!$SJ$6</f>
        <v>44</v>
      </c>
      <c r="RZ9" s="157">
        <f ca="1">BingoMaker.com!$SK$6</f>
        <v>53</v>
      </c>
      <c r="SA9" s="158">
        <f ca="1">BingoMaker.com!$SL$6</f>
        <v>65</v>
      </c>
      <c r="SB9" s="156">
        <f ca="1">BingoMaker.com!$SM$6</f>
        <v>14</v>
      </c>
      <c r="SC9" s="157">
        <f ca="1">BingoMaker.com!$SN$6</f>
        <v>27</v>
      </c>
      <c r="SD9" s="157">
        <f ca="1">BingoMaker.com!$SO$6</f>
        <v>41</v>
      </c>
      <c r="SE9" s="157">
        <f ca="1">BingoMaker.com!$SP$6</f>
        <v>57</v>
      </c>
      <c r="SF9" s="158">
        <f ca="1">BingoMaker.com!$SQ$6</f>
        <v>69</v>
      </c>
      <c r="SG9" s="148"/>
      <c r="SH9" s="156">
        <f ca="1">BingoMaker.com!$SS$6</f>
        <v>2</v>
      </c>
      <c r="SI9" s="157">
        <f ca="1">BingoMaker.com!$ST$6</f>
        <v>17</v>
      </c>
      <c r="SJ9" s="157">
        <f ca="1">BingoMaker.com!$SU$6</f>
        <v>41</v>
      </c>
      <c r="SK9" s="157">
        <f ca="1">BingoMaker.com!$SV$6</f>
        <v>49</v>
      </c>
      <c r="SL9" s="158">
        <f ca="1">BingoMaker.com!$SW$6</f>
        <v>68</v>
      </c>
      <c r="SM9" s="156">
        <f ca="1">BingoMaker.com!$SX$6</f>
        <v>4</v>
      </c>
      <c r="SN9" s="157">
        <f ca="1">BingoMaker.com!$SY$6</f>
        <v>22</v>
      </c>
      <c r="SO9" s="157">
        <f ca="1">BingoMaker.com!$SZ$6</f>
        <v>31</v>
      </c>
      <c r="SP9" s="157">
        <f ca="1">BingoMaker.com!$TA$6</f>
        <v>51</v>
      </c>
      <c r="SQ9" s="158">
        <f ca="1">BingoMaker.com!$TB$6</f>
        <v>63</v>
      </c>
      <c r="SR9" s="148"/>
      <c r="SS9" s="156">
        <f ca="1">BingoMaker.com!$TD$6</f>
        <v>13</v>
      </c>
      <c r="ST9" s="157">
        <f ca="1">BingoMaker.com!$TE$6</f>
        <v>19</v>
      </c>
      <c r="SU9" s="157">
        <f ca="1">BingoMaker.com!$TF$6</f>
        <v>37</v>
      </c>
      <c r="SV9" s="157">
        <f ca="1">BingoMaker.com!$TG$6</f>
        <v>58</v>
      </c>
      <c r="SW9" s="158">
        <f ca="1">BingoMaker.com!$TH$6</f>
        <v>68</v>
      </c>
      <c r="SX9" s="156">
        <f ca="1">BingoMaker.com!$TI$6</f>
        <v>3</v>
      </c>
      <c r="SY9" s="157">
        <f ca="1">BingoMaker.com!$TJ$6</f>
        <v>20</v>
      </c>
      <c r="SZ9" s="157">
        <f ca="1">BingoMaker.com!$TK$6</f>
        <v>37</v>
      </c>
      <c r="TA9" s="157">
        <f ca="1">BingoMaker.com!$TL$6</f>
        <v>51</v>
      </c>
      <c r="TB9" s="158">
        <f ca="1">BingoMaker.com!$TM$6</f>
        <v>63</v>
      </c>
      <c r="TC9" s="148"/>
      <c r="TD9" s="156">
        <f ca="1">BingoMaker.com!$TO$6</f>
        <v>6</v>
      </c>
      <c r="TE9" s="157">
        <f ca="1">BingoMaker.com!$TP$6</f>
        <v>20</v>
      </c>
      <c r="TF9" s="157">
        <f ca="1">BingoMaker.com!$TQ$6</f>
        <v>43</v>
      </c>
      <c r="TG9" s="157">
        <f ca="1">BingoMaker.com!$TR$6</f>
        <v>52</v>
      </c>
      <c r="TH9" s="158">
        <f ca="1">BingoMaker.com!$TS$6</f>
        <v>68</v>
      </c>
      <c r="TI9" s="156">
        <f ca="1">BingoMaker.com!$TT$6</f>
        <v>11</v>
      </c>
      <c r="TJ9" s="157">
        <f ca="1">BingoMaker.com!$TU$6</f>
        <v>23</v>
      </c>
      <c r="TK9" s="157">
        <f ca="1">BingoMaker.com!$TV$6</f>
        <v>40</v>
      </c>
      <c r="TL9" s="157">
        <f ca="1">BingoMaker.com!$TW$6</f>
        <v>48</v>
      </c>
      <c r="TM9" s="158">
        <f ca="1">BingoMaker.com!$TX$6</f>
        <v>68</v>
      </c>
      <c r="TN9" s="148"/>
      <c r="TO9" s="156">
        <f ca="1">BingoMaker.com!$TZ$6</f>
        <v>4</v>
      </c>
      <c r="TP9" s="157">
        <f ca="1">BingoMaker.com!$UA$6</f>
        <v>20</v>
      </c>
      <c r="TQ9" s="157">
        <f ca="1">BingoMaker.com!$UB$6</f>
        <v>34</v>
      </c>
      <c r="TR9" s="157">
        <f ca="1">BingoMaker.com!$UC$6</f>
        <v>60</v>
      </c>
      <c r="TS9" s="158">
        <f ca="1">BingoMaker.com!$UD$6</f>
        <v>65</v>
      </c>
      <c r="TT9" s="156">
        <f ca="1">BingoMaker.com!$UE$6</f>
        <v>8</v>
      </c>
      <c r="TU9" s="157">
        <f ca="1">BingoMaker.com!$UF$6</f>
        <v>29</v>
      </c>
      <c r="TV9" s="157">
        <f ca="1">BingoMaker.com!$UG$6</f>
        <v>31</v>
      </c>
      <c r="TW9" s="157">
        <f ca="1">BingoMaker.com!$UH$6</f>
        <v>50</v>
      </c>
      <c r="TX9" s="158">
        <f ca="1">BingoMaker.com!$UI$6</f>
        <v>69</v>
      </c>
      <c r="TY9" s="148"/>
      <c r="TZ9" s="156">
        <f ca="1">BingoMaker.com!$UK$6</f>
        <v>5</v>
      </c>
      <c r="UA9" s="157">
        <f ca="1">BingoMaker.com!$UL$6</f>
        <v>23</v>
      </c>
      <c r="UB9" s="157">
        <f ca="1">BingoMaker.com!$UM$6</f>
        <v>44</v>
      </c>
      <c r="UC9" s="157">
        <f ca="1">BingoMaker.com!$UN$6</f>
        <v>47</v>
      </c>
      <c r="UD9" s="158">
        <f ca="1">BingoMaker.com!$UO$6</f>
        <v>72</v>
      </c>
    </row>
    <row r="10" spans="1:550" s="91" customFormat="1" ht="23" customHeight="1" x14ac:dyDescent="0.15">
      <c r="A10" s="90"/>
      <c r="B10" s="90"/>
      <c r="C10" s="90" t="str">
        <f>IF('Control Sheet'!$B$1=TRUE,Instructions!$D$17,"")</f>
        <v>Write the description here</v>
      </c>
      <c r="D10" s="90"/>
      <c r="E10" s="90"/>
      <c r="F10" s="90"/>
      <c r="G10" s="90"/>
      <c r="H10" s="90"/>
      <c r="I10" s="90" t="str">
        <f>IF('Control Sheet'!$B$1=TRUE,Instructions!$D$17,"")</f>
        <v>Write the description here</v>
      </c>
      <c r="J10" s="90"/>
      <c r="K10" s="90"/>
      <c r="L10" s="90"/>
      <c r="M10" s="90"/>
      <c r="N10" s="90" t="str">
        <f>IF('Control Sheet'!$B$1=TRUE,Instructions!$D$17,"")</f>
        <v>Write the description here</v>
      </c>
      <c r="O10" s="90"/>
      <c r="P10" s="90"/>
      <c r="Q10" s="90"/>
      <c r="R10" s="90"/>
      <c r="S10" s="90"/>
      <c r="T10" s="90" t="str">
        <f>IF('Control Sheet'!$B$1=TRUE,Instructions!$D$17,"")</f>
        <v>Write the description here</v>
      </c>
      <c r="U10" s="90"/>
      <c r="V10" s="90"/>
      <c r="W10" s="90"/>
      <c r="X10" s="90"/>
      <c r="Y10" s="90" t="str">
        <f>IF('Control Sheet'!$B$1=TRUE,Instructions!$D$17,"")</f>
        <v>Write the description here</v>
      </c>
      <c r="Z10" s="90"/>
      <c r="AA10" s="90"/>
      <c r="AB10" s="90"/>
      <c r="AC10" s="90"/>
      <c r="AD10" s="90"/>
      <c r="AE10" s="90" t="str">
        <f>IF('Control Sheet'!$B$1=TRUE,Instructions!$D$17,"")</f>
        <v>Write the description here</v>
      </c>
      <c r="AF10" s="90"/>
      <c r="AG10" s="90"/>
      <c r="AH10" s="90"/>
      <c r="AI10" s="90"/>
      <c r="AJ10" s="90" t="str">
        <f>IF('Control Sheet'!$B$1=TRUE,Instructions!$D$17,"")</f>
        <v>Write the description here</v>
      </c>
      <c r="AK10" s="90"/>
      <c r="AL10" s="90"/>
      <c r="AM10" s="90"/>
      <c r="AN10" s="90"/>
      <c r="AO10" s="90"/>
      <c r="AP10" s="90" t="str">
        <f>IF('Control Sheet'!$B$1=TRUE,Instructions!$D$17,"")</f>
        <v>Write the description here</v>
      </c>
      <c r="AQ10" s="90"/>
      <c r="AR10" s="90"/>
      <c r="AS10" s="90"/>
      <c r="AT10" s="90"/>
      <c r="AU10" s="90" t="str">
        <f>IF('Control Sheet'!$B$1=TRUE,Instructions!$D$17,"")</f>
        <v>Write the description here</v>
      </c>
      <c r="AV10" s="90"/>
      <c r="AW10" s="90"/>
      <c r="AX10" s="90"/>
      <c r="AY10" s="90"/>
      <c r="AZ10" s="90"/>
      <c r="BA10" s="90" t="str">
        <f>IF('Control Sheet'!$B$1=TRUE,Instructions!$D$17,"")</f>
        <v>Write the description here</v>
      </c>
      <c r="BB10" s="90"/>
      <c r="BC10" s="90"/>
      <c r="BD10" s="90"/>
      <c r="BE10" s="90"/>
      <c r="BF10" s="90" t="str">
        <f>IF('Control Sheet'!$B$1=TRUE,Instructions!$D$17,"")</f>
        <v>Write the description here</v>
      </c>
      <c r="BG10" s="90"/>
      <c r="BH10" s="90"/>
      <c r="BI10" s="90"/>
      <c r="BJ10" s="90"/>
      <c r="BK10" s="90"/>
      <c r="BL10" s="90" t="str">
        <f>IF('Control Sheet'!$B$1=TRUE,Instructions!$D$17,"")</f>
        <v>Write the description here</v>
      </c>
      <c r="BM10" s="90"/>
      <c r="BN10" s="90"/>
      <c r="BO10" s="90"/>
      <c r="BP10" s="90"/>
      <c r="BQ10" s="90" t="str">
        <f>IF('Control Sheet'!$B$1=TRUE,Instructions!$D$17,"")</f>
        <v>Write the description here</v>
      </c>
      <c r="BR10" s="90"/>
      <c r="BS10" s="90"/>
      <c r="BT10" s="90"/>
      <c r="BU10" s="90"/>
      <c r="BV10" s="90"/>
      <c r="BW10" s="90" t="str">
        <f>IF('Control Sheet'!$B$1=TRUE,Instructions!$D$17,"")</f>
        <v>Write the description here</v>
      </c>
      <c r="BX10" s="90"/>
      <c r="BY10" s="90"/>
      <c r="BZ10" s="90"/>
      <c r="CA10" s="90"/>
      <c r="CB10" s="90" t="str">
        <f>IF('Control Sheet'!$B$1=TRUE,Instructions!$D$17,"")</f>
        <v>Write the description here</v>
      </c>
      <c r="CC10" s="90"/>
      <c r="CD10" s="90"/>
      <c r="CE10" s="90"/>
      <c r="CF10" s="90"/>
      <c r="CG10" s="90"/>
      <c r="CH10" s="90" t="str">
        <f>IF('Control Sheet'!$B$1=TRUE,Instructions!$D$17,"")</f>
        <v>Write the description here</v>
      </c>
      <c r="CI10" s="90"/>
      <c r="CJ10" s="90"/>
      <c r="CK10" s="90"/>
      <c r="CL10" s="90"/>
      <c r="CM10" s="90" t="str">
        <f>IF('Control Sheet'!$B$1=TRUE,Instructions!$D$17,"")</f>
        <v>Write the description here</v>
      </c>
      <c r="CN10" s="90"/>
      <c r="CO10" s="90"/>
      <c r="CP10" s="90"/>
      <c r="CQ10" s="90"/>
      <c r="CR10" s="90"/>
      <c r="CS10" s="90" t="str">
        <f>IF('Control Sheet'!$B$1=TRUE,Instructions!$D$17,"")</f>
        <v>Write the description here</v>
      </c>
      <c r="CT10" s="90"/>
      <c r="CU10" s="90"/>
      <c r="CV10" s="90"/>
      <c r="CW10" s="90"/>
      <c r="CX10" s="90" t="str">
        <f>IF('Control Sheet'!$B$1=TRUE,Instructions!$D$17,"")</f>
        <v>Write the description here</v>
      </c>
      <c r="CY10" s="90"/>
      <c r="CZ10" s="90"/>
      <c r="DA10" s="90"/>
      <c r="DB10" s="90"/>
      <c r="DC10" s="90"/>
      <c r="DD10" s="90" t="str">
        <f>IF('Control Sheet'!$B$1=TRUE,Instructions!$D$17,"")</f>
        <v>Write the description here</v>
      </c>
      <c r="DE10" s="90"/>
      <c r="DF10" s="90"/>
      <c r="DG10" s="90"/>
      <c r="DH10" s="90"/>
      <c r="DI10" s="90" t="str">
        <f>IF('Control Sheet'!$B$1=TRUE,Instructions!$D$17,"")</f>
        <v>Write the description here</v>
      </c>
      <c r="DJ10" s="90"/>
      <c r="DK10" s="90"/>
      <c r="DL10" s="90"/>
      <c r="DM10" s="90"/>
      <c r="DN10" s="90"/>
      <c r="DO10" s="90" t="str">
        <f>IF('Control Sheet'!$B$1=TRUE,Instructions!$D$17,"")</f>
        <v>Write the description here</v>
      </c>
      <c r="DP10" s="90"/>
      <c r="DQ10" s="90"/>
      <c r="DR10" s="90"/>
      <c r="DS10" s="90"/>
      <c r="DT10" s="90" t="str">
        <f>IF('Control Sheet'!$B$1=TRUE,Instructions!$D$17,"")</f>
        <v>Write the description here</v>
      </c>
      <c r="DU10" s="90"/>
      <c r="DV10" s="90"/>
      <c r="DW10" s="90"/>
      <c r="DX10" s="90"/>
      <c r="DY10" s="90"/>
      <c r="DZ10" s="90" t="str">
        <f>IF('Control Sheet'!$B$1=TRUE,Instructions!$D$17,"")</f>
        <v>Write the description here</v>
      </c>
      <c r="EA10" s="90"/>
      <c r="EB10" s="90"/>
      <c r="EC10" s="90"/>
      <c r="ED10" s="90"/>
      <c r="EE10" s="90" t="str">
        <f>IF('Control Sheet'!$B$1=TRUE,Instructions!$D$17,"")</f>
        <v>Write the description here</v>
      </c>
      <c r="EF10" s="90"/>
      <c r="EG10" s="90"/>
      <c r="EH10" s="90"/>
      <c r="EI10" s="90"/>
      <c r="EJ10" s="90"/>
      <c r="EK10" s="90" t="str">
        <f>IF('Control Sheet'!$B$1=TRUE,Instructions!$D$17,"")</f>
        <v>Write the description here</v>
      </c>
      <c r="EL10" s="90"/>
      <c r="EM10" s="90"/>
      <c r="EN10" s="90"/>
      <c r="EO10" s="90"/>
      <c r="EP10" s="90" t="str">
        <f>IF('Control Sheet'!$B$1=TRUE,Instructions!$D$17,"")</f>
        <v>Write the description here</v>
      </c>
      <c r="EQ10" s="90"/>
      <c r="ER10" s="90"/>
      <c r="ES10" s="90"/>
      <c r="ET10" s="90"/>
      <c r="EU10" s="90"/>
      <c r="EV10" s="90" t="str">
        <f>IF('Control Sheet'!$B$1=TRUE,Instructions!$D$17,"")</f>
        <v>Write the description here</v>
      </c>
      <c r="EW10" s="90"/>
      <c r="EX10" s="90"/>
      <c r="EY10" s="90"/>
      <c r="EZ10" s="90"/>
      <c r="FA10" s="90" t="str">
        <f>IF('Control Sheet'!$B$1=TRUE,Instructions!$D$17,"")</f>
        <v>Write the description here</v>
      </c>
      <c r="FB10" s="90"/>
      <c r="FC10" s="90"/>
      <c r="FD10" s="90"/>
      <c r="FE10" s="90"/>
      <c r="FF10" s="90"/>
      <c r="FG10" s="90" t="str">
        <f>IF('Control Sheet'!$B$1=TRUE,Instructions!$D$17,"")</f>
        <v>Write the description here</v>
      </c>
      <c r="FH10" s="90"/>
      <c r="FI10" s="90"/>
      <c r="FJ10" s="90"/>
      <c r="FK10" s="90"/>
      <c r="FL10" s="90" t="str">
        <f>IF('Control Sheet'!$B$1=TRUE,Instructions!$D$17,"")</f>
        <v>Write the description here</v>
      </c>
      <c r="FM10" s="90"/>
      <c r="FN10" s="90"/>
      <c r="FO10" s="90"/>
      <c r="FP10" s="90"/>
      <c r="FQ10" s="90"/>
      <c r="FR10" s="90" t="str">
        <f>IF('Control Sheet'!$B$1=TRUE,Instructions!$D$17,"")</f>
        <v>Write the description here</v>
      </c>
      <c r="FS10" s="90"/>
      <c r="FT10" s="90"/>
      <c r="FU10" s="90"/>
      <c r="FV10" s="90"/>
      <c r="FW10" s="90" t="str">
        <f>IF('Control Sheet'!$B$1=TRUE,Instructions!$D$17,"")</f>
        <v>Write the description here</v>
      </c>
      <c r="FX10" s="90"/>
      <c r="FY10" s="90"/>
      <c r="FZ10" s="90"/>
      <c r="GA10" s="90"/>
      <c r="GB10" s="90"/>
      <c r="GC10" s="90" t="str">
        <f>IF('Control Sheet'!$B$1=TRUE,Instructions!$D$17,"")</f>
        <v>Write the description here</v>
      </c>
      <c r="GD10" s="90"/>
      <c r="GE10" s="90"/>
      <c r="GF10" s="90"/>
      <c r="GG10" s="90"/>
      <c r="GH10" s="90" t="str">
        <f>IF('Control Sheet'!$B$1=TRUE,Instructions!$D$17,"")</f>
        <v>Write the description here</v>
      </c>
      <c r="GI10" s="90"/>
      <c r="GJ10" s="90"/>
      <c r="GK10" s="90"/>
      <c r="GL10" s="90"/>
      <c r="GM10" s="90"/>
      <c r="GN10" s="90" t="str">
        <f>IF('Control Sheet'!$B$1=TRUE,Instructions!$D$17,"")</f>
        <v>Write the description here</v>
      </c>
      <c r="GO10" s="90"/>
      <c r="GP10" s="90"/>
      <c r="GQ10" s="90"/>
      <c r="GR10" s="90"/>
      <c r="GS10" s="90" t="str">
        <f>IF('Control Sheet'!$B$1=TRUE,Instructions!$D$17,"")</f>
        <v>Write the description here</v>
      </c>
      <c r="GT10" s="90"/>
      <c r="GU10" s="90"/>
      <c r="GV10" s="90"/>
      <c r="GW10" s="90"/>
      <c r="GX10" s="90"/>
      <c r="GY10" s="90" t="str">
        <f>IF('Control Sheet'!$B$1=TRUE,Instructions!$D$17,"")</f>
        <v>Write the description here</v>
      </c>
      <c r="GZ10" s="90"/>
      <c r="HA10" s="90"/>
      <c r="HB10" s="90"/>
      <c r="HC10" s="90"/>
      <c r="HD10" s="90" t="str">
        <f>IF('Control Sheet'!$B$1=TRUE,Instructions!$D$17,"")</f>
        <v>Write the description here</v>
      </c>
      <c r="HE10" s="90"/>
      <c r="HF10" s="90"/>
      <c r="HG10" s="90"/>
      <c r="HH10" s="90"/>
      <c r="HI10" s="90"/>
      <c r="HJ10" s="90" t="str">
        <f>IF('Control Sheet'!$B$1=TRUE,Instructions!$D$17,"")</f>
        <v>Write the description here</v>
      </c>
      <c r="HK10" s="90"/>
      <c r="HL10" s="90"/>
      <c r="HM10" s="90"/>
      <c r="HN10" s="90"/>
      <c r="HO10" s="90" t="str">
        <f>IF('Control Sheet'!$B$1=TRUE,Instructions!$D$17,"")</f>
        <v>Write the description here</v>
      </c>
      <c r="HP10" s="90"/>
      <c r="HQ10" s="90"/>
      <c r="HR10" s="90"/>
      <c r="HS10" s="90"/>
      <c r="HT10" s="90"/>
      <c r="HU10" s="90" t="str">
        <f>IF('Control Sheet'!$B$1=TRUE,Instructions!$D$17,"")</f>
        <v>Write the description here</v>
      </c>
      <c r="HV10" s="90"/>
      <c r="HW10" s="90"/>
      <c r="HX10" s="90"/>
      <c r="HY10" s="90"/>
      <c r="HZ10" s="90" t="str">
        <f>IF('Control Sheet'!$B$1=TRUE,Instructions!$D$17,"")</f>
        <v>Write the description here</v>
      </c>
      <c r="IA10" s="90"/>
      <c r="IB10" s="90"/>
      <c r="IC10" s="90"/>
      <c r="ID10" s="90"/>
      <c r="IE10" s="90"/>
      <c r="IF10" s="90" t="str">
        <f>IF('Control Sheet'!$B$1=TRUE,Instructions!$D$17,"")</f>
        <v>Write the description here</v>
      </c>
      <c r="IG10" s="90"/>
      <c r="IH10" s="90"/>
      <c r="II10" s="90"/>
      <c r="IJ10" s="90"/>
      <c r="IK10" s="90" t="str">
        <f>IF('Control Sheet'!$B$1=TRUE,Instructions!$D$17,"")</f>
        <v>Write the description here</v>
      </c>
      <c r="IL10" s="90"/>
      <c r="IM10" s="90"/>
      <c r="IN10" s="90"/>
      <c r="IO10" s="90"/>
      <c r="IP10" s="90"/>
      <c r="IQ10" s="90" t="str">
        <f>IF('Control Sheet'!$B$1=TRUE,Instructions!$D$17,"")</f>
        <v>Write the description here</v>
      </c>
      <c r="IR10" s="90"/>
      <c r="IS10" s="90"/>
      <c r="IT10" s="90"/>
      <c r="IU10" s="90"/>
      <c r="IV10" s="90" t="str">
        <f>IF('Control Sheet'!$B$1=TRUE,Instructions!$D$17,"")</f>
        <v>Write the description here</v>
      </c>
      <c r="IW10" s="90"/>
      <c r="IX10" s="90"/>
      <c r="IY10" s="90"/>
      <c r="IZ10" s="90"/>
      <c r="JA10" s="90"/>
      <c r="JB10" s="90" t="str">
        <f>IF('Control Sheet'!$B$1=TRUE,Instructions!$D$17,"")</f>
        <v>Write the description here</v>
      </c>
      <c r="JC10" s="90"/>
      <c r="JD10" s="90"/>
      <c r="JE10" s="90"/>
      <c r="JF10" s="90"/>
      <c r="JG10" s="90" t="str">
        <f>IF('Control Sheet'!$B$1=TRUE,Instructions!$D$17,"")</f>
        <v>Write the description here</v>
      </c>
      <c r="JH10" s="90"/>
      <c r="JI10" s="90"/>
      <c r="JJ10" s="90"/>
      <c r="JK10" s="90"/>
      <c r="JL10" s="90"/>
      <c r="JM10" s="90" t="str">
        <f>IF('Control Sheet'!$B$1=TRUE,Instructions!$D$17,"")</f>
        <v>Write the description here</v>
      </c>
      <c r="JN10" s="90"/>
      <c r="JO10" s="90"/>
      <c r="JP10" s="90"/>
      <c r="JQ10" s="90"/>
      <c r="JR10" s="90" t="str">
        <f>IF('Control Sheet'!$B$1=TRUE,Instructions!$D$17,"")</f>
        <v>Write the description here</v>
      </c>
      <c r="JS10" s="90"/>
      <c r="JT10" s="90"/>
      <c r="JU10" s="90"/>
      <c r="JV10" s="90"/>
      <c r="JW10" s="90"/>
      <c r="JX10" s="90" t="str">
        <f>IF('Control Sheet'!$B$1=TRUE,Instructions!$D$17,"")</f>
        <v>Write the description here</v>
      </c>
      <c r="JY10" s="90"/>
      <c r="JZ10" s="90"/>
      <c r="KA10" s="90"/>
      <c r="KB10" s="90"/>
      <c r="KC10" s="90" t="str">
        <f>IF('Control Sheet'!$B$1=TRUE,Instructions!$D$17,"")</f>
        <v>Write the description here</v>
      </c>
      <c r="KD10" s="90"/>
      <c r="KE10" s="90"/>
      <c r="KF10" s="90"/>
      <c r="KG10" s="90"/>
      <c r="KH10" s="90"/>
      <c r="KI10" s="90" t="str">
        <f>IF('Control Sheet'!$B$1=TRUE,Instructions!$D$17,"")</f>
        <v>Write the description here</v>
      </c>
      <c r="KJ10" s="90"/>
      <c r="KK10" s="90"/>
      <c r="KL10" s="90"/>
      <c r="KM10" s="90"/>
      <c r="KN10" s="90" t="str">
        <f>IF('Control Sheet'!$B$1=TRUE,Instructions!$D$17,"")</f>
        <v>Write the description here</v>
      </c>
      <c r="KO10" s="90"/>
      <c r="KP10" s="90"/>
      <c r="KQ10" s="90"/>
      <c r="KR10" s="90"/>
      <c r="KS10" s="90"/>
      <c r="KT10" s="90" t="str">
        <f>IF('Control Sheet'!$B$1=TRUE,Instructions!$D$17,"")</f>
        <v>Write the description here</v>
      </c>
      <c r="KU10" s="90"/>
      <c r="KV10" s="90"/>
      <c r="KW10" s="90"/>
      <c r="KX10" s="90"/>
      <c r="KY10" s="90" t="str">
        <f>IF('Control Sheet'!$B$1=TRUE,Instructions!$D$17,"")</f>
        <v>Write the description here</v>
      </c>
      <c r="KZ10" s="90"/>
      <c r="LA10" s="90"/>
      <c r="LB10" s="90"/>
      <c r="LC10" s="90"/>
      <c r="LD10" s="90"/>
      <c r="LE10" s="90" t="str">
        <f>IF('Control Sheet'!$B$1=TRUE,Instructions!$D$17,"")</f>
        <v>Write the description here</v>
      </c>
      <c r="LF10" s="90"/>
      <c r="LG10" s="90"/>
      <c r="LH10" s="90"/>
      <c r="LI10" s="90"/>
      <c r="LJ10" s="90" t="str">
        <f>IF('Control Sheet'!$B$1=TRUE,Instructions!$D$17,"")</f>
        <v>Write the description here</v>
      </c>
      <c r="LK10" s="90"/>
      <c r="LL10" s="90"/>
      <c r="LM10" s="90"/>
      <c r="LN10" s="90"/>
      <c r="LO10" s="90"/>
      <c r="LP10" s="90" t="str">
        <f>IF('Control Sheet'!$B$1=TRUE,Instructions!$D$17,"")</f>
        <v>Write the description here</v>
      </c>
      <c r="LQ10" s="90"/>
      <c r="LR10" s="90"/>
      <c r="LS10" s="90"/>
      <c r="LT10" s="90"/>
      <c r="LU10" s="90" t="str">
        <f>IF('Control Sheet'!$B$1=TRUE,Instructions!$D$17,"")</f>
        <v>Write the description here</v>
      </c>
      <c r="LV10" s="90"/>
      <c r="LW10" s="90"/>
      <c r="LX10" s="90"/>
      <c r="LY10" s="90"/>
      <c r="LZ10" s="90"/>
      <c r="MA10" s="90" t="str">
        <f>IF('Control Sheet'!$B$1=TRUE,Instructions!$D$17,"")</f>
        <v>Write the description here</v>
      </c>
      <c r="MB10" s="90"/>
      <c r="MC10" s="90"/>
      <c r="MD10" s="90"/>
      <c r="ME10" s="90"/>
      <c r="MF10" s="90" t="str">
        <f>IF('Control Sheet'!$B$1=TRUE,Instructions!$D$17,"")</f>
        <v>Write the description here</v>
      </c>
      <c r="MG10" s="90"/>
      <c r="MH10" s="90"/>
      <c r="MI10" s="90"/>
      <c r="MJ10" s="90"/>
      <c r="MK10" s="90"/>
      <c r="ML10" s="90" t="str">
        <f>IF('Control Sheet'!$B$1=TRUE,Instructions!$D$17,"")</f>
        <v>Write the description here</v>
      </c>
      <c r="MM10" s="90"/>
      <c r="MN10" s="90"/>
      <c r="MO10" s="90"/>
      <c r="MP10" s="90"/>
      <c r="MQ10" s="90" t="str">
        <f>IF('Control Sheet'!$B$1=TRUE,Instructions!$D$17,"")</f>
        <v>Write the description here</v>
      </c>
      <c r="MR10" s="90"/>
      <c r="MS10" s="90"/>
      <c r="MT10" s="90"/>
      <c r="MU10" s="90"/>
      <c r="MV10" s="90"/>
      <c r="MW10" s="90" t="str">
        <f>IF('Control Sheet'!$B$1=TRUE,Instructions!$D$17,"")</f>
        <v>Write the description here</v>
      </c>
      <c r="MX10" s="90"/>
      <c r="MY10" s="90"/>
      <c r="MZ10" s="90"/>
      <c r="NA10" s="90"/>
      <c r="NB10" s="90" t="str">
        <f>IF('Control Sheet'!$B$1=TRUE,Instructions!$D$17,"")</f>
        <v>Write the description here</v>
      </c>
      <c r="NC10" s="90"/>
      <c r="ND10" s="90"/>
      <c r="NE10" s="90"/>
      <c r="NF10" s="90"/>
      <c r="NG10" s="90"/>
      <c r="NH10" s="90" t="str">
        <f>IF('Control Sheet'!$B$1=TRUE,Instructions!$D$17,"")</f>
        <v>Write the description here</v>
      </c>
      <c r="NI10" s="90"/>
      <c r="NJ10" s="90"/>
      <c r="NK10" s="90"/>
      <c r="NL10" s="90"/>
      <c r="NM10" s="90" t="str">
        <f>IF('Control Sheet'!$B$1=TRUE,Instructions!$D$17,"")</f>
        <v>Write the description here</v>
      </c>
      <c r="NN10" s="90"/>
      <c r="NO10" s="90"/>
      <c r="NP10" s="90"/>
      <c r="NQ10" s="90"/>
      <c r="NR10" s="90"/>
      <c r="NS10" s="90" t="str">
        <f>IF('Control Sheet'!$B$1=TRUE,Instructions!$D$17,"")</f>
        <v>Write the description here</v>
      </c>
      <c r="NT10" s="90"/>
      <c r="NU10" s="90"/>
      <c r="NV10" s="90"/>
      <c r="NW10" s="90"/>
      <c r="NX10" s="90" t="str">
        <f>IF('Control Sheet'!$B$1=TRUE,Instructions!$D$17,"")</f>
        <v>Write the description here</v>
      </c>
      <c r="NY10" s="90"/>
      <c r="NZ10" s="90"/>
      <c r="OA10" s="90"/>
      <c r="OB10" s="90"/>
      <c r="OC10" s="90"/>
      <c r="OD10" s="90" t="str">
        <f>IF('Control Sheet'!$B$1=TRUE,Instructions!$D$17,"")</f>
        <v>Write the description here</v>
      </c>
      <c r="OE10" s="90"/>
      <c r="OF10" s="90"/>
      <c r="OG10" s="90"/>
      <c r="OH10" s="90"/>
      <c r="OI10" s="90" t="str">
        <f>IF('Control Sheet'!$B$1=TRUE,Instructions!$D$17,"")</f>
        <v>Write the description here</v>
      </c>
      <c r="OJ10" s="90"/>
      <c r="OK10" s="90"/>
      <c r="OL10" s="90"/>
      <c r="OM10" s="90"/>
      <c r="ON10" s="90"/>
      <c r="OO10" s="90" t="str">
        <f>IF('Control Sheet'!$B$1=TRUE,Instructions!$D$17,"")</f>
        <v>Write the description here</v>
      </c>
      <c r="OP10" s="90"/>
      <c r="OQ10" s="90"/>
      <c r="OR10" s="90"/>
      <c r="OS10" s="90"/>
      <c r="OT10" s="90" t="str">
        <f>IF('Control Sheet'!$B$1=TRUE,Instructions!$D$17,"")</f>
        <v>Write the description here</v>
      </c>
      <c r="OU10" s="90"/>
      <c r="OV10" s="90"/>
      <c r="OW10" s="90"/>
      <c r="OX10" s="90"/>
      <c r="OY10" s="90"/>
      <c r="OZ10" s="90" t="str">
        <f>IF('Control Sheet'!$B$1=TRUE,Instructions!$D$17,"")</f>
        <v>Write the description here</v>
      </c>
      <c r="PA10" s="90"/>
      <c r="PB10" s="90"/>
      <c r="PC10" s="90"/>
      <c r="PD10" s="90"/>
      <c r="PE10" s="90" t="str">
        <f>IF('Control Sheet'!$B$1=TRUE,Instructions!$D$17,"")</f>
        <v>Write the description here</v>
      </c>
      <c r="PF10" s="90"/>
      <c r="PG10" s="90"/>
      <c r="PH10" s="90"/>
      <c r="PI10" s="90"/>
      <c r="PJ10" s="90"/>
      <c r="PK10" s="90" t="str">
        <f>IF('Control Sheet'!$B$1=TRUE,Instructions!$D$17,"")</f>
        <v>Write the description here</v>
      </c>
      <c r="PL10" s="90"/>
      <c r="PM10" s="90"/>
      <c r="PN10" s="90"/>
      <c r="PO10" s="90"/>
      <c r="PP10" s="90" t="str">
        <f>IF('Control Sheet'!$B$1=TRUE,Instructions!$D$17,"")</f>
        <v>Write the description here</v>
      </c>
      <c r="PQ10" s="90"/>
      <c r="PR10" s="90"/>
      <c r="PS10" s="90"/>
      <c r="PT10" s="90"/>
      <c r="PU10" s="90"/>
      <c r="PV10" s="90" t="str">
        <f>IF('Control Sheet'!$B$1=TRUE,Instructions!$D$17,"")</f>
        <v>Write the description here</v>
      </c>
      <c r="PW10" s="90"/>
      <c r="PX10" s="90"/>
      <c r="PY10" s="90"/>
      <c r="PZ10" s="90"/>
      <c r="QA10" s="90" t="str">
        <f>IF('Control Sheet'!$B$1=TRUE,Instructions!$D$17,"")</f>
        <v>Write the description here</v>
      </c>
      <c r="QB10" s="90"/>
      <c r="QC10" s="90"/>
      <c r="QD10" s="90"/>
      <c r="QE10" s="90"/>
      <c r="QF10" s="90"/>
      <c r="QG10" s="90" t="str">
        <f>IF('Control Sheet'!$B$1=TRUE,Instructions!$D$17,"")</f>
        <v>Write the description here</v>
      </c>
      <c r="QH10" s="90"/>
      <c r="QI10" s="90"/>
      <c r="QJ10" s="90"/>
      <c r="QK10" s="90"/>
      <c r="QL10" s="90" t="str">
        <f>IF('Control Sheet'!$B$1=TRUE,Instructions!$D$17,"")</f>
        <v>Write the description here</v>
      </c>
      <c r="QM10" s="90"/>
      <c r="QN10" s="90"/>
      <c r="QO10" s="90"/>
      <c r="QP10" s="90"/>
      <c r="QQ10" s="90"/>
      <c r="QR10" s="90" t="str">
        <f>IF('Control Sheet'!$B$1=TRUE,Instructions!$D$17,"")</f>
        <v>Write the description here</v>
      </c>
      <c r="QS10" s="90"/>
      <c r="QT10" s="90"/>
      <c r="QU10" s="90"/>
      <c r="QV10" s="90"/>
      <c r="QW10" s="90" t="str">
        <f>IF('Control Sheet'!$B$1=TRUE,Instructions!$D$17,"")</f>
        <v>Write the description here</v>
      </c>
      <c r="QX10" s="90"/>
      <c r="QY10" s="90"/>
      <c r="QZ10" s="90"/>
      <c r="RA10" s="90"/>
      <c r="RB10" s="90"/>
      <c r="RC10" s="90" t="str">
        <f>IF('Control Sheet'!$B$1=TRUE,Instructions!$D$17,"")</f>
        <v>Write the description here</v>
      </c>
      <c r="RD10" s="90"/>
      <c r="RE10" s="90"/>
      <c r="RF10" s="90"/>
      <c r="RG10" s="90"/>
      <c r="RH10" s="90" t="str">
        <f>IF('Control Sheet'!$B$1=TRUE,Instructions!$D$17,"")</f>
        <v>Write the description here</v>
      </c>
      <c r="RI10" s="90"/>
      <c r="RJ10" s="90"/>
      <c r="RK10" s="90"/>
      <c r="RL10" s="90"/>
      <c r="RM10" s="90"/>
      <c r="RN10" s="90" t="str">
        <f>IF('Control Sheet'!$B$1=TRUE,Instructions!$D$17,"")</f>
        <v>Write the description here</v>
      </c>
      <c r="RO10" s="90"/>
      <c r="RP10" s="90"/>
      <c r="RQ10" s="90"/>
      <c r="RR10" s="90"/>
      <c r="RS10" s="90" t="str">
        <f>IF('Control Sheet'!$B$1=TRUE,Instructions!$D$17,"")</f>
        <v>Write the description here</v>
      </c>
      <c r="RT10" s="90"/>
      <c r="RU10" s="90"/>
      <c r="RV10" s="90"/>
      <c r="RW10" s="90"/>
      <c r="RX10" s="90"/>
      <c r="RY10" s="90" t="str">
        <f>IF('Control Sheet'!$B$1=TRUE,Instructions!$D$17,"")</f>
        <v>Write the description here</v>
      </c>
      <c r="RZ10" s="90"/>
      <c r="SA10" s="90"/>
      <c r="SB10" s="90"/>
      <c r="SC10" s="90"/>
      <c r="SD10" s="90" t="str">
        <f>IF('Control Sheet'!$B$1=TRUE,Instructions!$D$17,"")</f>
        <v>Write the description here</v>
      </c>
      <c r="SE10" s="90"/>
      <c r="SF10" s="90"/>
      <c r="SG10" s="90"/>
      <c r="SH10" s="90"/>
      <c r="SI10" s="90"/>
      <c r="SJ10" s="90" t="str">
        <f>IF('Control Sheet'!$B$1=TRUE,Instructions!$D$17,"")</f>
        <v>Write the description here</v>
      </c>
      <c r="SK10" s="90"/>
      <c r="SL10" s="90"/>
      <c r="SM10" s="90"/>
      <c r="SN10" s="90"/>
      <c r="SO10" s="90" t="str">
        <f>IF('Control Sheet'!$B$1=TRUE,Instructions!$D$17,"")</f>
        <v>Write the description here</v>
      </c>
      <c r="SP10" s="90"/>
      <c r="SQ10" s="90"/>
      <c r="SR10" s="90"/>
      <c r="SS10" s="90"/>
      <c r="ST10" s="90"/>
      <c r="SU10" s="90" t="str">
        <f>IF('Control Sheet'!$B$1=TRUE,Instructions!$D$17,"")</f>
        <v>Write the description here</v>
      </c>
      <c r="SV10" s="90"/>
      <c r="SW10" s="90"/>
      <c r="SX10" s="90"/>
      <c r="SY10" s="90"/>
      <c r="SZ10" s="90" t="str">
        <f>IF('Control Sheet'!$B$1=TRUE,Instructions!$D$17,"")</f>
        <v>Write the description here</v>
      </c>
      <c r="TA10" s="90"/>
      <c r="TB10" s="90"/>
      <c r="TC10" s="90"/>
      <c r="TD10" s="90"/>
      <c r="TE10" s="90"/>
      <c r="TF10" s="90" t="str">
        <f>IF('Control Sheet'!$B$1=TRUE,Instructions!$D$17,"")</f>
        <v>Write the description here</v>
      </c>
      <c r="TG10" s="90"/>
      <c r="TH10" s="90"/>
      <c r="TI10" s="90"/>
      <c r="TJ10" s="90"/>
      <c r="TK10" s="90" t="str">
        <f>IF('Control Sheet'!$B$1=TRUE,Instructions!$D$17,"")</f>
        <v>Write the description here</v>
      </c>
      <c r="TL10" s="90"/>
      <c r="TM10" s="90"/>
      <c r="TN10" s="90"/>
      <c r="TO10" s="90"/>
      <c r="TP10" s="90"/>
      <c r="TQ10" s="90" t="str">
        <f>IF('Control Sheet'!$B$1=TRUE,Instructions!$D$17,"")</f>
        <v>Write the description here</v>
      </c>
      <c r="TR10" s="90"/>
      <c r="TS10" s="90"/>
      <c r="TT10" s="90"/>
      <c r="TU10" s="90"/>
      <c r="TV10" s="90" t="str">
        <f>IF('Control Sheet'!$B$1=TRUE,Instructions!$D$17,"")</f>
        <v>Write the description here</v>
      </c>
      <c r="TW10" s="90"/>
      <c r="TX10" s="90"/>
      <c r="TY10" s="90"/>
      <c r="TZ10" s="90"/>
      <c r="UA10" s="90"/>
      <c r="UB10" s="90" t="str">
        <f>IF('Control Sheet'!$B$1=TRUE,Instructions!$D$17,"")</f>
        <v>Write the description here</v>
      </c>
      <c r="UC10" s="90"/>
      <c r="UD10" s="90"/>
    </row>
    <row r="11" spans="1:550" s="188" customFormat="1" ht="23" customHeight="1" x14ac:dyDescent="0.15">
      <c r="A11" s="99"/>
      <c r="B11" s="99"/>
      <c r="C11" s="99">
        <f>BingoMaker.com!C$37</f>
        <v>1</v>
      </c>
      <c r="D11" s="99"/>
      <c r="E11" s="99"/>
      <c r="F11" s="99"/>
      <c r="G11" s="99"/>
      <c r="H11" s="99"/>
      <c r="I11" s="99">
        <f>BingoMaker.com!I$37</f>
        <v>2</v>
      </c>
      <c r="J11" s="99"/>
      <c r="K11" s="99"/>
      <c r="L11" s="99"/>
      <c r="M11" s="99"/>
      <c r="N11" s="99">
        <f>BingoMaker.com!N$37</f>
        <v>3</v>
      </c>
      <c r="O11" s="99"/>
      <c r="P11" s="99"/>
      <c r="Q11" s="99"/>
      <c r="R11" s="99"/>
      <c r="S11" s="99"/>
      <c r="T11" s="99">
        <f>BingoMaker.com!T$37</f>
        <v>4</v>
      </c>
      <c r="U11" s="99"/>
      <c r="V11" s="99"/>
      <c r="W11" s="99"/>
      <c r="X11" s="99"/>
      <c r="Y11" s="99">
        <f>BingoMaker.com!Y$37</f>
        <v>5</v>
      </c>
      <c r="Z11" s="99"/>
      <c r="AA11" s="99"/>
      <c r="AB11" s="99"/>
      <c r="AC11" s="99"/>
      <c r="AD11" s="99"/>
      <c r="AE11" s="99">
        <f>BingoMaker.com!AE$37</f>
        <v>6</v>
      </c>
      <c r="AF11" s="99"/>
      <c r="AG11" s="99"/>
      <c r="AH11" s="99"/>
      <c r="AI11" s="99"/>
      <c r="AJ11" s="99">
        <f>BingoMaker.com!AJ$37</f>
        <v>7</v>
      </c>
      <c r="AK11" s="99"/>
      <c r="AL11" s="99"/>
      <c r="AM11" s="99"/>
      <c r="AN11" s="99"/>
      <c r="AO11" s="99"/>
      <c r="AP11" s="99">
        <f>BingoMaker.com!AP$37</f>
        <v>8</v>
      </c>
      <c r="AQ11" s="99"/>
      <c r="AR11" s="99"/>
      <c r="AS11" s="99"/>
      <c r="AT11" s="99"/>
      <c r="AU11" s="99">
        <f>BingoMaker.com!AU$37</f>
        <v>9</v>
      </c>
      <c r="AV11" s="99"/>
      <c r="AW11" s="99"/>
      <c r="AX11" s="99"/>
      <c r="AY11" s="99"/>
      <c r="AZ11" s="99"/>
      <c r="BA11" s="99">
        <f>BingoMaker.com!BA$37</f>
        <v>10</v>
      </c>
      <c r="BB11" s="99"/>
      <c r="BC11" s="99"/>
      <c r="BD11" s="99"/>
      <c r="BE11" s="99"/>
      <c r="BF11" s="99">
        <f>BingoMaker.com!BF$37</f>
        <v>11</v>
      </c>
      <c r="BG11" s="99"/>
      <c r="BH11" s="99"/>
      <c r="BI11" s="99"/>
      <c r="BJ11" s="99"/>
      <c r="BK11" s="99"/>
      <c r="BL11" s="99">
        <f>BingoMaker.com!BL$37</f>
        <v>12</v>
      </c>
      <c r="BM11" s="99"/>
      <c r="BN11" s="99"/>
      <c r="BO11" s="99"/>
      <c r="BP11" s="99"/>
      <c r="BQ11" s="99">
        <f>BingoMaker.com!BQ$37</f>
        <v>13</v>
      </c>
      <c r="BR11" s="99"/>
      <c r="BS11" s="99"/>
      <c r="BT11" s="99"/>
      <c r="BU11" s="99"/>
      <c r="BV11" s="99"/>
      <c r="BW11" s="99">
        <f>BingoMaker.com!BW$37</f>
        <v>14</v>
      </c>
      <c r="BX11" s="99"/>
      <c r="BY11" s="99"/>
      <c r="BZ11" s="99"/>
      <c r="CA11" s="99"/>
      <c r="CB11" s="99">
        <f>BingoMaker.com!CB$37</f>
        <v>15</v>
      </c>
      <c r="CC11" s="99"/>
      <c r="CD11" s="99"/>
      <c r="CE11" s="99"/>
      <c r="CF11" s="99"/>
      <c r="CG11" s="99"/>
      <c r="CH11" s="99">
        <f>BingoMaker.com!CH$37</f>
        <v>16</v>
      </c>
      <c r="CI11" s="99"/>
      <c r="CJ11" s="99"/>
      <c r="CK11" s="99"/>
      <c r="CL11" s="99"/>
      <c r="CM11" s="99">
        <f>BingoMaker.com!CM$37</f>
        <v>17</v>
      </c>
      <c r="CN11" s="99"/>
      <c r="CO11" s="99"/>
      <c r="CP11" s="99"/>
      <c r="CQ11" s="99"/>
      <c r="CR11" s="99"/>
      <c r="CS11" s="99">
        <f>BingoMaker.com!CS$37</f>
        <v>18</v>
      </c>
      <c r="CT11" s="99"/>
      <c r="CU11" s="99"/>
      <c r="CV11" s="99"/>
      <c r="CW11" s="99"/>
      <c r="CX11" s="99">
        <f>BingoMaker.com!CX$37</f>
        <v>19</v>
      </c>
      <c r="CY11" s="99"/>
      <c r="CZ11" s="99"/>
      <c r="DA11" s="99"/>
      <c r="DB11" s="99"/>
      <c r="DC11" s="99"/>
      <c r="DD11" s="99">
        <f>BingoMaker.com!DD$37</f>
        <v>20</v>
      </c>
      <c r="DE11" s="99"/>
      <c r="DF11" s="99"/>
      <c r="DG11" s="99"/>
      <c r="DH11" s="99"/>
      <c r="DI11" s="99">
        <f>BingoMaker.com!DI$37</f>
        <v>21</v>
      </c>
      <c r="DJ11" s="99"/>
      <c r="DK11" s="99"/>
      <c r="DL11" s="99"/>
      <c r="DM11" s="99"/>
      <c r="DN11" s="99"/>
      <c r="DO11" s="99">
        <f>BingoMaker.com!DO$37</f>
        <v>22</v>
      </c>
      <c r="DP11" s="99"/>
      <c r="DQ11" s="99"/>
      <c r="DR11" s="99"/>
      <c r="DS11" s="99"/>
      <c r="DT11" s="99">
        <f>BingoMaker.com!DT$37</f>
        <v>23</v>
      </c>
      <c r="DU11" s="99"/>
      <c r="DV11" s="99"/>
      <c r="DW11" s="99"/>
      <c r="DX11" s="99"/>
      <c r="DY11" s="99"/>
      <c r="DZ11" s="99">
        <f>BingoMaker.com!DZ$37</f>
        <v>24</v>
      </c>
      <c r="EA11" s="99"/>
      <c r="EB11" s="99"/>
      <c r="EC11" s="99"/>
      <c r="ED11" s="99"/>
      <c r="EE11" s="99">
        <f>BingoMaker.com!EE$37</f>
        <v>25</v>
      </c>
      <c r="EF11" s="99"/>
      <c r="EG11" s="99"/>
      <c r="EH11" s="99"/>
      <c r="EI11" s="99"/>
      <c r="EJ11" s="99"/>
      <c r="EK11" s="99">
        <f>BingoMaker.com!EK$37</f>
        <v>26</v>
      </c>
      <c r="EL11" s="99"/>
      <c r="EM11" s="99"/>
      <c r="EN11" s="99"/>
      <c r="EO11" s="99"/>
      <c r="EP11" s="99">
        <f>BingoMaker.com!EP$37</f>
        <v>27</v>
      </c>
      <c r="EQ11" s="99"/>
      <c r="ER11" s="99"/>
      <c r="ES11" s="99"/>
      <c r="ET11" s="99"/>
      <c r="EU11" s="99"/>
      <c r="EV11" s="99">
        <f>BingoMaker.com!EV$37</f>
        <v>28</v>
      </c>
      <c r="EW11" s="99"/>
      <c r="EX11" s="99"/>
      <c r="EY11" s="99"/>
      <c r="EZ11" s="99"/>
      <c r="FA11" s="99">
        <f>BingoMaker.com!FA$37</f>
        <v>29</v>
      </c>
      <c r="FB11" s="99"/>
      <c r="FC11" s="99"/>
      <c r="FD11" s="99"/>
      <c r="FE11" s="99"/>
      <c r="FF11" s="99"/>
      <c r="FG11" s="99">
        <f>BingoMaker.com!FG$37</f>
        <v>30</v>
      </c>
      <c r="FH11" s="99"/>
      <c r="FI11" s="99"/>
      <c r="FJ11" s="99"/>
      <c r="FK11" s="99"/>
      <c r="FL11" s="99">
        <f>BingoMaker.com!FL$37</f>
        <v>31</v>
      </c>
      <c r="FM11" s="99"/>
      <c r="FN11" s="99"/>
      <c r="FO11" s="99"/>
      <c r="FP11" s="99"/>
      <c r="FQ11" s="99"/>
      <c r="FR11" s="99">
        <f>BingoMaker.com!FR$37</f>
        <v>32</v>
      </c>
      <c r="FS11" s="99"/>
      <c r="FT11" s="99"/>
      <c r="FU11" s="99"/>
      <c r="FV11" s="99"/>
      <c r="FW11" s="99">
        <f>BingoMaker.com!FW$37</f>
        <v>33</v>
      </c>
      <c r="FX11" s="99"/>
      <c r="FY11" s="99"/>
      <c r="FZ11" s="99"/>
      <c r="GA11" s="99"/>
      <c r="GB11" s="99"/>
      <c r="GC11" s="99">
        <f>BingoMaker.com!GC$37</f>
        <v>34</v>
      </c>
      <c r="GD11" s="99"/>
      <c r="GE11" s="99"/>
      <c r="GF11" s="99"/>
      <c r="GG11" s="99"/>
      <c r="GH11" s="99">
        <f>BingoMaker.com!GH$37</f>
        <v>35</v>
      </c>
      <c r="GI11" s="99"/>
      <c r="GJ11" s="99"/>
      <c r="GK11" s="99"/>
      <c r="GL11" s="99"/>
      <c r="GM11" s="99"/>
      <c r="GN11" s="99">
        <f>BingoMaker.com!GN$37</f>
        <v>36</v>
      </c>
      <c r="GO11" s="99"/>
      <c r="GP11" s="99"/>
      <c r="GQ11" s="99"/>
      <c r="GR11" s="99"/>
      <c r="GS11" s="99">
        <f>BingoMaker.com!GS$37</f>
        <v>37</v>
      </c>
      <c r="GT11" s="99"/>
      <c r="GU11" s="99"/>
      <c r="GV11" s="99"/>
      <c r="GW11" s="99"/>
      <c r="GX11" s="99"/>
      <c r="GY11" s="99">
        <f>BingoMaker.com!GY$37</f>
        <v>38</v>
      </c>
      <c r="GZ11" s="99"/>
      <c r="HA11" s="99"/>
      <c r="HB11" s="99"/>
      <c r="HC11" s="99"/>
      <c r="HD11" s="99">
        <f>BingoMaker.com!HD$37</f>
        <v>39</v>
      </c>
      <c r="HE11" s="99"/>
      <c r="HF11" s="99"/>
      <c r="HG11" s="99"/>
      <c r="HH11" s="99"/>
      <c r="HI11" s="99"/>
      <c r="HJ11" s="99">
        <f>BingoMaker.com!HJ$37</f>
        <v>40</v>
      </c>
      <c r="HK11" s="99"/>
      <c r="HL11" s="99"/>
      <c r="HM11" s="99"/>
      <c r="HN11" s="99"/>
      <c r="HO11" s="99">
        <f>BingoMaker.com!HO$37</f>
        <v>41</v>
      </c>
      <c r="HP11" s="99"/>
      <c r="HQ11" s="99"/>
      <c r="HR11" s="99"/>
      <c r="HS11" s="99"/>
      <c r="HT11" s="99"/>
      <c r="HU11" s="99">
        <f>BingoMaker.com!HU$37</f>
        <v>42</v>
      </c>
      <c r="HV11" s="99"/>
      <c r="HW11" s="99"/>
      <c r="HX11" s="99"/>
      <c r="HY11" s="99"/>
      <c r="HZ11" s="99">
        <f>BingoMaker.com!HZ$37</f>
        <v>43</v>
      </c>
      <c r="IA11" s="99"/>
      <c r="IB11" s="99"/>
      <c r="IC11" s="99"/>
      <c r="ID11" s="99"/>
      <c r="IE11" s="99"/>
      <c r="IF11" s="99">
        <f>BingoMaker.com!IF$37</f>
        <v>44</v>
      </c>
      <c r="IG11" s="99"/>
      <c r="IH11" s="99"/>
      <c r="II11" s="99"/>
      <c r="IJ11" s="99"/>
      <c r="IK11" s="99">
        <f>BingoMaker.com!IK$37</f>
        <v>45</v>
      </c>
      <c r="IL11" s="99"/>
      <c r="IM11" s="99"/>
      <c r="IN11" s="99"/>
      <c r="IO11" s="99"/>
      <c r="IP11" s="99"/>
      <c r="IQ11" s="99">
        <f>BingoMaker.com!IQ$37</f>
        <v>46</v>
      </c>
      <c r="IR11" s="99"/>
      <c r="IS11" s="99"/>
      <c r="IT11" s="99"/>
      <c r="IU11" s="99"/>
      <c r="IV11" s="99">
        <f>BingoMaker.com!IV$37</f>
        <v>47</v>
      </c>
      <c r="IW11" s="99"/>
      <c r="IX11" s="99"/>
      <c r="IY11" s="99"/>
      <c r="IZ11" s="99"/>
      <c r="JA11" s="99"/>
      <c r="JB11" s="99">
        <f>BingoMaker.com!JB$37</f>
        <v>48</v>
      </c>
      <c r="JC11" s="99"/>
      <c r="JD11" s="99"/>
      <c r="JE11" s="99"/>
      <c r="JF11" s="99"/>
      <c r="JG11" s="99">
        <f>BingoMaker.com!JG$37</f>
        <v>49</v>
      </c>
      <c r="JH11" s="99"/>
      <c r="JI11" s="99"/>
      <c r="JJ11" s="99"/>
      <c r="JK11" s="99"/>
      <c r="JL11" s="99"/>
      <c r="JM11" s="99">
        <f>BingoMaker.com!JM$37</f>
        <v>50</v>
      </c>
      <c r="JN11" s="99"/>
      <c r="JO11" s="99"/>
      <c r="JP11" s="99"/>
      <c r="JQ11" s="99"/>
      <c r="JR11" s="99">
        <f>BingoMaker.com!JR$37</f>
        <v>51</v>
      </c>
      <c r="JS11" s="99"/>
      <c r="JT11" s="99"/>
      <c r="JU11" s="99"/>
      <c r="JV11" s="99"/>
      <c r="JW11" s="99"/>
      <c r="JX11" s="99">
        <f>BingoMaker.com!JX$37</f>
        <v>52</v>
      </c>
      <c r="JY11" s="99"/>
      <c r="JZ11" s="99"/>
      <c r="KA11" s="99"/>
      <c r="KB11" s="99"/>
      <c r="KC11" s="99">
        <f>BingoMaker.com!KC$37</f>
        <v>53</v>
      </c>
      <c r="KD11" s="99"/>
      <c r="KE11" s="99"/>
      <c r="KF11" s="99"/>
      <c r="KG11" s="99"/>
      <c r="KH11" s="99"/>
      <c r="KI11" s="99">
        <f>BingoMaker.com!KI$37</f>
        <v>54</v>
      </c>
      <c r="KJ11" s="99"/>
      <c r="KK11" s="99"/>
      <c r="KL11" s="99"/>
      <c r="KM11" s="99"/>
      <c r="KN11" s="99">
        <f>BingoMaker.com!KN$37</f>
        <v>55</v>
      </c>
      <c r="KO11" s="99"/>
      <c r="KP11" s="99"/>
      <c r="KQ11" s="99"/>
      <c r="KR11" s="99"/>
      <c r="KS11" s="99"/>
      <c r="KT11" s="99">
        <f>BingoMaker.com!KT$37</f>
        <v>56</v>
      </c>
      <c r="KU11" s="99"/>
      <c r="KV11" s="99"/>
      <c r="KW11" s="99"/>
      <c r="KX11" s="99"/>
      <c r="KY11" s="99">
        <f>BingoMaker.com!KY$37</f>
        <v>57</v>
      </c>
      <c r="KZ11" s="99"/>
      <c r="LA11" s="99"/>
      <c r="LB11" s="99"/>
      <c r="LC11" s="99"/>
      <c r="LD11" s="99"/>
      <c r="LE11" s="99">
        <f>BingoMaker.com!LE$37</f>
        <v>58</v>
      </c>
      <c r="LF11" s="99"/>
      <c r="LG11" s="99"/>
      <c r="LH11" s="99"/>
      <c r="LI11" s="99"/>
      <c r="LJ11" s="99">
        <f>BingoMaker.com!LJ$37</f>
        <v>59</v>
      </c>
      <c r="LK11" s="99"/>
      <c r="LL11" s="99"/>
      <c r="LM11" s="99"/>
      <c r="LN11" s="99"/>
      <c r="LO11" s="99"/>
      <c r="LP11" s="99">
        <f>BingoMaker.com!LP$37</f>
        <v>60</v>
      </c>
      <c r="LQ11" s="99"/>
      <c r="LR11" s="99"/>
      <c r="LS11" s="99"/>
      <c r="LT11" s="99"/>
      <c r="LU11" s="99">
        <f>BingoMaker.com!LU$37</f>
        <v>61</v>
      </c>
      <c r="LV11" s="99"/>
      <c r="LW11" s="99"/>
      <c r="LX11" s="99"/>
      <c r="LY11" s="99"/>
      <c r="LZ11" s="99"/>
      <c r="MA11" s="99">
        <f>BingoMaker.com!MA$37</f>
        <v>62</v>
      </c>
      <c r="MB11" s="99"/>
      <c r="MC11" s="99"/>
      <c r="MD11" s="99"/>
      <c r="ME11" s="99"/>
      <c r="MF11" s="99">
        <f>BingoMaker.com!MF$37</f>
        <v>63</v>
      </c>
      <c r="MG11" s="99"/>
      <c r="MH11" s="99"/>
      <c r="MI11" s="99"/>
      <c r="MJ11" s="99"/>
      <c r="MK11" s="99"/>
      <c r="ML11" s="99">
        <f>BingoMaker.com!ML$37</f>
        <v>64</v>
      </c>
      <c r="MM11" s="99"/>
      <c r="MN11" s="99"/>
      <c r="MO11" s="99"/>
      <c r="MP11" s="99"/>
      <c r="MQ11" s="99">
        <f>BingoMaker.com!MQ$37</f>
        <v>65</v>
      </c>
      <c r="MR11" s="99"/>
      <c r="MS11" s="99"/>
      <c r="MT11" s="99"/>
      <c r="MU11" s="99"/>
      <c r="MV11" s="99"/>
      <c r="MW11" s="99">
        <f>BingoMaker.com!MW$37</f>
        <v>66</v>
      </c>
      <c r="MX11" s="99"/>
      <c r="MY11" s="99"/>
      <c r="MZ11" s="99"/>
      <c r="NA11" s="99"/>
      <c r="NB11" s="99">
        <f>BingoMaker.com!NB$37</f>
        <v>67</v>
      </c>
      <c r="NC11" s="99"/>
      <c r="ND11" s="99"/>
      <c r="NE11" s="99"/>
      <c r="NF11" s="99"/>
      <c r="NG11" s="99"/>
      <c r="NH11" s="99">
        <f>BingoMaker.com!NH$37</f>
        <v>68</v>
      </c>
      <c r="NI11" s="99"/>
      <c r="NJ11" s="99"/>
      <c r="NK11" s="99"/>
      <c r="NL11" s="99"/>
      <c r="NM11" s="99">
        <f>BingoMaker.com!NM$37</f>
        <v>69</v>
      </c>
      <c r="NN11" s="99"/>
      <c r="NO11" s="99"/>
      <c r="NP11" s="99"/>
      <c r="NQ11" s="99"/>
      <c r="NR11" s="99"/>
      <c r="NS11" s="99">
        <f>BingoMaker.com!NS$37</f>
        <v>70</v>
      </c>
      <c r="NT11" s="99"/>
      <c r="NU11" s="99"/>
      <c r="NV11" s="99"/>
      <c r="NW11" s="99"/>
      <c r="NX11" s="99">
        <f>BingoMaker.com!NX$37</f>
        <v>71</v>
      </c>
      <c r="NY11" s="99"/>
      <c r="NZ11" s="99"/>
      <c r="OA11" s="99"/>
      <c r="OB11" s="99"/>
      <c r="OC11" s="99"/>
      <c r="OD11" s="99">
        <f>BingoMaker.com!OD$37</f>
        <v>72</v>
      </c>
      <c r="OE11" s="99"/>
      <c r="OF11" s="99"/>
      <c r="OG11" s="99"/>
      <c r="OH11" s="99"/>
      <c r="OI11" s="99">
        <f>BingoMaker.com!OI$37</f>
        <v>73</v>
      </c>
      <c r="OJ11" s="99"/>
      <c r="OK11" s="99"/>
      <c r="OL11" s="99"/>
      <c r="OM11" s="99"/>
      <c r="ON11" s="99"/>
      <c r="OO11" s="99">
        <f>BingoMaker.com!OO$37</f>
        <v>74</v>
      </c>
      <c r="OP11" s="99"/>
      <c r="OQ11" s="99"/>
      <c r="OR11" s="99"/>
      <c r="OS11" s="99"/>
      <c r="OT11" s="99">
        <f>BingoMaker.com!OT$37</f>
        <v>75</v>
      </c>
      <c r="OU11" s="99"/>
      <c r="OV11" s="99"/>
      <c r="OW11" s="99"/>
      <c r="OX11" s="99"/>
      <c r="OY11" s="99"/>
      <c r="OZ11" s="99">
        <f>BingoMaker.com!OZ$37</f>
        <v>76</v>
      </c>
      <c r="PA11" s="99"/>
      <c r="PB11" s="99"/>
      <c r="PC11" s="99"/>
      <c r="PD11" s="99"/>
      <c r="PE11" s="99">
        <f>BingoMaker.com!PE$37</f>
        <v>77</v>
      </c>
      <c r="PF11" s="99"/>
      <c r="PG11" s="99"/>
      <c r="PH11" s="99"/>
      <c r="PI11" s="99"/>
      <c r="PJ11" s="99"/>
      <c r="PK11" s="99">
        <f>BingoMaker.com!PK$37</f>
        <v>78</v>
      </c>
      <c r="PL11" s="99"/>
      <c r="PM11" s="99"/>
      <c r="PN11" s="99"/>
      <c r="PO11" s="99"/>
      <c r="PP11" s="99">
        <f>BingoMaker.com!PP$37</f>
        <v>79</v>
      </c>
      <c r="PQ11" s="99"/>
      <c r="PR11" s="99"/>
      <c r="PS11" s="99"/>
      <c r="PT11" s="99"/>
      <c r="PU11" s="99"/>
      <c r="PV11" s="99">
        <f>BingoMaker.com!PV$37</f>
        <v>80</v>
      </c>
      <c r="PW11" s="99"/>
      <c r="PX11" s="99"/>
      <c r="PY11" s="99"/>
      <c r="PZ11" s="99"/>
      <c r="QA11" s="99">
        <f>BingoMaker.com!QA$37</f>
        <v>81</v>
      </c>
      <c r="QB11" s="99"/>
      <c r="QC11" s="99"/>
      <c r="QD11" s="99"/>
      <c r="QE11" s="99"/>
      <c r="QF11" s="99"/>
      <c r="QG11" s="99">
        <f>BingoMaker.com!QG$37</f>
        <v>82</v>
      </c>
      <c r="QH11" s="99"/>
      <c r="QI11" s="99"/>
      <c r="QJ11" s="99"/>
      <c r="QK11" s="99"/>
      <c r="QL11" s="99">
        <f>BingoMaker.com!QL$37</f>
        <v>83</v>
      </c>
      <c r="QM11" s="99"/>
      <c r="QN11" s="99"/>
      <c r="QO11" s="99"/>
      <c r="QP11" s="99"/>
      <c r="QQ11" s="99"/>
      <c r="QR11" s="99">
        <f>BingoMaker.com!QR$37</f>
        <v>84</v>
      </c>
      <c r="QS11" s="99"/>
      <c r="QT11" s="99"/>
      <c r="QU11" s="99"/>
      <c r="QV11" s="99"/>
      <c r="QW11" s="99">
        <f>BingoMaker.com!QW$37</f>
        <v>85</v>
      </c>
      <c r="QX11" s="99"/>
      <c r="QY11" s="99"/>
      <c r="QZ11" s="99"/>
      <c r="RA11" s="99"/>
      <c r="RB11" s="99"/>
      <c r="RC11" s="99">
        <f>BingoMaker.com!RC$37</f>
        <v>86</v>
      </c>
      <c r="RD11" s="99"/>
      <c r="RE11" s="99"/>
      <c r="RF11" s="99"/>
      <c r="RG11" s="99"/>
      <c r="RH11" s="99">
        <f>BingoMaker.com!RH$37</f>
        <v>87</v>
      </c>
      <c r="RI11" s="99"/>
      <c r="RJ11" s="99"/>
      <c r="RK11" s="99"/>
      <c r="RL11" s="99"/>
      <c r="RM11" s="99"/>
      <c r="RN11" s="99">
        <f>BingoMaker.com!RN$37</f>
        <v>88</v>
      </c>
      <c r="RO11" s="99"/>
      <c r="RP11" s="99"/>
      <c r="RQ11" s="99"/>
      <c r="RR11" s="99"/>
      <c r="RS11" s="99">
        <f>BingoMaker.com!RS$37</f>
        <v>89</v>
      </c>
      <c r="RT11" s="99"/>
      <c r="RU11" s="99"/>
      <c r="RV11" s="99"/>
      <c r="RW11" s="99"/>
      <c r="RX11" s="99"/>
      <c r="RY11" s="99">
        <f>BingoMaker.com!RY$37</f>
        <v>90</v>
      </c>
      <c r="RZ11" s="99"/>
      <c r="SA11" s="99"/>
      <c r="SB11" s="99"/>
      <c r="SC11" s="99"/>
      <c r="SD11" s="99">
        <f>BingoMaker.com!SD$37</f>
        <v>91</v>
      </c>
      <c r="SE11" s="99"/>
      <c r="SF11" s="99"/>
      <c r="SG11" s="99"/>
      <c r="SH11" s="99"/>
      <c r="SI11" s="99"/>
      <c r="SJ11" s="99">
        <f>BingoMaker.com!SJ$37</f>
        <v>92</v>
      </c>
      <c r="SK11" s="99"/>
      <c r="SL11" s="99"/>
      <c r="SM11" s="99"/>
      <c r="SN11" s="99"/>
      <c r="SO11" s="99">
        <f>BingoMaker.com!SO$37</f>
        <v>93</v>
      </c>
      <c r="SP11" s="99"/>
      <c r="SQ11" s="99"/>
      <c r="SR11" s="99"/>
      <c r="SS11" s="99"/>
      <c r="ST11" s="99"/>
      <c r="SU11" s="99">
        <f>BingoMaker.com!SU$37</f>
        <v>94</v>
      </c>
      <c r="SV11" s="99"/>
      <c r="SW11" s="99"/>
      <c r="SX11" s="99"/>
      <c r="SY11" s="99"/>
      <c r="SZ11" s="99">
        <f>BingoMaker.com!SZ$37</f>
        <v>95</v>
      </c>
      <c r="TA11" s="99"/>
      <c r="TB11" s="99"/>
      <c r="TC11" s="99"/>
      <c r="TD11" s="99"/>
      <c r="TE11" s="99"/>
      <c r="TF11" s="99">
        <f>BingoMaker.com!TF$37</f>
        <v>96</v>
      </c>
      <c r="TG11" s="99"/>
      <c r="TH11" s="99"/>
      <c r="TI11" s="99"/>
      <c r="TJ11" s="99"/>
      <c r="TK11" s="99">
        <f>BingoMaker.com!TK$37</f>
        <v>97</v>
      </c>
      <c r="TL11" s="99"/>
      <c r="TM11" s="99"/>
      <c r="TN11" s="99"/>
      <c r="TO11" s="99"/>
      <c r="TP11" s="99"/>
      <c r="TQ11" s="99">
        <f>BingoMaker.com!TQ$37</f>
        <v>98</v>
      </c>
      <c r="TR11" s="99"/>
      <c r="TS11" s="99"/>
      <c r="TT11" s="99"/>
      <c r="TU11" s="99"/>
      <c r="TV11" s="99">
        <f>BingoMaker.com!TV$37</f>
        <v>99</v>
      </c>
      <c r="TW11" s="99"/>
      <c r="TX11" s="99"/>
      <c r="TY11" s="99"/>
      <c r="TZ11" s="99"/>
      <c r="UA11" s="99"/>
      <c r="UB11" s="99">
        <f>BingoMaker.com!UB$37</f>
        <v>100</v>
      </c>
      <c r="UC11" s="99"/>
      <c r="UD11" s="99"/>
    </row>
    <row r="12" spans="1:550" s="101" customFormat="1" ht="23" customHeight="1" x14ac:dyDescent="0.2">
      <c r="A12" s="102">
        <f>IF('Control Sheet'!$D$1=TRUE,C2,"")</f>
        <v>1</v>
      </c>
      <c r="B12" s="100"/>
      <c r="C12" s="100"/>
      <c r="D12" s="100"/>
      <c r="E12" s="103">
        <f>IF('Control Sheet'!$D$1=TRUE,C2,"")</f>
        <v>1</v>
      </c>
      <c r="F12" s="100"/>
      <c r="G12" s="102">
        <f>IF('Control Sheet'!$D$1=TRUE,I2,"")</f>
        <v>2</v>
      </c>
      <c r="H12" s="100"/>
      <c r="I12" s="100"/>
      <c r="J12" s="100"/>
      <c r="K12" s="103">
        <f>IF('Control Sheet'!$D$1=TRUE,I2,"")</f>
        <v>2</v>
      </c>
      <c r="L12" s="102">
        <f>IF('Control Sheet'!$D$1=TRUE,N2,"")</f>
        <v>3</v>
      </c>
      <c r="M12" s="100"/>
      <c r="N12" s="100"/>
      <c r="O12" s="100"/>
      <c r="P12" s="103">
        <f>IF('Control Sheet'!$D$1=TRUE,N2,"")</f>
        <v>3</v>
      </c>
      <c r="Q12" s="100"/>
      <c r="R12" s="102">
        <f>IF('Control Sheet'!$D$1=TRUE,T2,"")</f>
        <v>4</v>
      </c>
      <c r="S12" s="100"/>
      <c r="T12" s="100"/>
      <c r="U12" s="100"/>
      <c r="V12" s="103">
        <f>IF('Control Sheet'!$D$1=TRUE,T2,"")</f>
        <v>4</v>
      </c>
      <c r="W12" s="102">
        <f>IF('Control Sheet'!$D$1=TRUE,Y2,"")</f>
        <v>5</v>
      </c>
      <c r="X12" s="100"/>
      <c r="Y12" s="100"/>
      <c r="Z12" s="100"/>
      <c r="AA12" s="103">
        <f>IF('Control Sheet'!$D$1=TRUE,Y2,"")</f>
        <v>5</v>
      </c>
      <c r="AB12" s="100"/>
      <c r="AC12" s="102">
        <f>IF('Control Sheet'!$D$1=TRUE,AE2,"")</f>
        <v>6</v>
      </c>
      <c r="AD12" s="100"/>
      <c r="AE12" s="100"/>
      <c r="AF12" s="100"/>
      <c r="AG12" s="103">
        <f>IF('Control Sheet'!$D$1=TRUE,AE2,"")</f>
        <v>6</v>
      </c>
      <c r="AH12" s="102">
        <f>IF('Control Sheet'!$D$1=TRUE,AJ2,"")</f>
        <v>7</v>
      </c>
      <c r="AI12" s="100"/>
      <c r="AJ12" s="100"/>
      <c r="AK12" s="100"/>
      <c r="AL12" s="103">
        <f>IF('Control Sheet'!$D$1=TRUE,AJ2,"")</f>
        <v>7</v>
      </c>
      <c r="AM12" s="100"/>
      <c r="AN12" s="102">
        <f>IF('Control Sheet'!$D$1=TRUE,AP2,"")</f>
        <v>8</v>
      </c>
      <c r="AO12" s="100"/>
      <c r="AP12" s="100"/>
      <c r="AQ12" s="100"/>
      <c r="AR12" s="103">
        <f>IF('Control Sheet'!$D$1=TRUE,AP2,"")</f>
        <v>8</v>
      </c>
      <c r="AS12" s="102">
        <f>IF('Control Sheet'!$D$1=TRUE,AU2,"")</f>
        <v>9</v>
      </c>
      <c r="AT12" s="100"/>
      <c r="AU12" s="100"/>
      <c r="AV12" s="100"/>
      <c r="AW12" s="103">
        <f>IF('Control Sheet'!$D$1=TRUE,AU2,"")</f>
        <v>9</v>
      </c>
      <c r="AX12" s="100"/>
      <c r="AY12" s="102">
        <f>IF('Control Sheet'!$D$1=TRUE,BA2,"")</f>
        <v>10</v>
      </c>
      <c r="AZ12" s="100"/>
      <c r="BA12" s="100"/>
      <c r="BB12" s="100"/>
      <c r="BC12" s="103">
        <f>IF('Control Sheet'!$D$1=TRUE,BA2,"")</f>
        <v>10</v>
      </c>
      <c r="BD12" s="102">
        <f>IF('Control Sheet'!$D$1=TRUE,BF2,"")</f>
        <v>11</v>
      </c>
      <c r="BE12" s="100"/>
      <c r="BF12" s="100"/>
      <c r="BG12" s="100"/>
      <c r="BH12" s="103">
        <f>IF('Control Sheet'!$D$1=TRUE,BF2,"")</f>
        <v>11</v>
      </c>
      <c r="BI12" s="100"/>
      <c r="BJ12" s="102">
        <f>IF('Control Sheet'!$D$1=TRUE,BL2,"")</f>
        <v>12</v>
      </c>
      <c r="BK12" s="100"/>
      <c r="BL12" s="100"/>
      <c r="BM12" s="100"/>
      <c r="BN12" s="103">
        <f>IF('Control Sheet'!$D$1=TRUE,BL2,"")</f>
        <v>12</v>
      </c>
      <c r="BO12" s="102">
        <f>IF('Control Sheet'!$D$1=TRUE,BQ2,"")</f>
        <v>13</v>
      </c>
      <c r="BP12" s="100"/>
      <c r="BQ12" s="100"/>
      <c r="BR12" s="100"/>
      <c r="BS12" s="103">
        <f>IF('Control Sheet'!$D$1=TRUE,BQ2,"")</f>
        <v>13</v>
      </c>
      <c r="BT12" s="100"/>
      <c r="BU12" s="102">
        <f>IF('Control Sheet'!$D$1=TRUE,BW2,"")</f>
        <v>14</v>
      </c>
      <c r="BV12" s="100"/>
      <c r="BW12" s="100"/>
      <c r="BX12" s="100"/>
      <c r="BY12" s="103">
        <f>IF('Control Sheet'!$D$1=TRUE,BW2,"")</f>
        <v>14</v>
      </c>
      <c r="BZ12" s="102">
        <f>IF('Control Sheet'!$D$1=TRUE,CB2,"")</f>
        <v>15</v>
      </c>
      <c r="CA12" s="100"/>
      <c r="CB12" s="100"/>
      <c r="CC12" s="100"/>
      <c r="CD12" s="103">
        <f>IF('Control Sheet'!$D$1=TRUE,CB2,"")</f>
        <v>15</v>
      </c>
      <c r="CE12" s="100"/>
      <c r="CF12" s="102">
        <f>IF('Control Sheet'!$D$1=TRUE,CH2,"")</f>
        <v>16</v>
      </c>
      <c r="CG12" s="100"/>
      <c r="CH12" s="100"/>
      <c r="CI12" s="100"/>
      <c r="CJ12" s="103">
        <f>IF('Control Sheet'!$D$1=TRUE,CH2,"")</f>
        <v>16</v>
      </c>
      <c r="CK12" s="102">
        <f>IF('Control Sheet'!$D$1=TRUE,CM2,"")</f>
        <v>17</v>
      </c>
      <c r="CL12" s="100"/>
      <c r="CM12" s="100"/>
      <c r="CN12" s="100"/>
      <c r="CO12" s="103">
        <f>IF('Control Sheet'!$D$1=TRUE,CM2,"")</f>
        <v>17</v>
      </c>
      <c r="CP12" s="100"/>
      <c r="CQ12" s="102">
        <f>IF('Control Sheet'!$D$1=TRUE,CS2,"")</f>
        <v>18</v>
      </c>
      <c r="CR12" s="100"/>
      <c r="CS12" s="100"/>
      <c r="CT12" s="100"/>
      <c r="CU12" s="103">
        <f>IF('Control Sheet'!$D$1=TRUE,CS2,"")</f>
        <v>18</v>
      </c>
      <c r="CV12" s="102">
        <f>IF('Control Sheet'!$D$1=TRUE,CX2,"")</f>
        <v>19</v>
      </c>
      <c r="CW12" s="100"/>
      <c r="CX12" s="100"/>
      <c r="CY12" s="100"/>
      <c r="CZ12" s="103">
        <f>IF('Control Sheet'!$D$1=TRUE,CX2,"")</f>
        <v>19</v>
      </c>
      <c r="DA12" s="100"/>
      <c r="DB12" s="102">
        <f>IF('Control Sheet'!$D$1=TRUE,DD2,"")</f>
        <v>20</v>
      </c>
      <c r="DC12" s="100"/>
      <c r="DD12" s="100"/>
      <c r="DE12" s="100"/>
      <c r="DF12" s="103">
        <f>IF('Control Sheet'!$D$1=TRUE,DD2,"")</f>
        <v>20</v>
      </c>
      <c r="DG12" s="102">
        <f>IF('Control Sheet'!$D$1=TRUE,DI2,"")</f>
        <v>21</v>
      </c>
      <c r="DH12" s="100"/>
      <c r="DI12" s="100"/>
      <c r="DJ12" s="100"/>
      <c r="DK12" s="103">
        <f>IF('Control Sheet'!$D$1=TRUE,DI2,"")</f>
        <v>21</v>
      </c>
      <c r="DL12" s="100"/>
      <c r="DM12" s="102">
        <f>IF('Control Sheet'!$D$1=TRUE,DO2,"")</f>
        <v>22</v>
      </c>
      <c r="DN12" s="100"/>
      <c r="DO12" s="100"/>
      <c r="DP12" s="100"/>
      <c r="DQ12" s="103">
        <f>IF('Control Sheet'!$D$1=TRUE,DO2,"")</f>
        <v>22</v>
      </c>
      <c r="DR12" s="102">
        <f>IF('Control Sheet'!$D$1=TRUE,DT2,"")</f>
        <v>23</v>
      </c>
      <c r="DS12" s="100"/>
      <c r="DT12" s="100"/>
      <c r="DU12" s="100"/>
      <c r="DV12" s="103">
        <f>IF('Control Sheet'!$D$1=TRUE,DT2,"")</f>
        <v>23</v>
      </c>
      <c r="DW12" s="100"/>
      <c r="DX12" s="102">
        <f>IF('Control Sheet'!$D$1=TRUE,DZ2,"")</f>
        <v>24</v>
      </c>
      <c r="DY12" s="100"/>
      <c r="DZ12" s="100"/>
      <c r="EA12" s="100"/>
      <c r="EB12" s="103">
        <f>IF('Control Sheet'!$D$1=TRUE,DZ2,"")</f>
        <v>24</v>
      </c>
      <c r="EC12" s="102">
        <f>IF('Control Sheet'!$D$1=TRUE,EE2,"")</f>
        <v>25</v>
      </c>
      <c r="ED12" s="100"/>
      <c r="EE12" s="100"/>
      <c r="EF12" s="100"/>
      <c r="EG12" s="103">
        <f>IF('Control Sheet'!$D$1=TRUE,EE2,"")</f>
        <v>25</v>
      </c>
      <c r="EH12" s="100"/>
      <c r="EI12" s="102">
        <f>IF('Control Sheet'!$D$1=TRUE,EK2,"")</f>
        <v>26</v>
      </c>
      <c r="EJ12" s="100"/>
      <c r="EK12" s="100"/>
      <c r="EL12" s="100"/>
      <c r="EM12" s="103">
        <f>IF('Control Sheet'!$D$1=TRUE,EK2,"")</f>
        <v>26</v>
      </c>
      <c r="EN12" s="102">
        <f>IF('Control Sheet'!$D$1=TRUE,EP2,"")</f>
        <v>27</v>
      </c>
      <c r="EO12" s="100"/>
      <c r="EP12" s="100"/>
      <c r="EQ12" s="100"/>
      <c r="ER12" s="103">
        <f>IF('Control Sheet'!$D$1=TRUE,EP2,"")</f>
        <v>27</v>
      </c>
      <c r="ES12" s="100"/>
      <c r="ET12" s="102">
        <f>IF('Control Sheet'!$D$1=TRUE,EV2,"")</f>
        <v>28</v>
      </c>
      <c r="EU12" s="100"/>
      <c r="EV12" s="100"/>
      <c r="EW12" s="100"/>
      <c r="EX12" s="103">
        <f>IF('Control Sheet'!$D$1=TRUE,EV2,"")</f>
        <v>28</v>
      </c>
      <c r="EY12" s="102">
        <f>IF('Control Sheet'!$D$1=TRUE,FA2,"")</f>
        <v>29</v>
      </c>
      <c r="EZ12" s="100"/>
      <c r="FA12" s="100"/>
      <c r="FB12" s="100"/>
      <c r="FC12" s="103">
        <f>IF('Control Sheet'!$D$1=TRUE,FA2,"")</f>
        <v>29</v>
      </c>
      <c r="FD12" s="100"/>
      <c r="FE12" s="102">
        <f>IF('Control Sheet'!$D$1=TRUE,FG2,"")</f>
        <v>30</v>
      </c>
      <c r="FF12" s="100"/>
      <c r="FG12" s="100"/>
      <c r="FH12" s="100"/>
      <c r="FI12" s="103">
        <f>IF('Control Sheet'!$D$1=TRUE,FG2,"")</f>
        <v>30</v>
      </c>
      <c r="FJ12" s="102">
        <f>IF('Control Sheet'!$D$1=TRUE,FL2,"")</f>
        <v>31</v>
      </c>
      <c r="FK12" s="100"/>
      <c r="FL12" s="100"/>
      <c r="FM12" s="100"/>
      <c r="FN12" s="103">
        <f>IF('Control Sheet'!$D$1=TRUE,FL2,"")</f>
        <v>31</v>
      </c>
      <c r="FO12" s="100"/>
      <c r="FP12" s="102">
        <f>IF('Control Sheet'!$D$1=TRUE,FR2,"")</f>
        <v>32</v>
      </c>
      <c r="FQ12" s="100"/>
      <c r="FR12" s="100"/>
      <c r="FS12" s="100"/>
      <c r="FT12" s="103">
        <f>IF('Control Sheet'!$D$1=TRUE,FR2,"")</f>
        <v>32</v>
      </c>
      <c r="FU12" s="102">
        <f>IF('Control Sheet'!$D$1=TRUE,FW2,"")</f>
        <v>33</v>
      </c>
      <c r="FV12" s="100"/>
      <c r="FW12" s="100"/>
      <c r="FX12" s="100"/>
      <c r="FY12" s="103">
        <f>IF('Control Sheet'!$D$1=TRUE,FW2,"")</f>
        <v>33</v>
      </c>
      <c r="FZ12" s="100"/>
      <c r="GA12" s="102">
        <f>IF('Control Sheet'!$D$1=TRUE,GC2,"")</f>
        <v>34</v>
      </c>
      <c r="GB12" s="100"/>
      <c r="GC12" s="100"/>
      <c r="GD12" s="100"/>
      <c r="GE12" s="103">
        <f>IF('Control Sheet'!$D$1=TRUE,GC2,"")</f>
        <v>34</v>
      </c>
      <c r="GF12" s="102">
        <f>IF('Control Sheet'!$D$1=TRUE,GH2,"")</f>
        <v>35</v>
      </c>
      <c r="GG12" s="100"/>
      <c r="GH12" s="100"/>
      <c r="GI12" s="100"/>
      <c r="GJ12" s="103">
        <f>IF('Control Sheet'!$D$1=TRUE,GH2,"")</f>
        <v>35</v>
      </c>
      <c r="GK12" s="100"/>
      <c r="GL12" s="102">
        <f>IF('Control Sheet'!$D$1=TRUE,GN2,"")</f>
        <v>36</v>
      </c>
      <c r="GM12" s="100"/>
      <c r="GN12" s="100"/>
      <c r="GO12" s="100"/>
      <c r="GP12" s="103">
        <f>IF('Control Sheet'!$D$1=TRUE,GN2,"")</f>
        <v>36</v>
      </c>
      <c r="GQ12" s="102">
        <f>IF('Control Sheet'!$D$1=TRUE,GS2,"")</f>
        <v>37</v>
      </c>
      <c r="GR12" s="100"/>
      <c r="GS12" s="100"/>
      <c r="GT12" s="100"/>
      <c r="GU12" s="103">
        <f>IF('Control Sheet'!$D$1=TRUE,GS2,"")</f>
        <v>37</v>
      </c>
      <c r="GV12" s="100"/>
      <c r="GW12" s="102">
        <f>IF('Control Sheet'!$D$1=TRUE,GY2,"")</f>
        <v>38</v>
      </c>
      <c r="GX12" s="100"/>
      <c r="GY12" s="100"/>
      <c r="GZ12" s="100"/>
      <c r="HA12" s="103">
        <f>IF('Control Sheet'!$D$1=TRUE,GY2,"")</f>
        <v>38</v>
      </c>
      <c r="HB12" s="102">
        <f>IF('Control Sheet'!$D$1=TRUE,HD2,"")</f>
        <v>39</v>
      </c>
      <c r="HC12" s="100"/>
      <c r="HD12" s="100"/>
      <c r="HE12" s="100"/>
      <c r="HF12" s="103">
        <f>IF('Control Sheet'!$D$1=TRUE,HD2,"")</f>
        <v>39</v>
      </c>
      <c r="HG12" s="100"/>
      <c r="HH12" s="102">
        <f>IF('Control Sheet'!$D$1=TRUE,HJ2,"")</f>
        <v>40</v>
      </c>
      <c r="HI12" s="100"/>
      <c r="HJ12" s="100"/>
      <c r="HK12" s="100"/>
      <c r="HL12" s="103">
        <f>IF('Control Sheet'!$D$1=TRUE,HJ2,"")</f>
        <v>40</v>
      </c>
      <c r="HM12" s="102">
        <f>IF('Control Sheet'!$D$1=TRUE,HO2,"")</f>
        <v>41</v>
      </c>
      <c r="HN12" s="100"/>
      <c r="HO12" s="100"/>
      <c r="HP12" s="100"/>
      <c r="HQ12" s="103">
        <f>IF('Control Sheet'!$D$1=TRUE,HO2,"")</f>
        <v>41</v>
      </c>
      <c r="HR12" s="100"/>
      <c r="HS12" s="102">
        <f>IF('Control Sheet'!$D$1=TRUE,HU2,"")</f>
        <v>42</v>
      </c>
      <c r="HT12" s="100"/>
      <c r="HU12" s="100"/>
      <c r="HV12" s="100"/>
      <c r="HW12" s="103">
        <f>IF('Control Sheet'!$D$1=TRUE,HU2,"")</f>
        <v>42</v>
      </c>
      <c r="HX12" s="102">
        <f>IF('Control Sheet'!$D$1=TRUE,HZ2,"")</f>
        <v>43</v>
      </c>
      <c r="HY12" s="100"/>
      <c r="HZ12" s="100"/>
      <c r="IA12" s="100"/>
      <c r="IB12" s="103">
        <f>IF('Control Sheet'!$D$1=TRUE,HZ2,"")</f>
        <v>43</v>
      </c>
      <c r="IC12" s="100"/>
      <c r="ID12" s="102">
        <f>IF('Control Sheet'!$D$1=TRUE,IF2,"")</f>
        <v>44</v>
      </c>
      <c r="IE12" s="100"/>
      <c r="IF12" s="100"/>
      <c r="IG12" s="100"/>
      <c r="IH12" s="103">
        <f>IF('Control Sheet'!$D$1=TRUE,IF2,"")</f>
        <v>44</v>
      </c>
      <c r="II12" s="102">
        <f>IF('Control Sheet'!$D$1=TRUE,IK2,"")</f>
        <v>45</v>
      </c>
      <c r="IJ12" s="100"/>
      <c r="IK12" s="100"/>
      <c r="IL12" s="100"/>
      <c r="IM12" s="103">
        <f>IF('Control Sheet'!$D$1=TRUE,IK2,"")</f>
        <v>45</v>
      </c>
      <c r="IN12" s="100"/>
      <c r="IO12" s="102">
        <f>IF('Control Sheet'!$D$1=TRUE,IQ2,"")</f>
        <v>46</v>
      </c>
      <c r="IP12" s="100"/>
      <c r="IQ12" s="100"/>
      <c r="IR12" s="100"/>
      <c r="IS12" s="103">
        <f>IF('Control Sheet'!$D$1=TRUE,IQ2,"")</f>
        <v>46</v>
      </c>
      <c r="IT12" s="102">
        <f>IF('Control Sheet'!$D$1=TRUE,IV2,"")</f>
        <v>47</v>
      </c>
      <c r="IU12" s="100"/>
      <c r="IV12" s="100"/>
      <c r="IW12" s="100"/>
      <c r="IX12" s="103">
        <f>IF('Control Sheet'!$D$1=TRUE,IV2,"")</f>
        <v>47</v>
      </c>
      <c r="IY12" s="100"/>
      <c r="IZ12" s="102">
        <f>IF('Control Sheet'!$D$1=TRUE,JB2,"")</f>
        <v>48</v>
      </c>
      <c r="JA12" s="100"/>
      <c r="JB12" s="100"/>
      <c r="JC12" s="100"/>
      <c r="JD12" s="103">
        <f>IF('Control Sheet'!$D$1=TRUE,JB2,"")</f>
        <v>48</v>
      </c>
      <c r="JE12" s="102">
        <f>IF('Control Sheet'!$D$1=TRUE,JG2,"")</f>
        <v>49</v>
      </c>
      <c r="JF12" s="100"/>
      <c r="JG12" s="100"/>
      <c r="JH12" s="100"/>
      <c r="JI12" s="103">
        <f>IF('Control Sheet'!$D$1=TRUE,JG2,"")</f>
        <v>49</v>
      </c>
      <c r="JJ12" s="100"/>
      <c r="JK12" s="102">
        <f>IF('Control Sheet'!$D$1=TRUE,JM2,"")</f>
        <v>50</v>
      </c>
      <c r="JL12" s="100"/>
      <c r="JM12" s="100"/>
      <c r="JN12" s="100"/>
      <c r="JO12" s="103">
        <f>IF('Control Sheet'!$D$1=TRUE,JM2,"")</f>
        <v>50</v>
      </c>
      <c r="JP12" s="102">
        <f>IF('Control Sheet'!$D$1=TRUE,JR2,"")</f>
        <v>51</v>
      </c>
      <c r="JQ12" s="100"/>
      <c r="JR12" s="100"/>
      <c r="JS12" s="100"/>
      <c r="JT12" s="103">
        <f>IF('Control Sheet'!$D$1=TRUE,JR2,"")</f>
        <v>51</v>
      </c>
      <c r="JU12" s="100"/>
      <c r="JV12" s="102">
        <f>IF('Control Sheet'!$D$1=TRUE,JX2,"")</f>
        <v>52</v>
      </c>
      <c r="JW12" s="100"/>
      <c r="JX12" s="100"/>
      <c r="JY12" s="100"/>
      <c r="JZ12" s="103">
        <f>IF('Control Sheet'!$D$1=TRUE,JX2,"")</f>
        <v>52</v>
      </c>
      <c r="KA12" s="102">
        <f>IF('Control Sheet'!$D$1=TRUE,KC2,"")</f>
        <v>53</v>
      </c>
      <c r="KB12" s="100"/>
      <c r="KC12" s="100"/>
      <c r="KD12" s="100"/>
      <c r="KE12" s="103">
        <f>IF('Control Sheet'!$D$1=TRUE,KC2,"")</f>
        <v>53</v>
      </c>
      <c r="KF12" s="100"/>
      <c r="KG12" s="102">
        <f>IF('Control Sheet'!$D$1=TRUE,KI2,"")</f>
        <v>54</v>
      </c>
      <c r="KH12" s="100"/>
      <c r="KI12" s="100"/>
      <c r="KJ12" s="100"/>
      <c r="KK12" s="103">
        <f>IF('Control Sheet'!$D$1=TRUE,KI2,"")</f>
        <v>54</v>
      </c>
      <c r="KL12" s="102">
        <f>IF('Control Sheet'!$D$1=TRUE,KN2,"")</f>
        <v>55</v>
      </c>
      <c r="KM12" s="100"/>
      <c r="KN12" s="100"/>
      <c r="KO12" s="100"/>
      <c r="KP12" s="103">
        <f>IF('Control Sheet'!$D$1=TRUE,KN2,"")</f>
        <v>55</v>
      </c>
      <c r="KQ12" s="100"/>
      <c r="KR12" s="102">
        <f>IF('Control Sheet'!$D$1=TRUE,KT2,"")</f>
        <v>56</v>
      </c>
      <c r="KS12" s="100"/>
      <c r="KT12" s="100"/>
      <c r="KU12" s="100"/>
      <c r="KV12" s="103">
        <f>IF('Control Sheet'!$D$1=TRUE,KT2,"")</f>
        <v>56</v>
      </c>
      <c r="KW12" s="102">
        <f>IF('Control Sheet'!$D$1=TRUE,KY2,"")</f>
        <v>57</v>
      </c>
      <c r="KX12" s="100"/>
      <c r="KY12" s="100"/>
      <c r="KZ12" s="100"/>
      <c r="LA12" s="103">
        <f>IF('Control Sheet'!$D$1=TRUE,KY2,"")</f>
        <v>57</v>
      </c>
      <c r="LB12" s="100"/>
      <c r="LC12" s="102">
        <f>IF('Control Sheet'!$D$1=TRUE,LE2,"")</f>
        <v>58</v>
      </c>
      <c r="LD12" s="100"/>
      <c r="LE12" s="100"/>
      <c r="LF12" s="100"/>
      <c r="LG12" s="103">
        <f>IF('Control Sheet'!$D$1=TRUE,LE2,"")</f>
        <v>58</v>
      </c>
      <c r="LH12" s="102">
        <f>IF('Control Sheet'!$D$1=TRUE,LJ2,"")</f>
        <v>59</v>
      </c>
      <c r="LI12" s="100"/>
      <c r="LJ12" s="100"/>
      <c r="LK12" s="100"/>
      <c r="LL12" s="103">
        <f>IF('Control Sheet'!$D$1=TRUE,LJ2,"")</f>
        <v>59</v>
      </c>
      <c r="LM12" s="100"/>
      <c r="LN12" s="102">
        <f>IF('Control Sheet'!$D$1=TRUE,LP2,"")</f>
        <v>60</v>
      </c>
      <c r="LO12" s="100"/>
      <c r="LP12" s="100"/>
      <c r="LQ12" s="100"/>
      <c r="LR12" s="103">
        <f>IF('Control Sheet'!$D$1=TRUE,LP2,"")</f>
        <v>60</v>
      </c>
      <c r="LS12" s="102">
        <f>IF('Control Sheet'!$D$1=TRUE,LU2,"")</f>
        <v>61</v>
      </c>
      <c r="LT12" s="100"/>
      <c r="LU12" s="100"/>
      <c r="LV12" s="100"/>
      <c r="LW12" s="103">
        <f>IF('Control Sheet'!$D$1=TRUE,LU2,"")</f>
        <v>61</v>
      </c>
      <c r="LX12" s="100"/>
      <c r="LY12" s="102">
        <f>IF('Control Sheet'!$D$1=TRUE,MA2,"")</f>
        <v>62</v>
      </c>
      <c r="LZ12" s="100"/>
      <c r="MA12" s="100"/>
      <c r="MB12" s="100"/>
      <c r="MC12" s="103">
        <f>IF('Control Sheet'!$D$1=TRUE,MA2,"")</f>
        <v>62</v>
      </c>
      <c r="MD12" s="102">
        <f>IF('Control Sheet'!$D$1=TRUE,MF2,"")</f>
        <v>63</v>
      </c>
      <c r="ME12" s="100"/>
      <c r="MF12" s="100"/>
      <c r="MG12" s="100"/>
      <c r="MH12" s="103">
        <f>IF('Control Sheet'!$D$1=TRUE,MF2,"")</f>
        <v>63</v>
      </c>
      <c r="MI12" s="100"/>
      <c r="MJ12" s="102">
        <f>IF('Control Sheet'!$D$1=TRUE,ML2,"")</f>
        <v>64</v>
      </c>
      <c r="MK12" s="100"/>
      <c r="ML12" s="100"/>
      <c r="MM12" s="100"/>
      <c r="MN12" s="103">
        <f>IF('Control Sheet'!$D$1=TRUE,ML2,"")</f>
        <v>64</v>
      </c>
      <c r="MO12" s="102">
        <f>IF('Control Sheet'!$D$1=TRUE,MQ2,"")</f>
        <v>65</v>
      </c>
      <c r="MP12" s="100"/>
      <c r="MQ12" s="100"/>
      <c r="MR12" s="100"/>
      <c r="MS12" s="103">
        <f>IF('Control Sheet'!$D$1=TRUE,MQ2,"")</f>
        <v>65</v>
      </c>
      <c r="MT12" s="100"/>
      <c r="MU12" s="102">
        <f>IF('Control Sheet'!$D$1=TRUE,MW2,"")</f>
        <v>66</v>
      </c>
      <c r="MV12" s="100"/>
      <c r="MW12" s="100"/>
      <c r="MX12" s="100"/>
      <c r="MY12" s="103">
        <f>IF('Control Sheet'!$D$1=TRUE,MW2,"")</f>
        <v>66</v>
      </c>
      <c r="MZ12" s="102">
        <f>IF('Control Sheet'!$D$1=TRUE,NB2,"")</f>
        <v>67</v>
      </c>
      <c r="NA12" s="100"/>
      <c r="NB12" s="100"/>
      <c r="NC12" s="100"/>
      <c r="ND12" s="103">
        <f>IF('Control Sheet'!$D$1=TRUE,NB2,"")</f>
        <v>67</v>
      </c>
      <c r="NE12" s="100"/>
      <c r="NF12" s="102">
        <f>IF('Control Sheet'!$D$1=TRUE,NH2,"")</f>
        <v>68</v>
      </c>
      <c r="NG12" s="100"/>
      <c r="NH12" s="100"/>
      <c r="NI12" s="100"/>
      <c r="NJ12" s="103">
        <f>IF('Control Sheet'!$D$1=TRUE,NH2,"")</f>
        <v>68</v>
      </c>
      <c r="NK12" s="102">
        <f>IF('Control Sheet'!$D$1=TRUE,NM2,"")</f>
        <v>69</v>
      </c>
      <c r="NL12" s="100"/>
      <c r="NM12" s="100"/>
      <c r="NN12" s="100"/>
      <c r="NO12" s="103">
        <f>IF('Control Sheet'!$D$1=TRUE,NM2,"")</f>
        <v>69</v>
      </c>
      <c r="NP12" s="100"/>
      <c r="NQ12" s="102">
        <f>IF('Control Sheet'!$D$1=TRUE,NS2,"")</f>
        <v>70</v>
      </c>
      <c r="NR12" s="100"/>
      <c r="NS12" s="100"/>
      <c r="NT12" s="100"/>
      <c r="NU12" s="103">
        <f>IF('Control Sheet'!$D$1=TRUE,NS2,"")</f>
        <v>70</v>
      </c>
      <c r="NV12" s="102">
        <f>IF('Control Sheet'!$D$1=TRUE,NX2,"")</f>
        <v>71</v>
      </c>
      <c r="NW12" s="100"/>
      <c r="NX12" s="100"/>
      <c r="NY12" s="100"/>
      <c r="NZ12" s="103">
        <f>IF('Control Sheet'!$D$1=TRUE,NX2,"")</f>
        <v>71</v>
      </c>
      <c r="OA12" s="100"/>
      <c r="OB12" s="102">
        <f>IF('Control Sheet'!$D$1=TRUE,OD2,"")</f>
        <v>72</v>
      </c>
      <c r="OC12" s="100"/>
      <c r="OD12" s="100"/>
      <c r="OE12" s="100"/>
      <c r="OF12" s="103">
        <f>IF('Control Sheet'!$D$1=TRUE,OD2,"")</f>
        <v>72</v>
      </c>
      <c r="OG12" s="102">
        <f>IF('Control Sheet'!$D$1=TRUE,OI2,"")</f>
        <v>73</v>
      </c>
      <c r="OH12" s="100"/>
      <c r="OI12" s="100"/>
      <c r="OJ12" s="100"/>
      <c r="OK12" s="103">
        <f>IF('Control Sheet'!$D$1=TRUE,OI2,"")</f>
        <v>73</v>
      </c>
      <c r="OL12" s="100"/>
      <c r="OM12" s="102">
        <f>IF('Control Sheet'!$D$1=TRUE,OO2,"")</f>
        <v>74</v>
      </c>
      <c r="ON12" s="100"/>
      <c r="OO12" s="100"/>
      <c r="OP12" s="100"/>
      <c r="OQ12" s="103">
        <f>IF('Control Sheet'!$D$1=TRUE,OO2,"")</f>
        <v>74</v>
      </c>
      <c r="OR12" s="102">
        <f>IF('Control Sheet'!$D$1=TRUE,OT2,"")</f>
        <v>75</v>
      </c>
      <c r="OS12" s="100"/>
      <c r="OT12" s="100"/>
      <c r="OU12" s="100"/>
      <c r="OV12" s="103">
        <f>IF('Control Sheet'!$D$1=TRUE,OT2,"")</f>
        <v>75</v>
      </c>
      <c r="OW12" s="100"/>
      <c r="OX12" s="102">
        <f>IF('Control Sheet'!$D$1=TRUE,OZ2,"")</f>
        <v>76</v>
      </c>
      <c r="OY12" s="100"/>
      <c r="OZ12" s="100"/>
      <c r="PA12" s="100"/>
      <c r="PB12" s="103">
        <f>IF('Control Sheet'!$D$1=TRUE,OZ2,"")</f>
        <v>76</v>
      </c>
      <c r="PC12" s="102">
        <f>IF('Control Sheet'!$D$1=TRUE,PE2,"")</f>
        <v>77</v>
      </c>
      <c r="PD12" s="100"/>
      <c r="PE12" s="100"/>
      <c r="PF12" s="100"/>
      <c r="PG12" s="103">
        <f>IF('Control Sheet'!$D$1=TRUE,PE2,"")</f>
        <v>77</v>
      </c>
      <c r="PH12" s="100"/>
      <c r="PI12" s="102">
        <f>IF('Control Sheet'!$D$1=TRUE,PK2,"")</f>
        <v>78</v>
      </c>
      <c r="PJ12" s="100"/>
      <c r="PK12" s="100"/>
      <c r="PL12" s="100"/>
      <c r="PM12" s="103">
        <f>IF('Control Sheet'!$D$1=TRUE,PK2,"")</f>
        <v>78</v>
      </c>
      <c r="PN12" s="102">
        <f>IF('Control Sheet'!$D$1=TRUE,PP2,"")</f>
        <v>79</v>
      </c>
      <c r="PO12" s="100"/>
      <c r="PP12" s="100"/>
      <c r="PQ12" s="100"/>
      <c r="PR12" s="103">
        <f>IF('Control Sheet'!$D$1=TRUE,PP2,"")</f>
        <v>79</v>
      </c>
      <c r="PS12" s="100"/>
      <c r="PT12" s="102">
        <f>IF('Control Sheet'!$D$1=TRUE,PV2,"")</f>
        <v>80</v>
      </c>
      <c r="PU12" s="100"/>
      <c r="PV12" s="100"/>
      <c r="PW12" s="100"/>
      <c r="PX12" s="103">
        <f>IF('Control Sheet'!$D$1=TRUE,PV2,"")</f>
        <v>80</v>
      </c>
      <c r="PY12" s="102">
        <f>IF('Control Sheet'!$D$1=TRUE,QA2,"")</f>
        <v>81</v>
      </c>
      <c r="PZ12" s="100"/>
      <c r="QA12" s="100"/>
      <c r="QB12" s="100"/>
      <c r="QC12" s="103">
        <f>IF('Control Sheet'!$D$1=TRUE,QA2,"")</f>
        <v>81</v>
      </c>
      <c r="QD12" s="100"/>
      <c r="QE12" s="102">
        <f>IF('Control Sheet'!$D$1=TRUE,QG2,"")</f>
        <v>82</v>
      </c>
      <c r="QF12" s="100"/>
      <c r="QG12" s="100"/>
      <c r="QH12" s="100"/>
      <c r="QI12" s="103">
        <f>IF('Control Sheet'!$D$1=TRUE,QG2,"")</f>
        <v>82</v>
      </c>
      <c r="QJ12" s="102">
        <f>IF('Control Sheet'!$D$1=TRUE,QL2,"")</f>
        <v>83</v>
      </c>
      <c r="QK12" s="100"/>
      <c r="QL12" s="100"/>
      <c r="QM12" s="100"/>
      <c r="QN12" s="103">
        <f>IF('Control Sheet'!$D$1=TRUE,QL2,"")</f>
        <v>83</v>
      </c>
      <c r="QO12" s="100"/>
      <c r="QP12" s="102">
        <f>IF('Control Sheet'!$D$1=TRUE,QR2,"")</f>
        <v>84</v>
      </c>
      <c r="QQ12" s="100"/>
      <c r="QR12" s="100"/>
      <c r="QS12" s="100"/>
      <c r="QT12" s="103">
        <f>IF('Control Sheet'!$D$1=TRUE,QR2,"")</f>
        <v>84</v>
      </c>
      <c r="QU12" s="102">
        <f>IF('Control Sheet'!$D$1=TRUE,QW2,"")</f>
        <v>85</v>
      </c>
      <c r="QV12" s="100"/>
      <c r="QW12" s="100"/>
      <c r="QX12" s="100"/>
      <c r="QY12" s="103">
        <f>IF('Control Sheet'!$D$1=TRUE,QW2,"")</f>
        <v>85</v>
      </c>
      <c r="QZ12" s="100"/>
      <c r="RA12" s="102">
        <f>IF('Control Sheet'!$D$1=TRUE,RC2,"")</f>
        <v>86</v>
      </c>
      <c r="RB12" s="100"/>
      <c r="RC12" s="100"/>
      <c r="RD12" s="100"/>
      <c r="RE12" s="103">
        <f>IF('Control Sheet'!$D$1=TRUE,RC2,"")</f>
        <v>86</v>
      </c>
      <c r="RF12" s="102">
        <f>IF('Control Sheet'!$D$1=TRUE,RH2,"")</f>
        <v>87</v>
      </c>
      <c r="RG12" s="100"/>
      <c r="RH12" s="100"/>
      <c r="RI12" s="100"/>
      <c r="RJ12" s="103">
        <f>IF('Control Sheet'!$D$1=TRUE,RH2,"")</f>
        <v>87</v>
      </c>
      <c r="RK12" s="100"/>
      <c r="RL12" s="102">
        <f>IF('Control Sheet'!$D$1=TRUE,RN2,"")</f>
        <v>88</v>
      </c>
      <c r="RM12" s="100"/>
      <c r="RN12" s="100"/>
      <c r="RO12" s="100"/>
      <c r="RP12" s="103">
        <f>IF('Control Sheet'!$D$1=TRUE,RN2,"")</f>
        <v>88</v>
      </c>
      <c r="RQ12" s="102">
        <f>IF('Control Sheet'!$D$1=TRUE,RS2,"")</f>
        <v>89</v>
      </c>
      <c r="RR12" s="100"/>
      <c r="RS12" s="100"/>
      <c r="RT12" s="100"/>
      <c r="RU12" s="103">
        <f>IF('Control Sheet'!$D$1=TRUE,RS2,"")</f>
        <v>89</v>
      </c>
      <c r="RV12" s="100"/>
      <c r="RW12" s="102">
        <f>IF('Control Sheet'!$D$1=TRUE,RY2,"")</f>
        <v>90</v>
      </c>
      <c r="RX12" s="100"/>
      <c r="RY12" s="100"/>
      <c r="RZ12" s="100"/>
      <c r="SA12" s="103">
        <f>IF('Control Sheet'!$D$1=TRUE,RY2,"")</f>
        <v>90</v>
      </c>
      <c r="SB12" s="102">
        <f>IF('Control Sheet'!$D$1=TRUE,SD2,"")</f>
        <v>91</v>
      </c>
      <c r="SC12" s="100"/>
      <c r="SD12" s="100"/>
      <c r="SE12" s="100"/>
      <c r="SF12" s="103">
        <f>IF('Control Sheet'!$D$1=TRUE,SD2,"")</f>
        <v>91</v>
      </c>
      <c r="SG12" s="100"/>
      <c r="SH12" s="102">
        <f>IF('Control Sheet'!$D$1=TRUE,SJ2,"")</f>
        <v>92</v>
      </c>
      <c r="SI12" s="100"/>
      <c r="SJ12" s="100"/>
      <c r="SK12" s="100"/>
      <c r="SL12" s="103">
        <f>IF('Control Sheet'!$D$1=TRUE,SJ2,"")</f>
        <v>92</v>
      </c>
      <c r="SM12" s="102">
        <f>IF('Control Sheet'!$D$1=TRUE,SO2,"")</f>
        <v>93</v>
      </c>
      <c r="SN12" s="100"/>
      <c r="SO12" s="100"/>
      <c r="SP12" s="100"/>
      <c r="SQ12" s="103">
        <f>IF('Control Sheet'!$D$1=TRUE,SO2,"")</f>
        <v>93</v>
      </c>
      <c r="SR12" s="100"/>
      <c r="SS12" s="102">
        <f>IF('Control Sheet'!$D$1=TRUE,SU2,"")</f>
        <v>94</v>
      </c>
      <c r="ST12" s="100"/>
      <c r="SU12" s="100"/>
      <c r="SV12" s="100"/>
      <c r="SW12" s="103">
        <f>IF('Control Sheet'!$D$1=TRUE,SU2,"")</f>
        <v>94</v>
      </c>
      <c r="SX12" s="102">
        <f>IF('Control Sheet'!$D$1=TRUE,SZ2,"")</f>
        <v>95</v>
      </c>
      <c r="SY12" s="100"/>
      <c r="SZ12" s="100"/>
      <c r="TA12" s="100"/>
      <c r="TB12" s="103">
        <f>IF('Control Sheet'!$D$1=TRUE,SZ2,"")</f>
        <v>95</v>
      </c>
      <c r="TC12" s="100"/>
      <c r="TD12" s="102">
        <f>IF('Control Sheet'!$D$1=TRUE,TF2,"")</f>
        <v>96</v>
      </c>
      <c r="TE12" s="100"/>
      <c r="TF12" s="100"/>
      <c r="TG12" s="100"/>
      <c r="TH12" s="103">
        <f>IF('Control Sheet'!$D$1=TRUE,TF2,"")</f>
        <v>96</v>
      </c>
      <c r="TI12" s="102">
        <f>IF('Control Sheet'!$D$1=TRUE,TK2,"")</f>
        <v>97</v>
      </c>
      <c r="TJ12" s="100"/>
      <c r="TK12" s="100"/>
      <c r="TL12" s="100"/>
      <c r="TM12" s="103">
        <f>IF('Control Sheet'!$D$1=TRUE,TK2,"")</f>
        <v>97</v>
      </c>
      <c r="TN12" s="100"/>
      <c r="TO12" s="102">
        <f>IF('Control Sheet'!$D$1=TRUE,TQ2,"")</f>
        <v>98</v>
      </c>
      <c r="TP12" s="100"/>
      <c r="TQ12" s="100"/>
      <c r="TR12" s="100"/>
      <c r="TS12" s="103">
        <f>IF('Control Sheet'!$D$1=TRUE,TQ2,"")</f>
        <v>98</v>
      </c>
      <c r="TT12" s="102">
        <f>IF('Control Sheet'!$D$1=TRUE,TV2,"")</f>
        <v>99</v>
      </c>
      <c r="TU12" s="100"/>
      <c r="TV12" s="100"/>
      <c r="TW12" s="100"/>
      <c r="TX12" s="103">
        <f>IF('Control Sheet'!$D$1=TRUE,TV2,"")</f>
        <v>99</v>
      </c>
      <c r="TY12" s="100"/>
      <c r="TZ12" s="102">
        <f>IF('Control Sheet'!$D$1=TRUE,UB2,"")</f>
        <v>100</v>
      </c>
      <c r="UA12" s="100"/>
      <c r="UB12" s="100"/>
      <c r="UC12" s="100"/>
      <c r="UD12" s="103">
        <f>IF('Control Sheet'!$D$1=TRUE,UB2,"")</f>
        <v>100</v>
      </c>
    </row>
  </sheetData>
  <sheetProtection algorithmName="SHA-512" hashValue="kRNNlyYZalktN0bkqxxLToQTYFwxlwihUb4jaNcbKg46WsH4UmwhOGOLoeviYhOZ5CzUP0YL+LEh0hq128k6OQ==" saltValue="js28jYviYaaP5PEMFu2osA==" spinCount="100000" sheet="1" objects="1" scenarios="1" formatCells="0" formatColumns="0" formatRows="0" selectLockedCells="1"/>
  <phoneticPr fontId="7" type="noConversion"/>
  <printOptions horizontalCentered="1" verticalCentered="1"/>
  <pageMargins left="0.39000000000000007" right="0.39000000000000007" top="0.39000000000000007" bottom="0.39000000000000007" header="0" footer="0"/>
  <pageSetup pageOrder="overThenDown"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sheetPr>
  <dimension ref="A1:SG53"/>
  <sheetViews>
    <sheetView showRuler="0" zoomScale="75" zoomScaleNormal="75" workbookViewId="0">
      <selection activeCell="E2" sqref="E2"/>
    </sheetView>
  </sheetViews>
  <sheetFormatPr baseColWidth="10" defaultColWidth="10.796875" defaultRowHeight="16" x14ac:dyDescent="0.2"/>
  <cols>
    <col min="1" max="500" width="22" style="51" customWidth="1"/>
    <col min="501" max="16384" width="10.796875" style="51"/>
  </cols>
  <sheetData>
    <row r="1" spans="1:501" s="118" customFormat="1" ht="28" customHeight="1" x14ac:dyDescent="0.15">
      <c r="A1" s="116">
        <f>IF('Control Sheet'!$D$1=TRUE,C2,"")</f>
        <v>1</v>
      </c>
      <c r="B1" s="117"/>
      <c r="D1" s="117"/>
      <c r="E1" s="119">
        <f>IF('Control Sheet'!$D$1=TRUE,C2,"")</f>
        <v>1</v>
      </c>
      <c r="F1" s="116">
        <f>IF('Control Sheet'!$D$1=TRUE,H2,"")</f>
        <v>2</v>
      </c>
      <c r="G1" s="117"/>
      <c r="I1" s="117"/>
      <c r="J1" s="119">
        <f>IF('Control Sheet'!$D$1=TRUE,H2,"")</f>
        <v>2</v>
      </c>
      <c r="K1" s="116">
        <f>IF('Control Sheet'!$D$1=TRUE,M2,"")</f>
        <v>3</v>
      </c>
      <c r="L1" s="117"/>
      <c r="N1" s="117"/>
      <c r="O1" s="119">
        <f>IF('Control Sheet'!$D$1=TRUE,M2,"")</f>
        <v>3</v>
      </c>
      <c r="P1" s="116">
        <f>IF('Control Sheet'!$D$1=TRUE,R2,"")</f>
        <v>4</v>
      </c>
      <c r="Q1" s="117"/>
      <c r="S1" s="117"/>
      <c r="T1" s="119">
        <f>IF('Control Sheet'!$D$1=TRUE,R2,"")</f>
        <v>4</v>
      </c>
      <c r="U1" s="116">
        <f>IF('Control Sheet'!$D$1=TRUE,W2,"")</f>
        <v>5</v>
      </c>
      <c r="V1" s="117"/>
      <c r="X1" s="117"/>
      <c r="Y1" s="119">
        <f>IF('Control Sheet'!$D$1=TRUE,W2,"")</f>
        <v>5</v>
      </c>
      <c r="Z1" s="116">
        <f>IF('Control Sheet'!$D$1=TRUE,AB2,"")</f>
        <v>6</v>
      </c>
      <c r="AA1" s="117"/>
      <c r="AC1" s="117"/>
      <c r="AD1" s="119">
        <f>IF('Control Sheet'!$D$1=TRUE,AB2,"")</f>
        <v>6</v>
      </c>
      <c r="AE1" s="116">
        <f>IF('Control Sheet'!$D$1=TRUE,AG2,"")</f>
        <v>7</v>
      </c>
      <c r="AF1" s="117"/>
      <c r="AH1" s="117"/>
      <c r="AI1" s="119">
        <f>IF('Control Sheet'!$D$1=TRUE,AG2,"")</f>
        <v>7</v>
      </c>
      <c r="AJ1" s="116">
        <f>IF('Control Sheet'!$D$1=TRUE,AL2,"")</f>
        <v>8</v>
      </c>
      <c r="AK1" s="117"/>
      <c r="AM1" s="117"/>
      <c r="AN1" s="119">
        <f>IF('Control Sheet'!$D$1=TRUE,AL2,"")</f>
        <v>8</v>
      </c>
      <c r="AO1" s="116">
        <f>IF('Control Sheet'!$D$1=TRUE,AQ2,"")</f>
        <v>9</v>
      </c>
      <c r="AP1" s="117"/>
      <c r="AR1" s="117"/>
      <c r="AS1" s="119">
        <f>IF('Control Sheet'!$D$1=TRUE,AQ2,"")</f>
        <v>9</v>
      </c>
      <c r="AT1" s="116">
        <f>IF('Control Sheet'!$D$1=TRUE,AV2,"")</f>
        <v>10</v>
      </c>
      <c r="AU1" s="117"/>
      <c r="AW1" s="117"/>
      <c r="AX1" s="119">
        <f>IF('Control Sheet'!$D$1=TRUE,AV2,"")</f>
        <v>10</v>
      </c>
      <c r="AY1" s="116">
        <f>IF('Control Sheet'!$D$1=TRUE,BA2,"")</f>
        <v>11</v>
      </c>
      <c r="AZ1" s="117"/>
      <c r="BB1" s="117"/>
      <c r="BC1" s="119">
        <f>IF('Control Sheet'!$D$1=TRUE,BA2,"")</f>
        <v>11</v>
      </c>
      <c r="BD1" s="116">
        <f>IF('Control Sheet'!$D$1=TRUE,BF2,"")</f>
        <v>12</v>
      </c>
      <c r="BE1" s="117"/>
      <c r="BG1" s="117"/>
      <c r="BH1" s="119">
        <f>IF('Control Sheet'!$D$1=TRUE,BF2,"")</f>
        <v>12</v>
      </c>
      <c r="BI1" s="116">
        <f>IF('Control Sheet'!$D$1=TRUE,BK2,"")</f>
        <v>13</v>
      </c>
      <c r="BJ1" s="117"/>
      <c r="BL1" s="117"/>
      <c r="BM1" s="119">
        <f>IF('Control Sheet'!$D$1=TRUE,BK2,"")</f>
        <v>13</v>
      </c>
      <c r="BN1" s="116">
        <f>IF('Control Sheet'!$D$1=TRUE,BP2,"")</f>
        <v>14</v>
      </c>
      <c r="BO1" s="117"/>
      <c r="BQ1" s="117"/>
      <c r="BR1" s="119">
        <f>IF('Control Sheet'!$D$1=TRUE,BP2,"")</f>
        <v>14</v>
      </c>
      <c r="BS1" s="116">
        <f>IF('Control Sheet'!$D$1=TRUE,BU2,"")</f>
        <v>15</v>
      </c>
      <c r="BT1" s="117"/>
      <c r="BV1" s="117"/>
      <c r="BW1" s="119">
        <f>IF('Control Sheet'!$D$1=TRUE,BU2,"")</f>
        <v>15</v>
      </c>
      <c r="BX1" s="116">
        <f>IF('Control Sheet'!$D$1=TRUE,BZ2,"")</f>
        <v>16</v>
      </c>
      <c r="BY1" s="117"/>
      <c r="CA1" s="117"/>
      <c r="CB1" s="119">
        <f>IF('Control Sheet'!$D$1=TRUE,BZ2,"")</f>
        <v>16</v>
      </c>
      <c r="CC1" s="116">
        <f>IF('Control Sheet'!$D$1=TRUE,CE2,"")</f>
        <v>17</v>
      </c>
      <c r="CD1" s="117"/>
      <c r="CF1" s="117"/>
      <c r="CG1" s="119">
        <f>IF('Control Sheet'!$D$1=TRUE,CE2,"")</f>
        <v>17</v>
      </c>
      <c r="CH1" s="116">
        <f>IF('Control Sheet'!$D$1=TRUE,CJ2,"")</f>
        <v>18</v>
      </c>
      <c r="CI1" s="117"/>
      <c r="CK1" s="117"/>
      <c r="CL1" s="119">
        <f>IF('Control Sheet'!$D$1=TRUE,CJ2,"")</f>
        <v>18</v>
      </c>
      <c r="CM1" s="116">
        <f>IF('Control Sheet'!$D$1=TRUE,CO2,"")</f>
        <v>19</v>
      </c>
      <c r="CN1" s="117"/>
      <c r="CP1" s="117"/>
      <c r="CQ1" s="119">
        <f>IF('Control Sheet'!$D$1=TRUE,CO2,"")</f>
        <v>19</v>
      </c>
      <c r="CR1" s="116">
        <f>IF('Control Sheet'!$D$1=TRUE,CT2,"")</f>
        <v>20</v>
      </c>
      <c r="CS1" s="117"/>
      <c r="CU1" s="117"/>
      <c r="CV1" s="119">
        <f>IF('Control Sheet'!$D$1=TRUE,CT2,"")</f>
        <v>20</v>
      </c>
      <c r="CW1" s="116">
        <f>IF('Control Sheet'!$D$1=TRUE,CY2,"")</f>
        <v>21</v>
      </c>
      <c r="CX1" s="117"/>
      <c r="CZ1" s="117"/>
      <c r="DA1" s="119">
        <f>IF('Control Sheet'!$D$1=TRUE,CY2,"")</f>
        <v>21</v>
      </c>
      <c r="DB1" s="116">
        <f>IF('Control Sheet'!$D$1=TRUE,DD2,"")</f>
        <v>22</v>
      </c>
      <c r="DC1" s="117"/>
      <c r="DE1" s="117"/>
      <c r="DF1" s="119">
        <f>IF('Control Sheet'!$D$1=TRUE,DD2,"")</f>
        <v>22</v>
      </c>
      <c r="DG1" s="116">
        <f>IF('Control Sheet'!$D$1=TRUE,DI2,"")</f>
        <v>23</v>
      </c>
      <c r="DH1" s="117"/>
      <c r="DJ1" s="117"/>
      <c r="DK1" s="119">
        <f>IF('Control Sheet'!$D$1=TRUE,DI2,"")</f>
        <v>23</v>
      </c>
      <c r="DL1" s="116">
        <f>IF('Control Sheet'!$D$1=TRUE,DN2,"")</f>
        <v>24</v>
      </c>
      <c r="DM1" s="117"/>
      <c r="DO1" s="117"/>
      <c r="DP1" s="119">
        <f>IF('Control Sheet'!$D$1=TRUE,DN2,"")</f>
        <v>24</v>
      </c>
      <c r="DQ1" s="116">
        <f>IF('Control Sheet'!$D$1=TRUE,DS2,"")</f>
        <v>25</v>
      </c>
      <c r="DR1" s="117"/>
      <c r="DT1" s="117"/>
      <c r="DU1" s="119">
        <f>IF('Control Sheet'!$D$1=TRUE,DS2,"")</f>
        <v>25</v>
      </c>
      <c r="DV1" s="116">
        <f>IF('Control Sheet'!$D$1=TRUE,DX2,"")</f>
        <v>26</v>
      </c>
      <c r="DW1" s="117"/>
      <c r="DY1" s="117"/>
      <c r="DZ1" s="119">
        <f>IF('Control Sheet'!$D$1=TRUE,DX2,"")</f>
        <v>26</v>
      </c>
      <c r="EA1" s="116">
        <f>IF('Control Sheet'!$D$1=TRUE,EC2,"")</f>
        <v>27</v>
      </c>
      <c r="EB1" s="117"/>
      <c r="ED1" s="117"/>
      <c r="EE1" s="119">
        <f>IF('Control Sheet'!$D$1=TRUE,EC2,"")</f>
        <v>27</v>
      </c>
      <c r="EF1" s="116">
        <f>IF('Control Sheet'!$D$1=TRUE,EH2,"")</f>
        <v>28</v>
      </c>
      <c r="EG1" s="117"/>
      <c r="EI1" s="117"/>
      <c r="EJ1" s="119">
        <f>IF('Control Sheet'!$D$1=TRUE,EH2,"")</f>
        <v>28</v>
      </c>
      <c r="EK1" s="116">
        <f>IF('Control Sheet'!$D$1=TRUE,EM2,"")</f>
        <v>29</v>
      </c>
      <c r="EL1" s="117"/>
      <c r="EN1" s="117"/>
      <c r="EO1" s="119">
        <f>IF('Control Sheet'!$D$1=TRUE,EM2,"")</f>
        <v>29</v>
      </c>
      <c r="EP1" s="116">
        <f>IF('Control Sheet'!$D$1=TRUE,ER2,"")</f>
        <v>30</v>
      </c>
      <c r="EQ1" s="117"/>
      <c r="ES1" s="117"/>
      <c r="ET1" s="119">
        <f>IF('Control Sheet'!$D$1=TRUE,ER2,"")</f>
        <v>30</v>
      </c>
      <c r="EU1" s="116">
        <f>IF('Control Sheet'!$D$1=TRUE,EW2,"")</f>
        <v>31</v>
      </c>
      <c r="EV1" s="117"/>
      <c r="EX1" s="117"/>
      <c r="EY1" s="119">
        <f>IF('Control Sheet'!$D$1=TRUE,EW2,"")</f>
        <v>31</v>
      </c>
      <c r="EZ1" s="116">
        <f>IF('Control Sheet'!$D$1=TRUE,FB2,"")</f>
        <v>32</v>
      </c>
      <c r="FA1" s="117"/>
      <c r="FC1" s="117"/>
      <c r="FD1" s="119">
        <f>IF('Control Sheet'!$D$1=TRUE,FB2,"")</f>
        <v>32</v>
      </c>
      <c r="FE1" s="116">
        <f>IF('Control Sheet'!$D$1=TRUE,FG2,"")</f>
        <v>33</v>
      </c>
      <c r="FF1" s="117"/>
      <c r="FH1" s="117"/>
      <c r="FI1" s="119">
        <f>IF('Control Sheet'!$D$1=TRUE,FG2,"")</f>
        <v>33</v>
      </c>
      <c r="FJ1" s="116">
        <f>IF('Control Sheet'!$D$1=TRUE,FL2,"")</f>
        <v>34</v>
      </c>
      <c r="FK1" s="117"/>
      <c r="FM1" s="117"/>
      <c r="FN1" s="119">
        <f>IF('Control Sheet'!$D$1=TRUE,FL2,"")</f>
        <v>34</v>
      </c>
      <c r="FO1" s="116">
        <f>IF('Control Sheet'!$D$1=TRUE,FQ2,"")</f>
        <v>35</v>
      </c>
      <c r="FP1" s="117"/>
      <c r="FR1" s="117"/>
      <c r="FS1" s="119">
        <f>IF('Control Sheet'!$D$1=TRUE,FQ2,"")</f>
        <v>35</v>
      </c>
      <c r="FT1" s="116">
        <f>IF('Control Sheet'!$D$1=TRUE,FV2,"")</f>
        <v>36</v>
      </c>
      <c r="FU1" s="117"/>
      <c r="FW1" s="117"/>
      <c r="FX1" s="119">
        <f>IF('Control Sheet'!$D$1=TRUE,FV2,"")</f>
        <v>36</v>
      </c>
      <c r="FY1" s="116">
        <f>IF('Control Sheet'!$D$1=TRUE,GA2,"")</f>
        <v>37</v>
      </c>
      <c r="FZ1" s="117"/>
      <c r="GB1" s="117"/>
      <c r="GC1" s="119">
        <f>IF('Control Sheet'!$D$1=TRUE,GA2,"")</f>
        <v>37</v>
      </c>
      <c r="GD1" s="116">
        <f>IF('Control Sheet'!$D$1=TRUE,GF2,"")</f>
        <v>38</v>
      </c>
      <c r="GE1" s="117"/>
      <c r="GG1" s="117"/>
      <c r="GH1" s="119">
        <f>IF('Control Sheet'!$D$1=TRUE,GF2,"")</f>
        <v>38</v>
      </c>
      <c r="GI1" s="116">
        <f>IF('Control Sheet'!$D$1=TRUE,GK2,"")</f>
        <v>39</v>
      </c>
      <c r="GJ1" s="117"/>
      <c r="GL1" s="117"/>
      <c r="GM1" s="119">
        <f>IF('Control Sheet'!$D$1=TRUE,GK2,"")</f>
        <v>39</v>
      </c>
      <c r="GN1" s="116">
        <f>IF('Control Sheet'!$D$1=TRUE,GP2,"")</f>
        <v>40</v>
      </c>
      <c r="GO1" s="117"/>
      <c r="GQ1" s="117"/>
      <c r="GR1" s="119">
        <f>IF('Control Sheet'!$D$1=TRUE,GP2,"")</f>
        <v>40</v>
      </c>
      <c r="GS1" s="116">
        <f>IF('Control Sheet'!$D$1=TRUE,GU2,"")</f>
        <v>41</v>
      </c>
      <c r="GT1" s="117"/>
      <c r="GV1" s="117"/>
      <c r="GW1" s="119">
        <f>IF('Control Sheet'!$D$1=TRUE,GU2,"")</f>
        <v>41</v>
      </c>
      <c r="GX1" s="116">
        <f>IF('Control Sheet'!$D$1=TRUE,GZ2,"")</f>
        <v>42</v>
      </c>
      <c r="GY1" s="117"/>
      <c r="HA1" s="117"/>
      <c r="HB1" s="119">
        <f>IF('Control Sheet'!$D$1=TRUE,GZ2,"")</f>
        <v>42</v>
      </c>
      <c r="HC1" s="116">
        <f>IF('Control Sheet'!$D$1=TRUE,HE2,"")</f>
        <v>43</v>
      </c>
      <c r="HD1" s="117"/>
      <c r="HF1" s="117"/>
      <c r="HG1" s="119">
        <f>IF('Control Sheet'!$D$1=TRUE,HE2,"")</f>
        <v>43</v>
      </c>
      <c r="HH1" s="116">
        <f>IF('Control Sheet'!$D$1=TRUE,HJ2,"")</f>
        <v>44</v>
      </c>
      <c r="HI1" s="117"/>
      <c r="HK1" s="117"/>
      <c r="HL1" s="119">
        <f>IF('Control Sheet'!$D$1=TRUE,HJ2,"")</f>
        <v>44</v>
      </c>
      <c r="HM1" s="116">
        <f>IF('Control Sheet'!$D$1=TRUE,HO2,"")</f>
        <v>45</v>
      </c>
      <c r="HN1" s="117"/>
      <c r="HP1" s="117"/>
      <c r="HQ1" s="119">
        <f>IF('Control Sheet'!$D$1=TRUE,HO2,"")</f>
        <v>45</v>
      </c>
      <c r="HR1" s="116">
        <f>IF('Control Sheet'!$D$1=TRUE,HT2,"")</f>
        <v>46</v>
      </c>
      <c r="HS1" s="117"/>
      <c r="HU1" s="117"/>
      <c r="HV1" s="119">
        <f>IF('Control Sheet'!$D$1=TRUE,HT2,"")</f>
        <v>46</v>
      </c>
      <c r="HW1" s="116">
        <f>IF('Control Sheet'!$D$1=TRUE,HY2,"")</f>
        <v>47</v>
      </c>
      <c r="HX1" s="117"/>
      <c r="HZ1" s="117"/>
      <c r="IA1" s="119">
        <f>IF('Control Sheet'!$D$1=TRUE,HY2,"")</f>
        <v>47</v>
      </c>
      <c r="IB1" s="116">
        <f>IF('Control Sheet'!$D$1=TRUE,ID2,"")</f>
        <v>48</v>
      </c>
      <c r="IC1" s="117"/>
      <c r="IE1" s="117"/>
      <c r="IF1" s="119">
        <f>IF('Control Sheet'!$D$1=TRUE,ID2,"")</f>
        <v>48</v>
      </c>
      <c r="IG1" s="116">
        <f>IF('Control Sheet'!$D$1=TRUE,II2,"")</f>
        <v>49</v>
      </c>
      <c r="IH1" s="117"/>
      <c r="IJ1" s="117"/>
      <c r="IK1" s="119">
        <f>IF('Control Sheet'!$D$1=TRUE,II2,"")</f>
        <v>49</v>
      </c>
      <c r="IL1" s="116">
        <f>IF('Control Sheet'!$D$1=TRUE,IN2,"")</f>
        <v>50</v>
      </c>
      <c r="IM1" s="117"/>
      <c r="IO1" s="117"/>
      <c r="IP1" s="119">
        <f>IF('Control Sheet'!$D$1=TRUE,IN2,"")</f>
        <v>50</v>
      </c>
      <c r="IQ1" s="116">
        <f>IF('Control Sheet'!$D$1=TRUE,IS2,"")</f>
        <v>51</v>
      </c>
      <c r="IR1" s="117"/>
      <c r="IT1" s="117"/>
      <c r="IU1" s="119">
        <f>IF('Control Sheet'!$D$1=TRUE,IS2,"")</f>
        <v>51</v>
      </c>
      <c r="IV1" s="116">
        <f>IF('Control Sheet'!$D$1=TRUE,IX2,"")</f>
        <v>52</v>
      </c>
      <c r="IW1" s="117"/>
      <c r="IY1" s="117"/>
      <c r="IZ1" s="119">
        <f>IF('Control Sheet'!$D$1=TRUE,IX2,"")</f>
        <v>52</v>
      </c>
      <c r="JA1" s="116">
        <f>IF('Control Sheet'!$D$1=TRUE,JC2,"")</f>
        <v>53</v>
      </c>
      <c r="JB1" s="117"/>
      <c r="JD1" s="117"/>
      <c r="JE1" s="119">
        <f>IF('Control Sheet'!$D$1=TRUE,JC2,"")</f>
        <v>53</v>
      </c>
      <c r="JF1" s="116">
        <f>IF('Control Sheet'!$D$1=TRUE,JH2,"")</f>
        <v>54</v>
      </c>
      <c r="JG1" s="117"/>
      <c r="JI1" s="117"/>
      <c r="JJ1" s="119">
        <f>IF('Control Sheet'!$D$1=TRUE,JH2,"")</f>
        <v>54</v>
      </c>
      <c r="JK1" s="116">
        <f>IF('Control Sheet'!$D$1=TRUE,JM2,"")</f>
        <v>55</v>
      </c>
      <c r="JL1" s="117"/>
      <c r="JN1" s="117"/>
      <c r="JO1" s="119">
        <f>IF('Control Sheet'!$D$1=TRUE,JM2,"")</f>
        <v>55</v>
      </c>
      <c r="JP1" s="116">
        <f>IF('Control Sheet'!$D$1=TRUE,JR2,"")</f>
        <v>56</v>
      </c>
      <c r="JQ1" s="117"/>
      <c r="JS1" s="117"/>
      <c r="JT1" s="119">
        <f>IF('Control Sheet'!$D$1=TRUE,JR2,"")</f>
        <v>56</v>
      </c>
      <c r="JU1" s="116">
        <f>IF('Control Sheet'!$D$1=TRUE,JW2,"")</f>
        <v>57</v>
      </c>
      <c r="JV1" s="117"/>
      <c r="JX1" s="117"/>
      <c r="JY1" s="119">
        <f>IF('Control Sheet'!$D$1=TRUE,JW2,"")</f>
        <v>57</v>
      </c>
      <c r="JZ1" s="116">
        <f>IF('Control Sheet'!$D$1=TRUE,KB2,"")</f>
        <v>58</v>
      </c>
      <c r="KA1" s="117"/>
      <c r="KC1" s="117"/>
      <c r="KD1" s="119">
        <f>IF('Control Sheet'!$D$1=TRUE,KB2,"")</f>
        <v>58</v>
      </c>
      <c r="KE1" s="116">
        <f>IF('Control Sheet'!$D$1=TRUE,KG2,"")</f>
        <v>59</v>
      </c>
      <c r="KF1" s="117"/>
      <c r="KH1" s="117"/>
      <c r="KI1" s="119">
        <f>IF('Control Sheet'!$D$1=TRUE,KG2,"")</f>
        <v>59</v>
      </c>
      <c r="KJ1" s="116">
        <f>IF('Control Sheet'!$D$1=TRUE,KL2,"")</f>
        <v>60</v>
      </c>
      <c r="KK1" s="117"/>
      <c r="KM1" s="117"/>
      <c r="KN1" s="119">
        <f>IF('Control Sheet'!$D$1=TRUE,KL2,"")</f>
        <v>60</v>
      </c>
      <c r="KO1" s="116">
        <f>IF('Control Sheet'!$D$1=TRUE,KQ2,"")</f>
        <v>61</v>
      </c>
      <c r="KP1" s="117"/>
      <c r="KR1" s="117"/>
      <c r="KS1" s="119">
        <f>IF('Control Sheet'!$D$1=TRUE,KQ2,"")</f>
        <v>61</v>
      </c>
      <c r="KT1" s="116">
        <f>IF('Control Sheet'!$D$1=TRUE,KV2,"")</f>
        <v>62</v>
      </c>
      <c r="KU1" s="117"/>
      <c r="KW1" s="117"/>
      <c r="KX1" s="119">
        <f>IF('Control Sheet'!$D$1=TRUE,KV2,"")</f>
        <v>62</v>
      </c>
      <c r="KY1" s="116">
        <f>IF('Control Sheet'!$D$1=TRUE,LA2,"")</f>
        <v>63</v>
      </c>
      <c r="KZ1" s="117"/>
      <c r="LB1" s="117"/>
      <c r="LC1" s="119">
        <f>IF('Control Sheet'!$D$1=TRUE,LA2,"")</f>
        <v>63</v>
      </c>
      <c r="LD1" s="116">
        <f>IF('Control Sheet'!$D$1=TRUE,LF2,"")</f>
        <v>64</v>
      </c>
      <c r="LE1" s="117"/>
      <c r="LG1" s="117"/>
      <c r="LH1" s="119">
        <f>IF('Control Sheet'!$D$1=TRUE,LF2,"")</f>
        <v>64</v>
      </c>
      <c r="LI1" s="116">
        <f>IF('Control Sheet'!$D$1=TRUE,LK2,"")</f>
        <v>65</v>
      </c>
      <c r="LJ1" s="117"/>
      <c r="LL1" s="117"/>
      <c r="LM1" s="119">
        <f>IF('Control Sheet'!$D$1=TRUE,LK2,"")</f>
        <v>65</v>
      </c>
      <c r="LN1" s="116">
        <f>IF('Control Sheet'!$D$1=TRUE,LP2,"")</f>
        <v>66</v>
      </c>
      <c r="LO1" s="117"/>
      <c r="LQ1" s="117"/>
      <c r="LR1" s="119">
        <f>IF('Control Sheet'!$D$1=TRUE,LP2,"")</f>
        <v>66</v>
      </c>
      <c r="LS1" s="116">
        <f>IF('Control Sheet'!$D$1=TRUE,LU2,"")</f>
        <v>67</v>
      </c>
      <c r="LT1" s="117"/>
      <c r="LV1" s="117"/>
      <c r="LW1" s="119">
        <f>IF('Control Sheet'!$D$1=TRUE,LU2,"")</f>
        <v>67</v>
      </c>
      <c r="LX1" s="116">
        <f>IF('Control Sheet'!$D$1=TRUE,LZ2,"")</f>
        <v>68</v>
      </c>
      <c r="LY1" s="117"/>
      <c r="MA1" s="117"/>
      <c r="MB1" s="119">
        <f>IF('Control Sheet'!$D$1=TRUE,LZ2,"")</f>
        <v>68</v>
      </c>
      <c r="MC1" s="116">
        <f>IF('Control Sheet'!$D$1=TRUE,ME2,"")</f>
        <v>69</v>
      </c>
      <c r="MD1" s="117"/>
      <c r="MF1" s="117"/>
      <c r="MG1" s="119">
        <f>IF('Control Sheet'!$D$1=TRUE,ME2,"")</f>
        <v>69</v>
      </c>
      <c r="MH1" s="116">
        <f>IF('Control Sheet'!$D$1=TRUE,MJ2,"")</f>
        <v>70</v>
      </c>
      <c r="MI1" s="117"/>
      <c r="MK1" s="117"/>
      <c r="ML1" s="119">
        <f>IF('Control Sheet'!$D$1=TRUE,MJ2,"")</f>
        <v>70</v>
      </c>
      <c r="MM1" s="116">
        <f>IF('Control Sheet'!$D$1=TRUE,MO2,"")</f>
        <v>71</v>
      </c>
      <c r="MN1" s="117"/>
      <c r="MP1" s="117"/>
      <c r="MQ1" s="119">
        <f>IF('Control Sheet'!$D$1=TRUE,MO2,"")</f>
        <v>71</v>
      </c>
      <c r="MR1" s="116">
        <f>IF('Control Sheet'!$D$1=TRUE,MT2,"")</f>
        <v>72</v>
      </c>
      <c r="MS1" s="117"/>
      <c r="MU1" s="117"/>
      <c r="MV1" s="119">
        <f>IF('Control Sheet'!$D$1=TRUE,MT2,"")</f>
        <v>72</v>
      </c>
      <c r="MW1" s="116">
        <f>IF('Control Sheet'!$D$1=TRUE,MY2,"")</f>
        <v>73</v>
      </c>
      <c r="MX1" s="117"/>
      <c r="MZ1" s="117"/>
      <c r="NA1" s="119">
        <f>IF('Control Sheet'!$D$1=TRUE,MY2,"")</f>
        <v>73</v>
      </c>
      <c r="NB1" s="116">
        <f>IF('Control Sheet'!$D$1=TRUE,ND2,"")</f>
        <v>74</v>
      </c>
      <c r="NC1" s="117"/>
      <c r="NE1" s="117"/>
      <c r="NF1" s="119">
        <f>IF('Control Sheet'!$D$1=TRUE,ND2,"")</f>
        <v>74</v>
      </c>
      <c r="NG1" s="116">
        <f>IF('Control Sheet'!$D$1=TRUE,NI2,"")</f>
        <v>75</v>
      </c>
      <c r="NH1" s="117"/>
      <c r="NJ1" s="117"/>
      <c r="NK1" s="119">
        <f>IF('Control Sheet'!$D$1=TRUE,NI2,"")</f>
        <v>75</v>
      </c>
      <c r="NL1" s="116">
        <f>IF('Control Sheet'!$D$1=TRUE,NN2,"")</f>
        <v>76</v>
      </c>
      <c r="NM1" s="117"/>
      <c r="NO1" s="117"/>
      <c r="NP1" s="119">
        <f>IF('Control Sheet'!$D$1=TRUE,NN2,"")</f>
        <v>76</v>
      </c>
      <c r="NQ1" s="116">
        <f>IF('Control Sheet'!$D$1=TRUE,NS2,"")</f>
        <v>77</v>
      </c>
      <c r="NR1" s="117"/>
      <c r="NT1" s="117"/>
      <c r="NU1" s="119">
        <f>IF('Control Sheet'!$D$1=TRUE,NS2,"")</f>
        <v>77</v>
      </c>
      <c r="NV1" s="116">
        <f>IF('Control Sheet'!$D$1=TRUE,NX2,"")</f>
        <v>78</v>
      </c>
      <c r="NW1" s="117"/>
      <c r="NY1" s="117"/>
      <c r="NZ1" s="119">
        <f>IF('Control Sheet'!$D$1=TRUE,NX2,"")</f>
        <v>78</v>
      </c>
      <c r="OA1" s="116">
        <f>IF('Control Sheet'!$D$1=TRUE,OC2,"")</f>
        <v>79</v>
      </c>
      <c r="OB1" s="117"/>
      <c r="OD1" s="117"/>
      <c r="OE1" s="119">
        <f>IF('Control Sheet'!$D$1=TRUE,OC2,"")</f>
        <v>79</v>
      </c>
      <c r="OF1" s="116">
        <f>IF('Control Sheet'!$D$1=TRUE,OH2,"")</f>
        <v>80</v>
      </c>
      <c r="OG1" s="117"/>
      <c r="OI1" s="117"/>
      <c r="OJ1" s="119">
        <f>IF('Control Sheet'!$D$1=TRUE,OH2,"")</f>
        <v>80</v>
      </c>
      <c r="OK1" s="116">
        <f>IF('Control Sheet'!$D$1=TRUE,OM2,"")</f>
        <v>81</v>
      </c>
      <c r="OL1" s="117"/>
      <c r="ON1" s="117"/>
      <c r="OO1" s="119">
        <f>IF('Control Sheet'!$D$1=TRUE,OM2,"")</f>
        <v>81</v>
      </c>
      <c r="OP1" s="116">
        <f>IF('Control Sheet'!$D$1=TRUE,OR2,"")</f>
        <v>82</v>
      </c>
      <c r="OQ1" s="117"/>
      <c r="OS1" s="117"/>
      <c r="OT1" s="119">
        <f>IF('Control Sheet'!$D$1=TRUE,OR2,"")</f>
        <v>82</v>
      </c>
      <c r="OU1" s="116">
        <f>IF('Control Sheet'!$D$1=TRUE,OW2,"")</f>
        <v>83</v>
      </c>
      <c r="OV1" s="117"/>
      <c r="OX1" s="117"/>
      <c r="OY1" s="119">
        <f>IF('Control Sheet'!$D$1=TRUE,OW2,"")</f>
        <v>83</v>
      </c>
      <c r="OZ1" s="116">
        <f>IF('Control Sheet'!$D$1=TRUE,PB2,"")</f>
        <v>84</v>
      </c>
      <c r="PA1" s="117"/>
      <c r="PC1" s="117"/>
      <c r="PD1" s="119">
        <f>IF('Control Sheet'!$D$1=TRUE,PB2,"")</f>
        <v>84</v>
      </c>
      <c r="PE1" s="116">
        <f>IF('Control Sheet'!$D$1=TRUE,PG2,"")</f>
        <v>85</v>
      </c>
      <c r="PF1" s="117"/>
      <c r="PH1" s="117"/>
      <c r="PI1" s="119">
        <f>IF('Control Sheet'!$D$1=TRUE,PG2,"")</f>
        <v>85</v>
      </c>
      <c r="PJ1" s="116">
        <f>IF('Control Sheet'!$D$1=TRUE,PL2,"")</f>
        <v>86</v>
      </c>
      <c r="PK1" s="117"/>
      <c r="PM1" s="117"/>
      <c r="PN1" s="119">
        <f>IF('Control Sheet'!$D$1=TRUE,PL2,"")</f>
        <v>86</v>
      </c>
      <c r="PO1" s="116">
        <f>IF('Control Sheet'!$D$1=TRUE,PQ2,"")</f>
        <v>87</v>
      </c>
      <c r="PP1" s="117"/>
      <c r="PR1" s="117"/>
      <c r="PS1" s="119">
        <f>IF('Control Sheet'!$D$1=TRUE,PQ2,"")</f>
        <v>87</v>
      </c>
      <c r="PT1" s="116">
        <f>IF('Control Sheet'!$D$1=TRUE,PV2,"")</f>
        <v>88</v>
      </c>
      <c r="PU1" s="117"/>
      <c r="PW1" s="117"/>
      <c r="PX1" s="119">
        <f>IF('Control Sheet'!$D$1=TRUE,PV2,"")</f>
        <v>88</v>
      </c>
      <c r="PY1" s="116">
        <f>IF('Control Sheet'!$D$1=TRUE,QA2,"")</f>
        <v>89</v>
      </c>
      <c r="PZ1" s="117"/>
      <c r="QB1" s="117"/>
      <c r="QC1" s="119">
        <f>IF('Control Sheet'!$D$1=TRUE,QA2,"")</f>
        <v>89</v>
      </c>
      <c r="QD1" s="116">
        <f>IF('Control Sheet'!$D$1=TRUE,QF2,"")</f>
        <v>90</v>
      </c>
      <c r="QE1" s="117"/>
      <c r="QG1" s="117"/>
      <c r="QH1" s="119">
        <f>IF('Control Sheet'!$D$1=TRUE,QF2,"")</f>
        <v>90</v>
      </c>
      <c r="QI1" s="116">
        <f>IF('Control Sheet'!$D$1=TRUE,QK2,"")</f>
        <v>91</v>
      </c>
      <c r="QJ1" s="117"/>
      <c r="QL1" s="117"/>
      <c r="QM1" s="119">
        <f>IF('Control Sheet'!$D$1=TRUE,QK2,"")</f>
        <v>91</v>
      </c>
      <c r="QN1" s="116">
        <f>IF('Control Sheet'!$D$1=TRUE,QP2,"")</f>
        <v>92</v>
      </c>
      <c r="QO1" s="117"/>
      <c r="QQ1" s="117"/>
      <c r="QR1" s="119">
        <f>IF('Control Sheet'!$D$1=TRUE,QP2,"")</f>
        <v>92</v>
      </c>
      <c r="QS1" s="116">
        <f>IF('Control Sheet'!$D$1=TRUE,QU2,"")</f>
        <v>93</v>
      </c>
      <c r="QT1" s="117"/>
      <c r="QV1" s="117"/>
      <c r="QW1" s="119">
        <f>IF('Control Sheet'!$D$1=TRUE,QU2,"")</f>
        <v>93</v>
      </c>
      <c r="QX1" s="116">
        <f>IF('Control Sheet'!$D$1=TRUE,QZ2,"")</f>
        <v>94</v>
      </c>
      <c r="QY1" s="117"/>
      <c r="RA1" s="117"/>
      <c r="RB1" s="119">
        <f>IF('Control Sheet'!$D$1=TRUE,QZ2,"")</f>
        <v>94</v>
      </c>
      <c r="RC1" s="116">
        <f>IF('Control Sheet'!$D$1=TRUE,RE2,"")</f>
        <v>95</v>
      </c>
      <c r="RD1" s="117"/>
      <c r="RF1" s="117"/>
      <c r="RG1" s="119">
        <f>IF('Control Sheet'!$D$1=TRUE,RE2,"")</f>
        <v>95</v>
      </c>
      <c r="RH1" s="116">
        <f>IF('Control Sheet'!$D$1=TRUE,RJ2,"")</f>
        <v>96</v>
      </c>
      <c r="RI1" s="117"/>
      <c r="RK1" s="117"/>
      <c r="RL1" s="119">
        <f>IF('Control Sheet'!$D$1=TRUE,RJ2,"")</f>
        <v>96</v>
      </c>
      <c r="RM1" s="116">
        <f>IF('Control Sheet'!$D$1=TRUE,RO2,"")</f>
        <v>97</v>
      </c>
      <c r="RN1" s="117"/>
      <c r="RP1" s="117"/>
      <c r="RQ1" s="119">
        <f>IF('Control Sheet'!$D$1=TRUE,RO2,"")</f>
        <v>97</v>
      </c>
      <c r="RR1" s="116">
        <f>IF('Control Sheet'!$D$1=TRUE,RT2,"")</f>
        <v>98</v>
      </c>
      <c r="RS1" s="117"/>
      <c r="RU1" s="117"/>
      <c r="RV1" s="119">
        <f>IF('Control Sheet'!$D$1=TRUE,RT2,"")</f>
        <v>98</v>
      </c>
      <c r="RW1" s="116">
        <f>IF('Control Sheet'!$D$1=TRUE,RY2,"")</f>
        <v>99</v>
      </c>
      <c r="RX1" s="117"/>
      <c r="RZ1" s="117"/>
      <c r="SA1" s="119">
        <f>IF('Control Sheet'!$D$1=TRUE,RY2,"")</f>
        <v>99</v>
      </c>
      <c r="SB1" s="116">
        <f>IF('Control Sheet'!$D$1=TRUE,SD2,"")</f>
        <v>100</v>
      </c>
      <c r="SC1" s="117"/>
      <c r="SE1" s="117"/>
      <c r="SF1" s="119">
        <f>IF('Control Sheet'!$D$1=TRUE,SD2,"")</f>
        <v>100</v>
      </c>
    </row>
    <row r="2" spans="1:501" s="123" customFormat="1" ht="28" customHeight="1" x14ac:dyDescent="0.15">
      <c r="A2" s="120"/>
      <c r="B2" s="121"/>
      <c r="C2" s="122">
        <f>BingoMaker.com!C$77</f>
        <v>1</v>
      </c>
      <c r="D2" s="121"/>
      <c r="E2" s="120"/>
      <c r="F2" s="120"/>
      <c r="G2" s="121"/>
      <c r="H2" s="122">
        <f>BingoMaker.com!H$77</f>
        <v>2</v>
      </c>
      <c r="I2" s="121"/>
      <c r="J2" s="120"/>
      <c r="K2" s="120"/>
      <c r="L2" s="121"/>
      <c r="M2" s="122">
        <f>BingoMaker.com!M$77</f>
        <v>3</v>
      </c>
      <c r="N2" s="121"/>
      <c r="O2" s="120"/>
      <c r="P2" s="120"/>
      <c r="Q2" s="121"/>
      <c r="R2" s="122">
        <f>BingoMaker.com!R$77</f>
        <v>4</v>
      </c>
      <c r="S2" s="121"/>
      <c r="T2" s="120"/>
      <c r="U2" s="120"/>
      <c r="V2" s="121"/>
      <c r="W2" s="122">
        <f>BingoMaker.com!W$77</f>
        <v>5</v>
      </c>
      <c r="X2" s="121"/>
      <c r="Y2" s="120"/>
      <c r="Z2" s="120"/>
      <c r="AA2" s="121"/>
      <c r="AB2" s="122">
        <f>BingoMaker.com!AB$77</f>
        <v>6</v>
      </c>
      <c r="AC2" s="121"/>
      <c r="AD2" s="120"/>
      <c r="AE2" s="120"/>
      <c r="AF2" s="121"/>
      <c r="AG2" s="122">
        <f>BingoMaker.com!AG$77</f>
        <v>7</v>
      </c>
      <c r="AH2" s="121"/>
      <c r="AI2" s="120"/>
      <c r="AJ2" s="120"/>
      <c r="AK2" s="121"/>
      <c r="AL2" s="122">
        <f>BingoMaker.com!AL$77</f>
        <v>8</v>
      </c>
      <c r="AM2" s="121"/>
      <c r="AN2" s="120"/>
      <c r="AO2" s="120"/>
      <c r="AP2" s="121"/>
      <c r="AQ2" s="122">
        <f>BingoMaker.com!AQ$77</f>
        <v>9</v>
      </c>
      <c r="AR2" s="121"/>
      <c r="AS2" s="120"/>
      <c r="AT2" s="120"/>
      <c r="AU2" s="121"/>
      <c r="AV2" s="122">
        <f>BingoMaker.com!AV$77</f>
        <v>10</v>
      </c>
      <c r="AW2" s="121"/>
      <c r="AX2" s="120"/>
      <c r="AY2" s="120"/>
      <c r="AZ2" s="121"/>
      <c r="BA2" s="122">
        <f>BingoMaker.com!BA$77</f>
        <v>11</v>
      </c>
      <c r="BB2" s="121"/>
      <c r="BC2" s="120"/>
      <c r="BD2" s="120"/>
      <c r="BE2" s="121"/>
      <c r="BF2" s="122">
        <f>BingoMaker.com!BF$77</f>
        <v>12</v>
      </c>
      <c r="BG2" s="121"/>
      <c r="BH2" s="120"/>
      <c r="BI2" s="120"/>
      <c r="BJ2" s="121"/>
      <c r="BK2" s="122">
        <f>BingoMaker.com!BK$77</f>
        <v>13</v>
      </c>
      <c r="BL2" s="121"/>
      <c r="BM2" s="120"/>
      <c r="BN2" s="120"/>
      <c r="BO2" s="121"/>
      <c r="BP2" s="122">
        <f>BingoMaker.com!BP$77</f>
        <v>14</v>
      </c>
      <c r="BQ2" s="121"/>
      <c r="BR2" s="120"/>
      <c r="BS2" s="120"/>
      <c r="BT2" s="121"/>
      <c r="BU2" s="122">
        <f>BingoMaker.com!BU$77</f>
        <v>15</v>
      </c>
      <c r="BV2" s="121"/>
      <c r="BW2" s="120"/>
      <c r="BX2" s="120"/>
      <c r="BY2" s="121"/>
      <c r="BZ2" s="122">
        <f>BingoMaker.com!BZ$77</f>
        <v>16</v>
      </c>
      <c r="CA2" s="121"/>
      <c r="CB2" s="120"/>
      <c r="CC2" s="120"/>
      <c r="CD2" s="121"/>
      <c r="CE2" s="122">
        <f>BingoMaker.com!CE$77</f>
        <v>17</v>
      </c>
      <c r="CF2" s="121"/>
      <c r="CG2" s="120"/>
      <c r="CH2" s="120"/>
      <c r="CI2" s="121"/>
      <c r="CJ2" s="122">
        <f>BingoMaker.com!CJ$77</f>
        <v>18</v>
      </c>
      <c r="CK2" s="121"/>
      <c r="CL2" s="120"/>
      <c r="CM2" s="120"/>
      <c r="CN2" s="121"/>
      <c r="CO2" s="122">
        <f>BingoMaker.com!CO$77</f>
        <v>19</v>
      </c>
      <c r="CP2" s="121"/>
      <c r="CQ2" s="120"/>
      <c r="CR2" s="120"/>
      <c r="CS2" s="121"/>
      <c r="CT2" s="122">
        <f>BingoMaker.com!CT$77</f>
        <v>20</v>
      </c>
      <c r="CU2" s="121"/>
      <c r="CV2" s="120"/>
      <c r="CW2" s="120"/>
      <c r="CX2" s="121"/>
      <c r="CY2" s="122">
        <f>BingoMaker.com!CY$77</f>
        <v>21</v>
      </c>
      <c r="CZ2" s="121"/>
      <c r="DA2" s="120"/>
      <c r="DB2" s="120"/>
      <c r="DC2" s="121"/>
      <c r="DD2" s="122">
        <f>BingoMaker.com!DD$77</f>
        <v>22</v>
      </c>
      <c r="DE2" s="121"/>
      <c r="DF2" s="120"/>
      <c r="DG2" s="120"/>
      <c r="DH2" s="121"/>
      <c r="DI2" s="122">
        <f>BingoMaker.com!DI$77</f>
        <v>23</v>
      </c>
      <c r="DJ2" s="121"/>
      <c r="DK2" s="120"/>
      <c r="DL2" s="120"/>
      <c r="DM2" s="121"/>
      <c r="DN2" s="122">
        <f>BingoMaker.com!DN$77</f>
        <v>24</v>
      </c>
      <c r="DO2" s="121"/>
      <c r="DP2" s="120"/>
      <c r="DQ2" s="120"/>
      <c r="DR2" s="121"/>
      <c r="DS2" s="122">
        <f>BingoMaker.com!DS$77</f>
        <v>25</v>
      </c>
      <c r="DT2" s="121"/>
      <c r="DU2" s="120"/>
      <c r="DV2" s="120"/>
      <c r="DW2" s="121"/>
      <c r="DX2" s="122">
        <f>BingoMaker.com!DX$77</f>
        <v>26</v>
      </c>
      <c r="DY2" s="121"/>
      <c r="DZ2" s="120"/>
      <c r="EA2" s="120"/>
      <c r="EB2" s="121"/>
      <c r="EC2" s="122">
        <f>BingoMaker.com!EC$77</f>
        <v>27</v>
      </c>
      <c r="ED2" s="121"/>
      <c r="EE2" s="120"/>
      <c r="EF2" s="120"/>
      <c r="EG2" s="121"/>
      <c r="EH2" s="122">
        <f>BingoMaker.com!EH$77</f>
        <v>28</v>
      </c>
      <c r="EI2" s="121"/>
      <c r="EJ2" s="120"/>
      <c r="EK2" s="120"/>
      <c r="EL2" s="121"/>
      <c r="EM2" s="122">
        <f>BingoMaker.com!EM$77</f>
        <v>29</v>
      </c>
      <c r="EN2" s="121"/>
      <c r="EO2" s="120"/>
      <c r="EP2" s="120"/>
      <c r="EQ2" s="121"/>
      <c r="ER2" s="122">
        <f>BingoMaker.com!ER$77</f>
        <v>30</v>
      </c>
      <c r="ES2" s="121"/>
      <c r="ET2" s="120"/>
      <c r="EU2" s="120"/>
      <c r="EV2" s="121"/>
      <c r="EW2" s="122">
        <f>BingoMaker.com!EW$77</f>
        <v>31</v>
      </c>
      <c r="EX2" s="121"/>
      <c r="EY2" s="120"/>
      <c r="EZ2" s="120"/>
      <c r="FA2" s="121"/>
      <c r="FB2" s="122">
        <f>BingoMaker.com!FB$77</f>
        <v>32</v>
      </c>
      <c r="FC2" s="121"/>
      <c r="FD2" s="120"/>
      <c r="FE2" s="120"/>
      <c r="FF2" s="121"/>
      <c r="FG2" s="122">
        <f>BingoMaker.com!FG$77</f>
        <v>33</v>
      </c>
      <c r="FH2" s="121"/>
      <c r="FI2" s="120"/>
      <c r="FJ2" s="120"/>
      <c r="FK2" s="121"/>
      <c r="FL2" s="122">
        <f>BingoMaker.com!FL$77</f>
        <v>34</v>
      </c>
      <c r="FM2" s="121"/>
      <c r="FN2" s="120"/>
      <c r="FO2" s="120"/>
      <c r="FP2" s="121"/>
      <c r="FQ2" s="122">
        <f>BingoMaker.com!FQ$77</f>
        <v>35</v>
      </c>
      <c r="FR2" s="121"/>
      <c r="FS2" s="120"/>
      <c r="FT2" s="120"/>
      <c r="FU2" s="121"/>
      <c r="FV2" s="122">
        <f>BingoMaker.com!FV$77</f>
        <v>36</v>
      </c>
      <c r="FW2" s="121"/>
      <c r="FX2" s="120"/>
      <c r="FY2" s="120"/>
      <c r="FZ2" s="121"/>
      <c r="GA2" s="122">
        <f>BingoMaker.com!GA$77</f>
        <v>37</v>
      </c>
      <c r="GB2" s="121"/>
      <c r="GC2" s="120"/>
      <c r="GD2" s="120"/>
      <c r="GE2" s="121"/>
      <c r="GF2" s="122">
        <f>BingoMaker.com!GF$77</f>
        <v>38</v>
      </c>
      <c r="GG2" s="121"/>
      <c r="GH2" s="120"/>
      <c r="GI2" s="120"/>
      <c r="GJ2" s="121"/>
      <c r="GK2" s="122">
        <f>BingoMaker.com!GK$77</f>
        <v>39</v>
      </c>
      <c r="GL2" s="121"/>
      <c r="GM2" s="120"/>
      <c r="GN2" s="120"/>
      <c r="GO2" s="121"/>
      <c r="GP2" s="122">
        <f>BingoMaker.com!GP$77</f>
        <v>40</v>
      </c>
      <c r="GQ2" s="121"/>
      <c r="GR2" s="120"/>
      <c r="GS2" s="120"/>
      <c r="GT2" s="121"/>
      <c r="GU2" s="122">
        <f>BingoMaker.com!GU$77</f>
        <v>41</v>
      </c>
      <c r="GV2" s="121"/>
      <c r="GW2" s="120"/>
      <c r="GX2" s="120"/>
      <c r="GY2" s="121"/>
      <c r="GZ2" s="122">
        <f>BingoMaker.com!GZ$77</f>
        <v>42</v>
      </c>
      <c r="HA2" s="121"/>
      <c r="HB2" s="120"/>
      <c r="HC2" s="120"/>
      <c r="HD2" s="121"/>
      <c r="HE2" s="122">
        <f>BingoMaker.com!HE$77</f>
        <v>43</v>
      </c>
      <c r="HF2" s="121"/>
      <c r="HG2" s="120"/>
      <c r="HH2" s="120"/>
      <c r="HI2" s="121"/>
      <c r="HJ2" s="122">
        <f>BingoMaker.com!HJ$77</f>
        <v>44</v>
      </c>
      <c r="HK2" s="121"/>
      <c r="HL2" s="120"/>
      <c r="HM2" s="120"/>
      <c r="HN2" s="121"/>
      <c r="HO2" s="122">
        <f>BingoMaker.com!HO$77</f>
        <v>45</v>
      </c>
      <c r="HP2" s="121"/>
      <c r="HQ2" s="120"/>
      <c r="HR2" s="120"/>
      <c r="HS2" s="121"/>
      <c r="HT2" s="122">
        <f>BingoMaker.com!HT$77</f>
        <v>46</v>
      </c>
      <c r="HU2" s="121"/>
      <c r="HV2" s="120"/>
      <c r="HW2" s="120"/>
      <c r="HX2" s="121"/>
      <c r="HY2" s="122">
        <f>BingoMaker.com!HY$77</f>
        <v>47</v>
      </c>
      <c r="HZ2" s="121"/>
      <c r="IA2" s="120"/>
      <c r="IB2" s="120"/>
      <c r="IC2" s="121"/>
      <c r="ID2" s="122">
        <f>BingoMaker.com!ID$77</f>
        <v>48</v>
      </c>
      <c r="IE2" s="121"/>
      <c r="IF2" s="120"/>
      <c r="IG2" s="120"/>
      <c r="IH2" s="121"/>
      <c r="II2" s="122">
        <f>BingoMaker.com!II$77</f>
        <v>49</v>
      </c>
      <c r="IJ2" s="121"/>
      <c r="IK2" s="120"/>
      <c r="IL2" s="120"/>
      <c r="IM2" s="121"/>
      <c r="IN2" s="122">
        <f>BingoMaker.com!IN$77</f>
        <v>50</v>
      </c>
      <c r="IO2" s="121"/>
      <c r="IP2" s="120"/>
      <c r="IQ2" s="120"/>
      <c r="IR2" s="121"/>
      <c r="IS2" s="122">
        <f>BingoMaker.com!IS$77</f>
        <v>51</v>
      </c>
      <c r="IT2" s="121"/>
      <c r="IU2" s="120"/>
      <c r="IV2" s="120"/>
      <c r="IW2" s="121"/>
      <c r="IX2" s="122">
        <f>BingoMaker.com!IX$77</f>
        <v>52</v>
      </c>
      <c r="IY2" s="121"/>
      <c r="IZ2" s="120"/>
      <c r="JA2" s="120"/>
      <c r="JB2" s="121"/>
      <c r="JC2" s="122">
        <f>BingoMaker.com!JC$77</f>
        <v>53</v>
      </c>
      <c r="JD2" s="121"/>
      <c r="JE2" s="120"/>
      <c r="JF2" s="120"/>
      <c r="JG2" s="121"/>
      <c r="JH2" s="122">
        <f>BingoMaker.com!JH$77</f>
        <v>54</v>
      </c>
      <c r="JI2" s="121"/>
      <c r="JJ2" s="120"/>
      <c r="JK2" s="120"/>
      <c r="JL2" s="121"/>
      <c r="JM2" s="122">
        <f>BingoMaker.com!JM$77</f>
        <v>55</v>
      </c>
      <c r="JN2" s="121"/>
      <c r="JO2" s="120"/>
      <c r="JP2" s="120"/>
      <c r="JQ2" s="121"/>
      <c r="JR2" s="122">
        <f>BingoMaker.com!JR$77</f>
        <v>56</v>
      </c>
      <c r="JS2" s="121"/>
      <c r="JT2" s="120"/>
      <c r="JU2" s="120"/>
      <c r="JV2" s="121"/>
      <c r="JW2" s="122">
        <f>BingoMaker.com!JW$77</f>
        <v>57</v>
      </c>
      <c r="JX2" s="121"/>
      <c r="JY2" s="120"/>
      <c r="JZ2" s="120"/>
      <c r="KA2" s="121"/>
      <c r="KB2" s="122">
        <f>BingoMaker.com!KB$77</f>
        <v>58</v>
      </c>
      <c r="KC2" s="121"/>
      <c r="KD2" s="120"/>
      <c r="KE2" s="120"/>
      <c r="KF2" s="121"/>
      <c r="KG2" s="122">
        <f>BingoMaker.com!KG$77</f>
        <v>59</v>
      </c>
      <c r="KH2" s="121"/>
      <c r="KI2" s="120"/>
      <c r="KJ2" s="120"/>
      <c r="KK2" s="121"/>
      <c r="KL2" s="122">
        <f>BingoMaker.com!KL$77</f>
        <v>60</v>
      </c>
      <c r="KM2" s="121"/>
      <c r="KN2" s="120"/>
      <c r="KO2" s="120"/>
      <c r="KP2" s="121"/>
      <c r="KQ2" s="122">
        <f>BingoMaker.com!KQ$77</f>
        <v>61</v>
      </c>
      <c r="KR2" s="121"/>
      <c r="KS2" s="120"/>
      <c r="KT2" s="120"/>
      <c r="KU2" s="121"/>
      <c r="KV2" s="122">
        <f>BingoMaker.com!KV$77</f>
        <v>62</v>
      </c>
      <c r="KW2" s="121"/>
      <c r="KX2" s="120"/>
      <c r="KY2" s="120"/>
      <c r="KZ2" s="121"/>
      <c r="LA2" s="122">
        <f>BingoMaker.com!LA$77</f>
        <v>63</v>
      </c>
      <c r="LB2" s="121"/>
      <c r="LC2" s="120"/>
      <c r="LD2" s="120"/>
      <c r="LE2" s="121"/>
      <c r="LF2" s="122">
        <f>BingoMaker.com!LF$77</f>
        <v>64</v>
      </c>
      <c r="LG2" s="121"/>
      <c r="LH2" s="120"/>
      <c r="LI2" s="120"/>
      <c r="LJ2" s="121"/>
      <c r="LK2" s="122">
        <f>BingoMaker.com!LK$77</f>
        <v>65</v>
      </c>
      <c r="LL2" s="121"/>
      <c r="LM2" s="120"/>
      <c r="LN2" s="120"/>
      <c r="LO2" s="121"/>
      <c r="LP2" s="122">
        <f>BingoMaker.com!LP$77</f>
        <v>66</v>
      </c>
      <c r="LQ2" s="121"/>
      <c r="LR2" s="120"/>
      <c r="LS2" s="120"/>
      <c r="LT2" s="121"/>
      <c r="LU2" s="122">
        <f>BingoMaker.com!LU$77</f>
        <v>67</v>
      </c>
      <c r="LV2" s="121"/>
      <c r="LW2" s="120"/>
      <c r="LX2" s="120"/>
      <c r="LY2" s="121"/>
      <c r="LZ2" s="122">
        <f>BingoMaker.com!LZ$77</f>
        <v>68</v>
      </c>
      <c r="MA2" s="121"/>
      <c r="MB2" s="120"/>
      <c r="MC2" s="120"/>
      <c r="MD2" s="121"/>
      <c r="ME2" s="122">
        <f>BingoMaker.com!ME$77</f>
        <v>69</v>
      </c>
      <c r="MF2" s="121"/>
      <c r="MG2" s="120"/>
      <c r="MH2" s="120"/>
      <c r="MI2" s="121"/>
      <c r="MJ2" s="122">
        <f>BingoMaker.com!MJ$77</f>
        <v>70</v>
      </c>
      <c r="MK2" s="121"/>
      <c r="ML2" s="120"/>
      <c r="MM2" s="120"/>
      <c r="MN2" s="121"/>
      <c r="MO2" s="122">
        <f>BingoMaker.com!MO$77</f>
        <v>71</v>
      </c>
      <c r="MP2" s="121"/>
      <c r="MQ2" s="120"/>
      <c r="MR2" s="120"/>
      <c r="MS2" s="121"/>
      <c r="MT2" s="122">
        <f>BingoMaker.com!MT$77</f>
        <v>72</v>
      </c>
      <c r="MU2" s="121"/>
      <c r="MV2" s="120"/>
      <c r="MW2" s="120"/>
      <c r="MX2" s="121"/>
      <c r="MY2" s="122">
        <f>BingoMaker.com!MY$77</f>
        <v>73</v>
      </c>
      <c r="MZ2" s="121"/>
      <c r="NA2" s="120"/>
      <c r="NB2" s="120"/>
      <c r="NC2" s="121"/>
      <c r="ND2" s="122">
        <f>BingoMaker.com!ND$77</f>
        <v>74</v>
      </c>
      <c r="NE2" s="121"/>
      <c r="NF2" s="120"/>
      <c r="NG2" s="120"/>
      <c r="NH2" s="121"/>
      <c r="NI2" s="122">
        <f>BingoMaker.com!NI$77</f>
        <v>75</v>
      </c>
      <c r="NJ2" s="121"/>
      <c r="NK2" s="120"/>
      <c r="NL2" s="120"/>
      <c r="NM2" s="121"/>
      <c r="NN2" s="122">
        <f>BingoMaker.com!NN$77</f>
        <v>76</v>
      </c>
      <c r="NO2" s="121"/>
      <c r="NP2" s="120"/>
      <c r="NQ2" s="120"/>
      <c r="NR2" s="121"/>
      <c r="NS2" s="122">
        <f>BingoMaker.com!NS$77</f>
        <v>77</v>
      </c>
      <c r="NT2" s="121"/>
      <c r="NU2" s="120"/>
      <c r="NV2" s="120"/>
      <c r="NW2" s="121"/>
      <c r="NX2" s="122">
        <f>BingoMaker.com!NX$77</f>
        <v>78</v>
      </c>
      <c r="NY2" s="121"/>
      <c r="NZ2" s="120"/>
      <c r="OA2" s="120"/>
      <c r="OB2" s="121"/>
      <c r="OC2" s="122">
        <f>BingoMaker.com!OC$77</f>
        <v>79</v>
      </c>
      <c r="OD2" s="121"/>
      <c r="OE2" s="120"/>
      <c r="OF2" s="120"/>
      <c r="OG2" s="121"/>
      <c r="OH2" s="122">
        <f>BingoMaker.com!OH$77</f>
        <v>80</v>
      </c>
      <c r="OI2" s="121"/>
      <c r="OJ2" s="120"/>
      <c r="OK2" s="120"/>
      <c r="OL2" s="121"/>
      <c r="OM2" s="122">
        <f>BingoMaker.com!OM$77</f>
        <v>81</v>
      </c>
      <c r="ON2" s="121"/>
      <c r="OO2" s="120"/>
      <c r="OP2" s="120"/>
      <c r="OQ2" s="121"/>
      <c r="OR2" s="122">
        <f>BingoMaker.com!OR$77</f>
        <v>82</v>
      </c>
      <c r="OS2" s="121"/>
      <c r="OT2" s="120"/>
      <c r="OU2" s="120"/>
      <c r="OV2" s="121"/>
      <c r="OW2" s="122">
        <f>BingoMaker.com!OW$77</f>
        <v>83</v>
      </c>
      <c r="OX2" s="121"/>
      <c r="OY2" s="120"/>
      <c r="OZ2" s="120"/>
      <c r="PA2" s="121"/>
      <c r="PB2" s="122">
        <f>BingoMaker.com!PB$77</f>
        <v>84</v>
      </c>
      <c r="PC2" s="121"/>
      <c r="PD2" s="120"/>
      <c r="PE2" s="120"/>
      <c r="PF2" s="121"/>
      <c r="PG2" s="122">
        <f>BingoMaker.com!PG$77</f>
        <v>85</v>
      </c>
      <c r="PH2" s="121"/>
      <c r="PI2" s="120"/>
      <c r="PJ2" s="120"/>
      <c r="PK2" s="121"/>
      <c r="PL2" s="122">
        <f>BingoMaker.com!PL$77</f>
        <v>86</v>
      </c>
      <c r="PM2" s="121"/>
      <c r="PN2" s="120"/>
      <c r="PO2" s="120"/>
      <c r="PP2" s="121"/>
      <c r="PQ2" s="122">
        <f>BingoMaker.com!PQ$77</f>
        <v>87</v>
      </c>
      <c r="PR2" s="121"/>
      <c r="PS2" s="120"/>
      <c r="PT2" s="120"/>
      <c r="PU2" s="121"/>
      <c r="PV2" s="122">
        <f>BingoMaker.com!PV$77</f>
        <v>88</v>
      </c>
      <c r="PW2" s="121"/>
      <c r="PX2" s="120"/>
      <c r="PY2" s="120"/>
      <c r="PZ2" s="121"/>
      <c r="QA2" s="122">
        <f>BingoMaker.com!QA$77</f>
        <v>89</v>
      </c>
      <c r="QB2" s="121"/>
      <c r="QC2" s="120"/>
      <c r="QD2" s="120"/>
      <c r="QE2" s="121"/>
      <c r="QF2" s="122">
        <f>BingoMaker.com!QF$77</f>
        <v>90</v>
      </c>
      <c r="QG2" s="121"/>
      <c r="QH2" s="120"/>
      <c r="QI2" s="120"/>
      <c r="QJ2" s="121"/>
      <c r="QK2" s="122">
        <f>BingoMaker.com!QK$77</f>
        <v>91</v>
      </c>
      <c r="QL2" s="121"/>
      <c r="QM2" s="120"/>
      <c r="QN2" s="120"/>
      <c r="QO2" s="121"/>
      <c r="QP2" s="122">
        <f>BingoMaker.com!QP$77</f>
        <v>92</v>
      </c>
      <c r="QQ2" s="121"/>
      <c r="QR2" s="120"/>
      <c r="QS2" s="120"/>
      <c r="QT2" s="121"/>
      <c r="QU2" s="122">
        <f>BingoMaker.com!QU$77</f>
        <v>93</v>
      </c>
      <c r="QV2" s="121"/>
      <c r="QW2" s="120"/>
      <c r="QX2" s="120"/>
      <c r="QY2" s="121"/>
      <c r="QZ2" s="122">
        <f>BingoMaker.com!QZ$77</f>
        <v>94</v>
      </c>
      <c r="RA2" s="121"/>
      <c r="RB2" s="120"/>
      <c r="RC2" s="120"/>
      <c r="RD2" s="121"/>
      <c r="RE2" s="122">
        <f>BingoMaker.com!RE$77</f>
        <v>95</v>
      </c>
      <c r="RF2" s="121"/>
      <c r="RG2" s="120"/>
      <c r="RH2" s="120"/>
      <c r="RI2" s="121"/>
      <c r="RJ2" s="122">
        <f>BingoMaker.com!RJ$77</f>
        <v>96</v>
      </c>
      <c r="RK2" s="121"/>
      <c r="RL2" s="120"/>
      <c r="RM2" s="120"/>
      <c r="RN2" s="121"/>
      <c r="RO2" s="122">
        <f>BingoMaker.com!RO$77</f>
        <v>97</v>
      </c>
      <c r="RP2" s="121"/>
      <c r="RQ2" s="120"/>
      <c r="RR2" s="120"/>
      <c r="RS2" s="121"/>
      <c r="RT2" s="122">
        <f>BingoMaker.com!RT$77</f>
        <v>98</v>
      </c>
      <c r="RU2" s="121"/>
      <c r="RV2" s="120"/>
      <c r="RW2" s="120"/>
      <c r="RX2" s="121"/>
      <c r="RY2" s="122">
        <f>BingoMaker.com!RY$77</f>
        <v>99</v>
      </c>
      <c r="RZ2" s="121"/>
      <c r="SA2" s="120"/>
      <c r="SB2" s="120"/>
      <c r="SC2" s="121"/>
      <c r="SD2" s="122">
        <f>BingoMaker.com!SD$77</f>
        <v>100</v>
      </c>
      <c r="SE2" s="121"/>
      <c r="SF2" s="120"/>
    </row>
    <row r="3" spans="1:501" s="162" customFormat="1" ht="41" customHeight="1" thickBot="1" x14ac:dyDescent="0.2">
      <c r="A3" s="141"/>
      <c r="B3" s="141"/>
      <c r="C3" s="141" t="str">
        <f>IF('Control Sheet'!$A$1=TRUE,Instructions!$D$8,"")</f>
        <v xml:space="preserve">Write the title here    </v>
      </c>
      <c r="D3" s="141"/>
      <c r="E3" s="141"/>
      <c r="F3" s="141"/>
      <c r="G3" s="141"/>
      <c r="H3" s="141" t="str">
        <f>IF('Control Sheet'!$A$1=TRUE,Instructions!$D$8,"")</f>
        <v xml:space="preserve">Write the title here    </v>
      </c>
      <c r="I3" s="141"/>
      <c r="J3" s="141"/>
      <c r="K3" s="141"/>
      <c r="L3" s="141"/>
      <c r="M3" s="141" t="str">
        <f>IF('Control Sheet'!$A$1=TRUE,Instructions!$D$8,"")</f>
        <v xml:space="preserve">Write the title here    </v>
      </c>
      <c r="N3" s="141"/>
      <c r="O3" s="141"/>
      <c r="P3" s="141"/>
      <c r="Q3" s="141"/>
      <c r="R3" s="141" t="str">
        <f>IF('Control Sheet'!$A$1=TRUE,Instructions!$D$8,"")</f>
        <v xml:space="preserve">Write the title here    </v>
      </c>
      <c r="S3" s="141"/>
      <c r="T3" s="141"/>
      <c r="U3" s="141"/>
      <c r="V3" s="141"/>
      <c r="W3" s="141" t="str">
        <f>IF('Control Sheet'!$A$1=TRUE,Instructions!$D$8,"")</f>
        <v xml:space="preserve">Write the title here    </v>
      </c>
      <c r="X3" s="141"/>
      <c r="Y3" s="141"/>
      <c r="Z3" s="141"/>
      <c r="AA3" s="141"/>
      <c r="AB3" s="141" t="str">
        <f>IF('Control Sheet'!$A$1=TRUE,Instructions!$D$8,"")</f>
        <v xml:space="preserve">Write the title here    </v>
      </c>
      <c r="AC3" s="141"/>
      <c r="AD3" s="141"/>
      <c r="AE3" s="141"/>
      <c r="AF3" s="141"/>
      <c r="AG3" s="141" t="str">
        <f>IF('Control Sheet'!$A$1=TRUE,Instructions!$D$8,"")</f>
        <v xml:space="preserve">Write the title here    </v>
      </c>
      <c r="AH3" s="141"/>
      <c r="AI3" s="141"/>
      <c r="AJ3" s="141"/>
      <c r="AK3" s="141"/>
      <c r="AL3" s="141" t="str">
        <f>IF('Control Sheet'!$A$1=TRUE,Instructions!$D$8,"")</f>
        <v xml:space="preserve">Write the title here    </v>
      </c>
      <c r="AM3" s="141"/>
      <c r="AN3" s="141"/>
      <c r="AO3" s="141"/>
      <c r="AP3" s="141"/>
      <c r="AQ3" s="141" t="str">
        <f>IF('Control Sheet'!$A$1=TRUE,Instructions!$D$8,"")</f>
        <v xml:space="preserve">Write the title here    </v>
      </c>
      <c r="AR3" s="141"/>
      <c r="AS3" s="141"/>
      <c r="AT3" s="141"/>
      <c r="AU3" s="141"/>
      <c r="AV3" s="141" t="str">
        <f>IF('Control Sheet'!$A$1=TRUE,Instructions!$D$8,"")</f>
        <v xml:space="preserve">Write the title here    </v>
      </c>
      <c r="AW3" s="141"/>
      <c r="AX3" s="141"/>
      <c r="AY3" s="141"/>
      <c r="AZ3" s="141"/>
      <c r="BA3" s="141" t="str">
        <f>IF('Control Sheet'!$A$1=TRUE,Instructions!$D$8,"")</f>
        <v xml:space="preserve">Write the title here    </v>
      </c>
      <c r="BB3" s="141"/>
      <c r="BC3" s="141"/>
      <c r="BD3" s="141"/>
      <c r="BE3" s="141"/>
      <c r="BF3" s="141" t="str">
        <f>IF('Control Sheet'!$A$1=TRUE,Instructions!$D$8,"")</f>
        <v xml:space="preserve">Write the title here    </v>
      </c>
      <c r="BG3" s="141"/>
      <c r="BH3" s="141"/>
      <c r="BI3" s="141"/>
      <c r="BJ3" s="141"/>
      <c r="BK3" s="141" t="str">
        <f>IF('Control Sheet'!$A$1=TRUE,Instructions!$D$8,"")</f>
        <v xml:space="preserve">Write the title here    </v>
      </c>
      <c r="BL3" s="141"/>
      <c r="BM3" s="141"/>
      <c r="BN3" s="141"/>
      <c r="BO3" s="141"/>
      <c r="BP3" s="141" t="str">
        <f>IF('Control Sheet'!$A$1=TRUE,Instructions!$D$8,"")</f>
        <v xml:space="preserve">Write the title here    </v>
      </c>
      <c r="BQ3" s="141"/>
      <c r="BR3" s="141"/>
      <c r="BS3" s="141"/>
      <c r="BT3" s="141"/>
      <c r="BU3" s="141" t="str">
        <f>IF('Control Sheet'!$A$1=TRUE,Instructions!$D$8,"")</f>
        <v xml:space="preserve">Write the title here    </v>
      </c>
      <c r="BV3" s="141"/>
      <c r="BW3" s="141"/>
      <c r="BX3" s="141"/>
      <c r="BY3" s="141"/>
      <c r="BZ3" s="141" t="str">
        <f>IF('Control Sheet'!$A$1=TRUE,Instructions!$D$8,"")</f>
        <v xml:space="preserve">Write the title here    </v>
      </c>
      <c r="CA3" s="141"/>
      <c r="CB3" s="141"/>
      <c r="CC3" s="141"/>
      <c r="CD3" s="141"/>
      <c r="CE3" s="141" t="str">
        <f>IF('Control Sheet'!$A$1=TRUE,Instructions!$D$8,"")</f>
        <v xml:space="preserve">Write the title here    </v>
      </c>
      <c r="CF3" s="141"/>
      <c r="CG3" s="141"/>
      <c r="CH3" s="141"/>
      <c r="CI3" s="141"/>
      <c r="CJ3" s="141" t="str">
        <f>IF('Control Sheet'!$A$1=TRUE,Instructions!$D$8,"")</f>
        <v xml:space="preserve">Write the title here    </v>
      </c>
      <c r="CK3" s="141"/>
      <c r="CL3" s="141"/>
      <c r="CM3" s="141"/>
      <c r="CN3" s="141"/>
      <c r="CO3" s="141" t="str">
        <f>IF('Control Sheet'!$A$1=TRUE,Instructions!$D$8,"")</f>
        <v xml:space="preserve">Write the title here    </v>
      </c>
      <c r="CP3" s="141"/>
      <c r="CQ3" s="141"/>
      <c r="CR3" s="141"/>
      <c r="CS3" s="141"/>
      <c r="CT3" s="141" t="str">
        <f>IF('Control Sheet'!$A$1=TRUE,Instructions!$D$8,"")</f>
        <v xml:space="preserve">Write the title here    </v>
      </c>
      <c r="CU3" s="141"/>
      <c r="CV3" s="141"/>
      <c r="CW3" s="141"/>
      <c r="CX3" s="141"/>
      <c r="CY3" s="141" t="str">
        <f>IF('Control Sheet'!$A$1=TRUE,Instructions!$D$8,"")</f>
        <v xml:space="preserve">Write the title here    </v>
      </c>
      <c r="CZ3" s="141"/>
      <c r="DA3" s="141"/>
      <c r="DB3" s="141"/>
      <c r="DC3" s="141"/>
      <c r="DD3" s="141" t="str">
        <f>IF('Control Sheet'!$A$1=TRUE,Instructions!$D$8,"")</f>
        <v xml:space="preserve">Write the title here    </v>
      </c>
      <c r="DE3" s="141"/>
      <c r="DF3" s="141"/>
      <c r="DG3" s="141"/>
      <c r="DH3" s="141"/>
      <c r="DI3" s="141" t="str">
        <f>IF('Control Sheet'!$A$1=TRUE,Instructions!$D$8,"")</f>
        <v xml:space="preserve">Write the title here    </v>
      </c>
      <c r="DJ3" s="141"/>
      <c r="DK3" s="141"/>
      <c r="DL3" s="141"/>
      <c r="DM3" s="141"/>
      <c r="DN3" s="141" t="str">
        <f>IF('Control Sheet'!$A$1=TRUE,Instructions!$D$8,"")</f>
        <v xml:space="preserve">Write the title here    </v>
      </c>
      <c r="DO3" s="141"/>
      <c r="DP3" s="141"/>
      <c r="DQ3" s="141"/>
      <c r="DR3" s="141"/>
      <c r="DS3" s="141" t="str">
        <f>IF('Control Sheet'!$A$1=TRUE,Instructions!$D$8,"")</f>
        <v xml:space="preserve">Write the title here    </v>
      </c>
      <c r="DT3" s="141"/>
      <c r="DU3" s="141"/>
      <c r="DV3" s="141"/>
      <c r="DW3" s="141"/>
      <c r="DX3" s="141" t="str">
        <f>IF('Control Sheet'!$A$1=TRUE,Instructions!$D$8,"")</f>
        <v xml:space="preserve">Write the title here    </v>
      </c>
      <c r="DY3" s="141"/>
      <c r="DZ3" s="141"/>
      <c r="EA3" s="141"/>
      <c r="EB3" s="141"/>
      <c r="EC3" s="141" t="str">
        <f>IF('Control Sheet'!$A$1=TRUE,Instructions!$D$8,"")</f>
        <v xml:space="preserve">Write the title here    </v>
      </c>
      <c r="ED3" s="141"/>
      <c r="EE3" s="141"/>
      <c r="EF3" s="141"/>
      <c r="EG3" s="141"/>
      <c r="EH3" s="141" t="str">
        <f>IF('Control Sheet'!$A$1=TRUE,Instructions!$D$8,"")</f>
        <v xml:space="preserve">Write the title here    </v>
      </c>
      <c r="EI3" s="141"/>
      <c r="EJ3" s="141"/>
      <c r="EK3" s="141"/>
      <c r="EL3" s="141"/>
      <c r="EM3" s="141" t="str">
        <f>IF('Control Sheet'!$A$1=TRUE,Instructions!$D$8,"")</f>
        <v xml:space="preserve">Write the title here    </v>
      </c>
      <c r="EN3" s="141"/>
      <c r="EO3" s="141"/>
      <c r="EP3" s="141"/>
      <c r="EQ3" s="141"/>
      <c r="ER3" s="141" t="str">
        <f>IF('Control Sheet'!$A$1=TRUE,Instructions!$D$8,"")</f>
        <v xml:space="preserve">Write the title here    </v>
      </c>
      <c r="ES3" s="141"/>
      <c r="ET3" s="141"/>
      <c r="EU3" s="141"/>
      <c r="EV3" s="141"/>
      <c r="EW3" s="141" t="str">
        <f>IF('Control Sheet'!$A$1=TRUE,Instructions!$D$8,"")</f>
        <v xml:space="preserve">Write the title here    </v>
      </c>
      <c r="EX3" s="141"/>
      <c r="EY3" s="141"/>
      <c r="EZ3" s="141"/>
      <c r="FA3" s="141"/>
      <c r="FB3" s="141" t="str">
        <f>IF('Control Sheet'!$A$1=TRUE,Instructions!$D$8,"")</f>
        <v xml:space="preserve">Write the title here    </v>
      </c>
      <c r="FC3" s="141"/>
      <c r="FD3" s="141"/>
      <c r="FE3" s="141"/>
      <c r="FF3" s="141"/>
      <c r="FG3" s="141" t="str">
        <f>IF('Control Sheet'!$A$1=TRUE,Instructions!$D$8,"")</f>
        <v xml:space="preserve">Write the title here    </v>
      </c>
      <c r="FH3" s="141"/>
      <c r="FI3" s="141"/>
      <c r="FJ3" s="141"/>
      <c r="FK3" s="141"/>
      <c r="FL3" s="141" t="str">
        <f>IF('Control Sheet'!$A$1=TRUE,Instructions!$D$8,"")</f>
        <v xml:space="preserve">Write the title here    </v>
      </c>
      <c r="FM3" s="141"/>
      <c r="FN3" s="141"/>
      <c r="FO3" s="141"/>
      <c r="FP3" s="141"/>
      <c r="FQ3" s="141" t="str">
        <f>IF('Control Sheet'!$A$1=TRUE,Instructions!$D$8,"")</f>
        <v xml:space="preserve">Write the title here    </v>
      </c>
      <c r="FR3" s="141"/>
      <c r="FS3" s="141"/>
      <c r="FT3" s="141"/>
      <c r="FU3" s="141"/>
      <c r="FV3" s="141" t="str">
        <f>IF('Control Sheet'!$A$1=TRUE,Instructions!$D$8,"")</f>
        <v xml:space="preserve">Write the title here    </v>
      </c>
      <c r="FW3" s="141"/>
      <c r="FX3" s="141"/>
      <c r="FY3" s="141"/>
      <c r="FZ3" s="141"/>
      <c r="GA3" s="141" t="str">
        <f>IF('Control Sheet'!$A$1=TRUE,Instructions!$D$8,"")</f>
        <v xml:space="preserve">Write the title here    </v>
      </c>
      <c r="GB3" s="141"/>
      <c r="GC3" s="141"/>
      <c r="GD3" s="141"/>
      <c r="GE3" s="141"/>
      <c r="GF3" s="141" t="str">
        <f>IF('Control Sheet'!$A$1=TRUE,Instructions!$D$8,"")</f>
        <v xml:space="preserve">Write the title here    </v>
      </c>
      <c r="GG3" s="141"/>
      <c r="GH3" s="141"/>
      <c r="GI3" s="141"/>
      <c r="GJ3" s="141"/>
      <c r="GK3" s="141" t="str">
        <f>IF('Control Sheet'!$A$1=TRUE,Instructions!$D$8,"")</f>
        <v xml:space="preserve">Write the title here    </v>
      </c>
      <c r="GL3" s="141"/>
      <c r="GM3" s="141"/>
      <c r="GN3" s="141"/>
      <c r="GO3" s="141"/>
      <c r="GP3" s="141" t="str">
        <f>IF('Control Sheet'!$A$1=TRUE,Instructions!$D$8,"")</f>
        <v xml:space="preserve">Write the title here    </v>
      </c>
      <c r="GQ3" s="141"/>
      <c r="GR3" s="141"/>
      <c r="GS3" s="141"/>
      <c r="GT3" s="141"/>
      <c r="GU3" s="141" t="str">
        <f>IF('Control Sheet'!$A$1=TRUE,Instructions!$D$8,"")</f>
        <v xml:space="preserve">Write the title here    </v>
      </c>
      <c r="GV3" s="141"/>
      <c r="GW3" s="141"/>
      <c r="GX3" s="141"/>
      <c r="GY3" s="141"/>
      <c r="GZ3" s="141" t="str">
        <f>IF('Control Sheet'!$A$1=TRUE,Instructions!$D$8,"")</f>
        <v xml:space="preserve">Write the title here    </v>
      </c>
      <c r="HA3" s="141"/>
      <c r="HB3" s="141"/>
      <c r="HC3" s="141"/>
      <c r="HD3" s="141"/>
      <c r="HE3" s="141" t="str">
        <f>IF('Control Sheet'!$A$1=TRUE,Instructions!$D$8,"")</f>
        <v xml:space="preserve">Write the title here    </v>
      </c>
      <c r="HF3" s="141"/>
      <c r="HG3" s="141"/>
      <c r="HH3" s="141"/>
      <c r="HI3" s="141"/>
      <c r="HJ3" s="141" t="str">
        <f>IF('Control Sheet'!$A$1=TRUE,Instructions!$D$8,"")</f>
        <v xml:space="preserve">Write the title here    </v>
      </c>
      <c r="HK3" s="141"/>
      <c r="HL3" s="141"/>
      <c r="HM3" s="141"/>
      <c r="HN3" s="141"/>
      <c r="HO3" s="141" t="str">
        <f>IF('Control Sheet'!$A$1=TRUE,Instructions!$D$8,"")</f>
        <v xml:space="preserve">Write the title here    </v>
      </c>
      <c r="HP3" s="141"/>
      <c r="HQ3" s="141"/>
      <c r="HR3" s="141"/>
      <c r="HS3" s="141"/>
      <c r="HT3" s="141" t="str">
        <f>IF('Control Sheet'!$A$1=TRUE,Instructions!$D$8,"")</f>
        <v xml:space="preserve">Write the title here    </v>
      </c>
      <c r="HU3" s="141"/>
      <c r="HV3" s="141"/>
      <c r="HW3" s="141"/>
      <c r="HX3" s="141"/>
      <c r="HY3" s="141" t="str">
        <f>IF('Control Sheet'!$A$1=TRUE,Instructions!$D$8,"")</f>
        <v xml:space="preserve">Write the title here    </v>
      </c>
      <c r="HZ3" s="141"/>
      <c r="IA3" s="141"/>
      <c r="IB3" s="141"/>
      <c r="IC3" s="141"/>
      <c r="ID3" s="141" t="str">
        <f>IF('Control Sheet'!$A$1=TRUE,Instructions!$D$8,"")</f>
        <v xml:space="preserve">Write the title here    </v>
      </c>
      <c r="IE3" s="141"/>
      <c r="IF3" s="141"/>
      <c r="IG3" s="141"/>
      <c r="IH3" s="141"/>
      <c r="II3" s="141" t="str">
        <f>IF('Control Sheet'!$A$1=TRUE,Instructions!$D$8,"")</f>
        <v xml:space="preserve">Write the title here    </v>
      </c>
      <c r="IJ3" s="141"/>
      <c r="IK3" s="141"/>
      <c r="IL3" s="141"/>
      <c r="IM3" s="141"/>
      <c r="IN3" s="141" t="str">
        <f>IF('Control Sheet'!$A$1=TRUE,Instructions!$D$8,"")</f>
        <v xml:space="preserve">Write the title here    </v>
      </c>
      <c r="IO3" s="141"/>
      <c r="IP3" s="141"/>
      <c r="IQ3" s="141"/>
      <c r="IR3" s="141"/>
      <c r="IS3" s="141" t="str">
        <f>IF('Control Sheet'!$A$1=TRUE,Instructions!$D$8,"")</f>
        <v xml:space="preserve">Write the title here    </v>
      </c>
      <c r="IT3" s="141"/>
      <c r="IU3" s="141"/>
      <c r="IV3" s="141"/>
      <c r="IW3" s="141"/>
      <c r="IX3" s="141" t="str">
        <f>IF('Control Sheet'!$A$1=TRUE,Instructions!$D$8,"")</f>
        <v xml:space="preserve">Write the title here    </v>
      </c>
      <c r="IY3" s="141"/>
      <c r="IZ3" s="141"/>
      <c r="JA3" s="141"/>
      <c r="JB3" s="141"/>
      <c r="JC3" s="141" t="str">
        <f>IF('Control Sheet'!$A$1=TRUE,Instructions!$D$8,"")</f>
        <v xml:space="preserve">Write the title here    </v>
      </c>
      <c r="JD3" s="141"/>
      <c r="JE3" s="141"/>
      <c r="JF3" s="141"/>
      <c r="JG3" s="141"/>
      <c r="JH3" s="141" t="str">
        <f>IF('Control Sheet'!$A$1=TRUE,Instructions!$D$8,"")</f>
        <v xml:space="preserve">Write the title here    </v>
      </c>
      <c r="JI3" s="141"/>
      <c r="JJ3" s="141"/>
      <c r="JK3" s="141"/>
      <c r="JL3" s="141"/>
      <c r="JM3" s="141" t="str">
        <f>IF('Control Sheet'!$A$1=TRUE,Instructions!$D$8,"")</f>
        <v xml:space="preserve">Write the title here    </v>
      </c>
      <c r="JN3" s="141"/>
      <c r="JO3" s="141"/>
      <c r="JP3" s="141"/>
      <c r="JQ3" s="141"/>
      <c r="JR3" s="141" t="str">
        <f>IF('Control Sheet'!$A$1=TRUE,Instructions!$D$8,"")</f>
        <v xml:space="preserve">Write the title here    </v>
      </c>
      <c r="JS3" s="141"/>
      <c r="JT3" s="141"/>
      <c r="JU3" s="141"/>
      <c r="JV3" s="141"/>
      <c r="JW3" s="141" t="str">
        <f>IF('Control Sheet'!$A$1=TRUE,Instructions!$D$8,"")</f>
        <v xml:space="preserve">Write the title here    </v>
      </c>
      <c r="JX3" s="141"/>
      <c r="JY3" s="141"/>
      <c r="JZ3" s="141"/>
      <c r="KA3" s="141"/>
      <c r="KB3" s="141" t="str">
        <f>IF('Control Sheet'!$A$1=TRUE,Instructions!$D$8,"")</f>
        <v xml:space="preserve">Write the title here    </v>
      </c>
      <c r="KC3" s="141"/>
      <c r="KD3" s="141"/>
      <c r="KE3" s="141"/>
      <c r="KF3" s="141"/>
      <c r="KG3" s="141" t="str">
        <f>IF('Control Sheet'!$A$1=TRUE,Instructions!$D$8,"")</f>
        <v xml:space="preserve">Write the title here    </v>
      </c>
      <c r="KH3" s="141"/>
      <c r="KI3" s="141"/>
      <c r="KJ3" s="141"/>
      <c r="KK3" s="141"/>
      <c r="KL3" s="141" t="str">
        <f>IF('Control Sheet'!$A$1=TRUE,Instructions!$D$8,"")</f>
        <v xml:space="preserve">Write the title here    </v>
      </c>
      <c r="KM3" s="141"/>
      <c r="KN3" s="141"/>
      <c r="KO3" s="141"/>
      <c r="KP3" s="141"/>
      <c r="KQ3" s="141" t="str">
        <f>IF('Control Sheet'!$A$1=TRUE,Instructions!$D$8,"")</f>
        <v xml:space="preserve">Write the title here    </v>
      </c>
      <c r="KR3" s="141"/>
      <c r="KS3" s="141"/>
      <c r="KT3" s="141"/>
      <c r="KU3" s="141"/>
      <c r="KV3" s="141" t="str">
        <f>IF('Control Sheet'!$A$1=TRUE,Instructions!$D$8,"")</f>
        <v xml:space="preserve">Write the title here    </v>
      </c>
      <c r="KW3" s="141"/>
      <c r="KX3" s="141"/>
      <c r="KY3" s="141"/>
      <c r="KZ3" s="141"/>
      <c r="LA3" s="141" t="str">
        <f>IF('Control Sheet'!$A$1=TRUE,Instructions!$D$8,"")</f>
        <v xml:space="preserve">Write the title here    </v>
      </c>
      <c r="LB3" s="141"/>
      <c r="LC3" s="141"/>
      <c r="LD3" s="141"/>
      <c r="LE3" s="141"/>
      <c r="LF3" s="141" t="str">
        <f>IF('Control Sheet'!$A$1=TRUE,Instructions!$D$8,"")</f>
        <v xml:space="preserve">Write the title here    </v>
      </c>
      <c r="LG3" s="141"/>
      <c r="LH3" s="141"/>
      <c r="LI3" s="141"/>
      <c r="LJ3" s="141"/>
      <c r="LK3" s="141" t="str">
        <f>IF('Control Sheet'!$A$1=TRUE,Instructions!$D$8,"")</f>
        <v xml:space="preserve">Write the title here    </v>
      </c>
      <c r="LL3" s="141"/>
      <c r="LM3" s="141"/>
      <c r="LN3" s="141"/>
      <c r="LO3" s="141"/>
      <c r="LP3" s="141" t="str">
        <f>IF('Control Sheet'!$A$1=TRUE,Instructions!$D$8,"")</f>
        <v xml:space="preserve">Write the title here    </v>
      </c>
      <c r="LQ3" s="141"/>
      <c r="LR3" s="141"/>
      <c r="LS3" s="141"/>
      <c r="LT3" s="141"/>
      <c r="LU3" s="141" t="str">
        <f>IF('Control Sheet'!$A$1=TRUE,Instructions!$D$8,"")</f>
        <v xml:space="preserve">Write the title here    </v>
      </c>
      <c r="LV3" s="141"/>
      <c r="LW3" s="141"/>
      <c r="LX3" s="141"/>
      <c r="LY3" s="141"/>
      <c r="LZ3" s="141" t="str">
        <f>IF('Control Sheet'!$A$1=TRUE,Instructions!$D$8,"")</f>
        <v xml:space="preserve">Write the title here    </v>
      </c>
      <c r="MA3" s="141"/>
      <c r="MB3" s="141"/>
      <c r="MC3" s="141"/>
      <c r="MD3" s="141"/>
      <c r="ME3" s="141" t="str">
        <f>IF('Control Sheet'!$A$1=TRUE,Instructions!$D$8,"")</f>
        <v xml:space="preserve">Write the title here    </v>
      </c>
      <c r="MF3" s="141"/>
      <c r="MG3" s="141"/>
      <c r="MH3" s="141"/>
      <c r="MI3" s="141"/>
      <c r="MJ3" s="141" t="str">
        <f>IF('Control Sheet'!$A$1=TRUE,Instructions!$D$8,"")</f>
        <v xml:space="preserve">Write the title here    </v>
      </c>
      <c r="MK3" s="141"/>
      <c r="ML3" s="141"/>
      <c r="MM3" s="141"/>
      <c r="MN3" s="141"/>
      <c r="MO3" s="141" t="str">
        <f>IF('Control Sheet'!$A$1=TRUE,Instructions!$D$8,"")</f>
        <v xml:space="preserve">Write the title here    </v>
      </c>
      <c r="MP3" s="141"/>
      <c r="MQ3" s="141"/>
      <c r="MR3" s="141"/>
      <c r="MS3" s="141"/>
      <c r="MT3" s="141" t="str">
        <f>IF('Control Sheet'!$A$1=TRUE,Instructions!$D$8,"")</f>
        <v xml:space="preserve">Write the title here    </v>
      </c>
      <c r="MU3" s="141"/>
      <c r="MV3" s="141"/>
      <c r="MW3" s="141"/>
      <c r="MX3" s="141"/>
      <c r="MY3" s="141" t="str">
        <f>IF('Control Sheet'!$A$1=TRUE,Instructions!$D$8,"")</f>
        <v xml:space="preserve">Write the title here    </v>
      </c>
      <c r="MZ3" s="141"/>
      <c r="NA3" s="141"/>
      <c r="NB3" s="141"/>
      <c r="NC3" s="141"/>
      <c r="ND3" s="141" t="str">
        <f>IF('Control Sheet'!$A$1=TRUE,Instructions!$D$8,"")</f>
        <v xml:space="preserve">Write the title here    </v>
      </c>
      <c r="NE3" s="141"/>
      <c r="NF3" s="141"/>
      <c r="NG3" s="141"/>
      <c r="NH3" s="141"/>
      <c r="NI3" s="141" t="str">
        <f>IF('Control Sheet'!$A$1=TRUE,Instructions!$D$8,"")</f>
        <v xml:space="preserve">Write the title here    </v>
      </c>
      <c r="NJ3" s="141"/>
      <c r="NK3" s="141"/>
      <c r="NL3" s="141"/>
      <c r="NM3" s="141"/>
      <c r="NN3" s="141" t="str">
        <f>IF('Control Sheet'!$A$1=TRUE,Instructions!$D$8,"")</f>
        <v xml:space="preserve">Write the title here    </v>
      </c>
      <c r="NO3" s="141"/>
      <c r="NP3" s="141"/>
      <c r="NQ3" s="141"/>
      <c r="NR3" s="141"/>
      <c r="NS3" s="141" t="str">
        <f>IF('Control Sheet'!$A$1=TRUE,Instructions!$D$8,"")</f>
        <v xml:space="preserve">Write the title here    </v>
      </c>
      <c r="NT3" s="141"/>
      <c r="NU3" s="141"/>
      <c r="NV3" s="141"/>
      <c r="NW3" s="141"/>
      <c r="NX3" s="141" t="str">
        <f>IF('Control Sheet'!$A$1=TRUE,Instructions!$D$8,"")</f>
        <v xml:space="preserve">Write the title here    </v>
      </c>
      <c r="NY3" s="141"/>
      <c r="NZ3" s="141"/>
      <c r="OA3" s="141"/>
      <c r="OB3" s="141"/>
      <c r="OC3" s="141" t="str">
        <f>IF('Control Sheet'!$A$1=TRUE,Instructions!$D$8,"")</f>
        <v xml:space="preserve">Write the title here    </v>
      </c>
      <c r="OD3" s="141"/>
      <c r="OE3" s="141"/>
      <c r="OF3" s="141"/>
      <c r="OG3" s="141"/>
      <c r="OH3" s="141" t="str">
        <f>IF('Control Sheet'!$A$1=TRUE,Instructions!$D$8,"")</f>
        <v xml:space="preserve">Write the title here    </v>
      </c>
      <c r="OI3" s="141"/>
      <c r="OJ3" s="141"/>
      <c r="OK3" s="141"/>
      <c r="OL3" s="141"/>
      <c r="OM3" s="141" t="str">
        <f>IF('Control Sheet'!$A$1=TRUE,Instructions!$D$8,"")</f>
        <v xml:space="preserve">Write the title here    </v>
      </c>
      <c r="ON3" s="141"/>
      <c r="OO3" s="141"/>
      <c r="OP3" s="141"/>
      <c r="OQ3" s="141"/>
      <c r="OR3" s="141" t="str">
        <f>IF('Control Sheet'!$A$1=TRUE,Instructions!$D$8,"")</f>
        <v xml:space="preserve">Write the title here    </v>
      </c>
      <c r="OS3" s="141"/>
      <c r="OT3" s="141"/>
      <c r="OU3" s="141"/>
      <c r="OV3" s="141"/>
      <c r="OW3" s="141" t="str">
        <f>IF('Control Sheet'!$A$1=TRUE,Instructions!$D$8,"")</f>
        <v xml:space="preserve">Write the title here    </v>
      </c>
      <c r="OX3" s="141"/>
      <c r="OY3" s="141"/>
      <c r="OZ3" s="141"/>
      <c r="PA3" s="141"/>
      <c r="PB3" s="141" t="str">
        <f>IF('Control Sheet'!$A$1=TRUE,Instructions!$D$8,"")</f>
        <v xml:space="preserve">Write the title here    </v>
      </c>
      <c r="PC3" s="141"/>
      <c r="PD3" s="141"/>
      <c r="PE3" s="141"/>
      <c r="PF3" s="141"/>
      <c r="PG3" s="141" t="str">
        <f>IF('Control Sheet'!$A$1=TRUE,Instructions!$D$8,"")</f>
        <v xml:space="preserve">Write the title here    </v>
      </c>
      <c r="PH3" s="141"/>
      <c r="PI3" s="141"/>
      <c r="PJ3" s="141"/>
      <c r="PK3" s="141"/>
      <c r="PL3" s="141" t="str">
        <f>IF('Control Sheet'!$A$1=TRUE,Instructions!$D$8,"")</f>
        <v xml:space="preserve">Write the title here    </v>
      </c>
      <c r="PM3" s="141"/>
      <c r="PN3" s="141"/>
      <c r="PO3" s="141"/>
      <c r="PP3" s="141"/>
      <c r="PQ3" s="141" t="str">
        <f>IF('Control Sheet'!$A$1=TRUE,Instructions!$D$8,"")</f>
        <v xml:space="preserve">Write the title here    </v>
      </c>
      <c r="PR3" s="141"/>
      <c r="PS3" s="141"/>
      <c r="PT3" s="141"/>
      <c r="PU3" s="141"/>
      <c r="PV3" s="141" t="str">
        <f>IF('Control Sheet'!$A$1=TRUE,Instructions!$D$8,"")</f>
        <v xml:space="preserve">Write the title here    </v>
      </c>
      <c r="PW3" s="141"/>
      <c r="PX3" s="141"/>
      <c r="PY3" s="141"/>
      <c r="PZ3" s="141"/>
      <c r="QA3" s="141" t="str">
        <f>IF('Control Sheet'!$A$1=TRUE,Instructions!$D$8,"")</f>
        <v xml:space="preserve">Write the title here    </v>
      </c>
      <c r="QB3" s="141"/>
      <c r="QC3" s="141"/>
      <c r="QD3" s="141"/>
      <c r="QE3" s="141"/>
      <c r="QF3" s="141" t="str">
        <f>IF('Control Sheet'!$A$1=TRUE,Instructions!$D$8,"")</f>
        <v xml:space="preserve">Write the title here    </v>
      </c>
      <c r="QG3" s="141"/>
      <c r="QH3" s="141"/>
      <c r="QI3" s="141"/>
      <c r="QJ3" s="141"/>
      <c r="QK3" s="141" t="str">
        <f>IF('Control Sheet'!$A$1=TRUE,Instructions!$D$8,"")</f>
        <v xml:space="preserve">Write the title here    </v>
      </c>
      <c r="QL3" s="141"/>
      <c r="QM3" s="141"/>
      <c r="QN3" s="141"/>
      <c r="QO3" s="141"/>
      <c r="QP3" s="141" t="str">
        <f>IF('Control Sheet'!$A$1=TRUE,Instructions!$D$8,"")</f>
        <v xml:space="preserve">Write the title here    </v>
      </c>
      <c r="QQ3" s="141"/>
      <c r="QR3" s="141"/>
      <c r="QS3" s="141"/>
      <c r="QT3" s="141"/>
      <c r="QU3" s="141" t="str">
        <f>IF('Control Sheet'!$A$1=TRUE,Instructions!$D$8,"")</f>
        <v xml:space="preserve">Write the title here    </v>
      </c>
      <c r="QV3" s="141"/>
      <c r="QW3" s="141"/>
      <c r="QX3" s="141"/>
      <c r="QY3" s="141"/>
      <c r="QZ3" s="141" t="str">
        <f>IF('Control Sheet'!$A$1=TRUE,Instructions!$D$8,"")</f>
        <v xml:space="preserve">Write the title here    </v>
      </c>
      <c r="RA3" s="141"/>
      <c r="RB3" s="141"/>
      <c r="RC3" s="141"/>
      <c r="RD3" s="141"/>
      <c r="RE3" s="141" t="str">
        <f>IF('Control Sheet'!$A$1=TRUE,Instructions!$D$8,"")</f>
        <v xml:space="preserve">Write the title here    </v>
      </c>
      <c r="RF3" s="141"/>
      <c r="RG3" s="141"/>
      <c r="RH3" s="141"/>
      <c r="RI3" s="141"/>
      <c r="RJ3" s="141" t="str">
        <f>IF('Control Sheet'!$A$1=TRUE,Instructions!$D$8,"")</f>
        <v xml:space="preserve">Write the title here    </v>
      </c>
      <c r="RK3" s="141"/>
      <c r="RL3" s="141"/>
      <c r="RM3" s="141"/>
      <c r="RN3" s="141"/>
      <c r="RO3" s="141" t="str">
        <f>IF('Control Sheet'!$A$1=TRUE,Instructions!$D$8,"")</f>
        <v xml:space="preserve">Write the title here    </v>
      </c>
      <c r="RP3" s="141"/>
      <c r="RQ3" s="141"/>
      <c r="RR3" s="141"/>
      <c r="RS3" s="141"/>
      <c r="RT3" s="141" t="str">
        <f>IF('Control Sheet'!$A$1=TRUE,Instructions!$D$8,"")</f>
        <v xml:space="preserve">Write the title here    </v>
      </c>
      <c r="RU3" s="141"/>
      <c r="RV3" s="141"/>
      <c r="RW3" s="141"/>
      <c r="RX3" s="141"/>
      <c r="RY3" s="141" t="str">
        <f>IF('Control Sheet'!$A$1=TRUE,Instructions!$D$8,"")</f>
        <v xml:space="preserve">Write the title here    </v>
      </c>
      <c r="RZ3" s="141"/>
      <c r="SA3" s="141"/>
      <c r="SB3" s="141"/>
      <c r="SC3" s="141"/>
      <c r="SD3" s="141" t="str">
        <f>IF('Control Sheet'!$A$1=TRUE,Instructions!$D$8,"")</f>
        <v xml:space="preserve">Write the title here    </v>
      </c>
      <c r="SE3" s="141"/>
      <c r="SF3" s="141"/>
    </row>
    <row r="4" spans="1:501" s="166" customFormat="1" ht="68" customHeight="1" thickBot="1" x14ac:dyDescent="0.2">
      <c r="A4" s="163" t="str">
        <f>Instructions!$D$10</f>
        <v>B</v>
      </c>
      <c r="B4" s="164" t="str">
        <f>Instructions!$E$10</f>
        <v>I</v>
      </c>
      <c r="C4" s="164" t="str">
        <f>Instructions!$F$10</f>
        <v>N</v>
      </c>
      <c r="D4" s="164" t="str">
        <f>Instructions!$G$10</f>
        <v>G</v>
      </c>
      <c r="E4" s="165" t="str">
        <f>Instructions!$H$10</f>
        <v>O</v>
      </c>
      <c r="F4" s="163" t="str">
        <f>Instructions!$D$10</f>
        <v>B</v>
      </c>
      <c r="G4" s="164" t="str">
        <f>Instructions!$E$10</f>
        <v>I</v>
      </c>
      <c r="H4" s="164" t="str">
        <f>Instructions!$F$10</f>
        <v>N</v>
      </c>
      <c r="I4" s="164" t="str">
        <f>Instructions!$G$10</f>
        <v>G</v>
      </c>
      <c r="J4" s="165" t="str">
        <f>Instructions!$H$10</f>
        <v>O</v>
      </c>
      <c r="K4" s="163" t="str">
        <f>Instructions!$D$10</f>
        <v>B</v>
      </c>
      <c r="L4" s="164" t="str">
        <f>Instructions!$E$10</f>
        <v>I</v>
      </c>
      <c r="M4" s="164" t="str">
        <f>Instructions!$F$10</f>
        <v>N</v>
      </c>
      <c r="N4" s="164" t="str">
        <f>Instructions!$G$10</f>
        <v>G</v>
      </c>
      <c r="O4" s="165" t="str">
        <f>Instructions!$H$10</f>
        <v>O</v>
      </c>
      <c r="P4" s="163" t="str">
        <f>Instructions!$D$10</f>
        <v>B</v>
      </c>
      <c r="Q4" s="164" t="str">
        <f>Instructions!$E$10</f>
        <v>I</v>
      </c>
      <c r="R4" s="164" t="str">
        <f>Instructions!$F$10</f>
        <v>N</v>
      </c>
      <c r="S4" s="164" t="str">
        <f>Instructions!$G$10</f>
        <v>G</v>
      </c>
      <c r="T4" s="165" t="str">
        <f>Instructions!$H$10</f>
        <v>O</v>
      </c>
      <c r="U4" s="163" t="str">
        <f>Instructions!$D$10</f>
        <v>B</v>
      </c>
      <c r="V4" s="164" t="str">
        <f>Instructions!$E$10</f>
        <v>I</v>
      </c>
      <c r="W4" s="164" t="str">
        <f>Instructions!$F$10</f>
        <v>N</v>
      </c>
      <c r="X4" s="164" t="str">
        <f>Instructions!$G$10</f>
        <v>G</v>
      </c>
      <c r="Y4" s="165" t="str">
        <f>Instructions!$H$10</f>
        <v>O</v>
      </c>
      <c r="Z4" s="163" t="str">
        <f>Instructions!$D$10</f>
        <v>B</v>
      </c>
      <c r="AA4" s="164" t="str">
        <f>Instructions!$E$10</f>
        <v>I</v>
      </c>
      <c r="AB4" s="164" t="str">
        <f>Instructions!$F$10</f>
        <v>N</v>
      </c>
      <c r="AC4" s="164" t="str">
        <f>Instructions!$G$10</f>
        <v>G</v>
      </c>
      <c r="AD4" s="165" t="str">
        <f>Instructions!$H$10</f>
        <v>O</v>
      </c>
      <c r="AE4" s="163" t="str">
        <f>Instructions!$D$10</f>
        <v>B</v>
      </c>
      <c r="AF4" s="164" t="str">
        <f>Instructions!$E$10</f>
        <v>I</v>
      </c>
      <c r="AG4" s="164" t="str">
        <f>Instructions!$F$10</f>
        <v>N</v>
      </c>
      <c r="AH4" s="164" t="str">
        <f>Instructions!$G$10</f>
        <v>G</v>
      </c>
      <c r="AI4" s="165" t="str">
        <f>Instructions!$H$10</f>
        <v>O</v>
      </c>
      <c r="AJ4" s="163" t="str">
        <f>Instructions!$D$10</f>
        <v>B</v>
      </c>
      <c r="AK4" s="164" t="str">
        <f>Instructions!$E$10</f>
        <v>I</v>
      </c>
      <c r="AL4" s="164" t="str">
        <f>Instructions!$F$10</f>
        <v>N</v>
      </c>
      <c r="AM4" s="164" t="str">
        <f>Instructions!$G$10</f>
        <v>G</v>
      </c>
      <c r="AN4" s="165" t="str">
        <f>Instructions!$H$10</f>
        <v>O</v>
      </c>
      <c r="AO4" s="163" t="str">
        <f>Instructions!$D$10</f>
        <v>B</v>
      </c>
      <c r="AP4" s="164" t="str">
        <f>Instructions!$E$10</f>
        <v>I</v>
      </c>
      <c r="AQ4" s="164" t="str">
        <f>Instructions!$F$10</f>
        <v>N</v>
      </c>
      <c r="AR4" s="164" t="str">
        <f>Instructions!$G$10</f>
        <v>G</v>
      </c>
      <c r="AS4" s="165" t="str">
        <f>Instructions!$H$10</f>
        <v>O</v>
      </c>
      <c r="AT4" s="163" t="str">
        <f>Instructions!$D$10</f>
        <v>B</v>
      </c>
      <c r="AU4" s="164" t="str">
        <f>Instructions!$E$10</f>
        <v>I</v>
      </c>
      <c r="AV4" s="164" t="str">
        <f>Instructions!$F$10</f>
        <v>N</v>
      </c>
      <c r="AW4" s="164" t="str">
        <f>Instructions!$G$10</f>
        <v>G</v>
      </c>
      <c r="AX4" s="165" t="str">
        <f>Instructions!$H$10</f>
        <v>O</v>
      </c>
      <c r="AY4" s="163" t="str">
        <f>Instructions!$D$10</f>
        <v>B</v>
      </c>
      <c r="AZ4" s="164" t="str">
        <f>Instructions!$E$10</f>
        <v>I</v>
      </c>
      <c r="BA4" s="164" t="str">
        <f>Instructions!$F$10</f>
        <v>N</v>
      </c>
      <c r="BB4" s="164" t="str">
        <f>Instructions!$G$10</f>
        <v>G</v>
      </c>
      <c r="BC4" s="165" t="str">
        <f>Instructions!$H$10</f>
        <v>O</v>
      </c>
      <c r="BD4" s="163" t="str">
        <f>Instructions!$D$10</f>
        <v>B</v>
      </c>
      <c r="BE4" s="164" t="str">
        <f>Instructions!$E$10</f>
        <v>I</v>
      </c>
      <c r="BF4" s="164" t="str">
        <f>Instructions!$F$10</f>
        <v>N</v>
      </c>
      <c r="BG4" s="164" t="str">
        <f>Instructions!$G$10</f>
        <v>G</v>
      </c>
      <c r="BH4" s="165" t="str">
        <f>Instructions!$H$10</f>
        <v>O</v>
      </c>
      <c r="BI4" s="163" t="str">
        <f>Instructions!$D$10</f>
        <v>B</v>
      </c>
      <c r="BJ4" s="164" t="str">
        <f>Instructions!$E$10</f>
        <v>I</v>
      </c>
      <c r="BK4" s="164" t="str">
        <f>Instructions!$F$10</f>
        <v>N</v>
      </c>
      <c r="BL4" s="164" t="str">
        <f>Instructions!$G$10</f>
        <v>G</v>
      </c>
      <c r="BM4" s="165" t="str">
        <f>Instructions!$H$10</f>
        <v>O</v>
      </c>
      <c r="BN4" s="163" t="str">
        <f>Instructions!$D$10</f>
        <v>B</v>
      </c>
      <c r="BO4" s="164" t="str">
        <f>Instructions!$E$10</f>
        <v>I</v>
      </c>
      <c r="BP4" s="164" t="str">
        <f>Instructions!$F$10</f>
        <v>N</v>
      </c>
      <c r="BQ4" s="164" t="str">
        <f>Instructions!$G$10</f>
        <v>G</v>
      </c>
      <c r="BR4" s="165" t="str">
        <f>Instructions!$H$10</f>
        <v>O</v>
      </c>
      <c r="BS4" s="163" t="str">
        <f>Instructions!$D$10</f>
        <v>B</v>
      </c>
      <c r="BT4" s="164" t="str">
        <f>Instructions!$E$10</f>
        <v>I</v>
      </c>
      <c r="BU4" s="164" t="str">
        <f>Instructions!$F$10</f>
        <v>N</v>
      </c>
      <c r="BV4" s="164" t="str">
        <f>Instructions!$G$10</f>
        <v>G</v>
      </c>
      <c r="BW4" s="165" t="str">
        <f>Instructions!$H$10</f>
        <v>O</v>
      </c>
      <c r="BX4" s="163" t="str">
        <f>Instructions!$D$10</f>
        <v>B</v>
      </c>
      <c r="BY4" s="164" t="str">
        <f>Instructions!$E$10</f>
        <v>I</v>
      </c>
      <c r="BZ4" s="164" t="str">
        <f>Instructions!$F$10</f>
        <v>N</v>
      </c>
      <c r="CA4" s="164" t="str">
        <f>Instructions!$G$10</f>
        <v>G</v>
      </c>
      <c r="CB4" s="165" t="str">
        <f>Instructions!$H$10</f>
        <v>O</v>
      </c>
      <c r="CC4" s="163" t="str">
        <f>Instructions!$D$10</f>
        <v>B</v>
      </c>
      <c r="CD4" s="164" t="str">
        <f>Instructions!$E$10</f>
        <v>I</v>
      </c>
      <c r="CE4" s="164" t="str">
        <f>Instructions!$F$10</f>
        <v>N</v>
      </c>
      <c r="CF4" s="164" t="str">
        <f>Instructions!$G$10</f>
        <v>G</v>
      </c>
      <c r="CG4" s="165" t="str">
        <f>Instructions!$H$10</f>
        <v>O</v>
      </c>
      <c r="CH4" s="163" t="str">
        <f>Instructions!$D$10</f>
        <v>B</v>
      </c>
      <c r="CI4" s="164" t="str">
        <f>Instructions!$E$10</f>
        <v>I</v>
      </c>
      <c r="CJ4" s="164" t="str">
        <f>Instructions!$F$10</f>
        <v>N</v>
      </c>
      <c r="CK4" s="164" t="str">
        <f>Instructions!$G$10</f>
        <v>G</v>
      </c>
      <c r="CL4" s="165" t="str">
        <f>Instructions!$H$10</f>
        <v>O</v>
      </c>
      <c r="CM4" s="163" t="str">
        <f>Instructions!$D$10</f>
        <v>B</v>
      </c>
      <c r="CN4" s="164" t="str">
        <f>Instructions!$E$10</f>
        <v>I</v>
      </c>
      <c r="CO4" s="164" t="str">
        <f>Instructions!$F$10</f>
        <v>N</v>
      </c>
      <c r="CP4" s="164" t="str">
        <f>Instructions!$G$10</f>
        <v>G</v>
      </c>
      <c r="CQ4" s="165" t="str">
        <f>Instructions!$H$10</f>
        <v>O</v>
      </c>
      <c r="CR4" s="163" t="str">
        <f>Instructions!$D$10</f>
        <v>B</v>
      </c>
      <c r="CS4" s="164" t="str">
        <f>Instructions!$E$10</f>
        <v>I</v>
      </c>
      <c r="CT4" s="164" t="str">
        <f>Instructions!$F$10</f>
        <v>N</v>
      </c>
      <c r="CU4" s="164" t="str">
        <f>Instructions!$G$10</f>
        <v>G</v>
      </c>
      <c r="CV4" s="165" t="str">
        <f>Instructions!$H$10</f>
        <v>O</v>
      </c>
      <c r="CW4" s="163" t="str">
        <f>Instructions!$D$10</f>
        <v>B</v>
      </c>
      <c r="CX4" s="164" t="str">
        <f>Instructions!$E$10</f>
        <v>I</v>
      </c>
      <c r="CY4" s="164" t="str">
        <f>Instructions!$F$10</f>
        <v>N</v>
      </c>
      <c r="CZ4" s="164" t="str">
        <f>Instructions!$G$10</f>
        <v>G</v>
      </c>
      <c r="DA4" s="165" t="str">
        <f>Instructions!$H$10</f>
        <v>O</v>
      </c>
      <c r="DB4" s="163" t="str">
        <f>Instructions!$D$10</f>
        <v>B</v>
      </c>
      <c r="DC4" s="164" t="str">
        <f>Instructions!$E$10</f>
        <v>I</v>
      </c>
      <c r="DD4" s="164" t="str">
        <f>Instructions!$F$10</f>
        <v>N</v>
      </c>
      <c r="DE4" s="164" t="str">
        <f>Instructions!$G$10</f>
        <v>G</v>
      </c>
      <c r="DF4" s="165" t="str">
        <f>Instructions!$H$10</f>
        <v>O</v>
      </c>
      <c r="DG4" s="163" t="str">
        <f>Instructions!$D$10</f>
        <v>B</v>
      </c>
      <c r="DH4" s="164" t="str">
        <f>Instructions!$E$10</f>
        <v>I</v>
      </c>
      <c r="DI4" s="164" t="str">
        <f>Instructions!$F$10</f>
        <v>N</v>
      </c>
      <c r="DJ4" s="164" t="str">
        <f>Instructions!$G$10</f>
        <v>G</v>
      </c>
      <c r="DK4" s="165" t="str">
        <f>Instructions!$H$10</f>
        <v>O</v>
      </c>
      <c r="DL4" s="163" t="str">
        <f>Instructions!$D$10</f>
        <v>B</v>
      </c>
      <c r="DM4" s="164" t="str">
        <f>Instructions!$E$10</f>
        <v>I</v>
      </c>
      <c r="DN4" s="164" t="str">
        <f>Instructions!$F$10</f>
        <v>N</v>
      </c>
      <c r="DO4" s="164" t="str">
        <f>Instructions!$G$10</f>
        <v>G</v>
      </c>
      <c r="DP4" s="165" t="str">
        <f>Instructions!$H$10</f>
        <v>O</v>
      </c>
      <c r="DQ4" s="163" t="str">
        <f>Instructions!$D$10</f>
        <v>B</v>
      </c>
      <c r="DR4" s="164" t="str">
        <f>Instructions!$E$10</f>
        <v>I</v>
      </c>
      <c r="DS4" s="164" t="str">
        <f>Instructions!$F$10</f>
        <v>N</v>
      </c>
      <c r="DT4" s="164" t="str">
        <f>Instructions!$G$10</f>
        <v>G</v>
      </c>
      <c r="DU4" s="165" t="str">
        <f>Instructions!$H$10</f>
        <v>O</v>
      </c>
      <c r="DV4" s="163" t="str">
        <f>Instructions!$D$10</f>
        <v>B</v>
      </c>
      <c r="DW4" s="164" t="str">
        <f>Instructions!$E$10</f>
        <v>I</v>
      </c>
      <c r="DX4" s="164" t="str">
        <f>Instructions!$F$10</f>
        <v>N</v>
      </c>
      <c r="DY4" s="164" t="str">
        <f>Instructions!$G$10</f>
        <v>G</v>
      </c>
      <c r="DZ4" s="165" t="str">
        <f>Instructions!$H$10</f>
        <v>O</v>
      </c>
      <c r="EA4" s="163" t="str">
        <f>Instructions!$D$10</f>
        <v>B</v>
      </c>
      <c r="EB4" s="164" t="str">
        <f>Instructions!$E$10</f>
        <v>I</v>
      </c>
      <c r="EC4" s="164" t="str">
        <f>Instructions!$F$10</f>
        <v>N</v>
      </c>
      <c r="ED4" s="164" t="str">
        <f>Instructions!$G$10</f>
        <v>G</v>
      </c>
      <c r="EE4" s="165" t="str">
        <f>Instructions!$H$10</f>
        <v>O</v>
      </c>
      <c r="EF4" s="163" t="str">
        <f>Instructions!$D$10</f>
        <v>B</v>
      </c>
      <c r="EG4" s="164" t="str">
        <f>Instructions!$E$10</f>
        <v>I</v>
      </c>
      <c r="EH4" s="164" t="str">
        <f>Instructions!$F$10</f>
        <v>N</v>
      </c>
      <c r="EI4" s="164" t="str">
        <f>Instructions!$G$10</f>
        <v>G</v>
      </c>
      <c r="EJ4" s="165" t="str">
        <f>Instructions!$H$10</f>
        <v>O</v>
      </c>
      <c r="EK4" s="163" t="str">
        <f>Instructions!$D$10</f>
        <v>B</v>
      </c>
      <c r="EL4" s="164" t="str">
        <f>Instructions!$E$10</f>
        <v>I</v>
      </c>
      <c r="EM4" s="164" t="str">
        <f>Instructions!$F$10</f>
        <v>N</v>
      </c>
      <c r="EN4" s="164" t="str">
        <f>Instructions!$G$10</f>
        <v>G</v>
      </c>
      <c r="EO4" s="165" t="str">
        <f>Instructions!$H$10</f>
        <v>O</v>
      </c>
      <c r="EP4" s="163" t="str">
        <f>Instructions!$D$10</f>
        <v>B</v>
      </c>
      <c r="EQ4" s="164" t="str">
        <f>Instructions!$E$10</f>
        <v>I</v>
      </c>
      <c r="ER4" s="164" t="str">
        <f>Instructions!$F$10</f>
        <v>N</v>
      </c>
      <c r="ES4" s="164" t="str">
        <f>Instructions!$G$10</f>
        <v>G</v>
      </c>
      <c r="ET4" s="165" t="str">
        <f>Instructions!$H$10</f>
        <v>O</v>
      </c>
      <c r="EU4" s="163" t="str">
        <f>Instructions!$D$10</f>
        <v>B</v>
      </c>
      <c r="EV4" s="164" t="str">
        <f>Instructions!$E$10</f>
        <v>I</v>
      </c>
      <c r="EW4" s="164" t="str">
        <f>Instructions!$F$10</f>
        <v>N</v>
      </c>
      <c r="EX4" s="164" t="str">
        <f>Instructions!$G$10</f>
        <v>G</v>
      </c>
      <c r="EY4" s="165" t="str">
        <f>Instructions!$H$10</f>
        <v>O</v>
      </c>
      <c r="EZ4" s="163" t="str">
        <f>Instructions!$D$10</f>
        <v>B</v>
      </c>
      <c r="FA4" s="164" t="str">
        <f>Instructions!$E$10</f>
        <v>I</v>
      </c>
      <c r="FB4" s="164" t="str">
        <f>Instructions!$F$10</f>
        <v>N</v>
      </c>
      <c r="FC4" s="164" t="str">
        <f>Instructions!$G$10</f>
        <v>G</v>
      </c>
      <c r="FD4" s="165" t="str">
        <f>Instructions!$H$10</f>
        <v>O</v>
      </c>
      <c r="FE4" s="163" t="str">
        <f>Instructions!$D$10</f>
        <v>B</v>
      </c>
      <c r="FF4" s="164" t="str">
        <f>Instructions!$E$10</f>
        <v>I</v>
      </c>
      <c r="FG4" s="164" t="str">
        <f>Instructions!$F$10</f>
        <v>N</v>
      </c>
      <c r="FH4" s="164" t="str">
        <f>Instructions!$G$10</f>
        <v>G</v>
      </c>
      <c r="FI4" s="165" t="str">
        <f>Instructions!$H$10</f>
        <v>O</v>
      </c>
      <c r="FJ4" s="163" t="str">
        <f>Instructions!$D$10</f>
        <v>B</v>
      </c>
      <c r="FK4" s="164" t="str">
        <f>Instructions!$E$10</f>
        <v>I</v>
      </c>
      <c r="FL4" s="164" t="str">
        <f>Instructions!$F$10</f>
        <v>N</v>
      </c>
      <c r="FM4" s="164" t="str">
        <f>Instructions!$G$10</f>
        <v>G</v>
      </c>
      <c r="FN4" s="165" t="str">
        <f>Instructions!$H$10</f>
        <v>O</v>
      </c>
      <c r="FO4" s="163" t="str">
        <f>Instructions!$D$10</f>
        <v>B</v>
      </c>
      <c r="FP4" s="164" t="str">
        <f>Instructions!$E$10</f>
        <v>I</v>
      </c>
      <c r="FQ4" s="164" t="str">
        <f>Instructions!$F$10</f>
        <v>N</v>
      </c>
      <c r="FR4" s="164" t="str">
        <f>Instructions!$G$10</f>
        <v>G</v>
      </c>
      <c r="FS4" s="165" t="str">
        <f>Instructions!$H$10</f>
        <v>O</v>
      </c>
      <c r="FT4" s="163" t="str">
        <f>Instructions!$D$10</f>
        <v>B</v>
      </c>
      <c r="FU4" s="164" t="str">
        <f>Instructions!$E$10</f>
        <v>I</v>
      </c>
      <c r="FV4" s="164" t="str">
        <f>Instructions!$F$10</f>
        <v>N</v>
      </c>
      <c r="FW4" s="164" t="str">
        <f>Instructions!$G$10</f>
        <v>G</v>
      </c>
      <c r="FX4" s="165" t="str">
        <f>Instructions!$H$10</f>
        <v>O</v>
      </c>
      <c r="FY4" s="163" t="str">
        <f>Instructions!$D$10</f>
        <v>B</v>
      </c>
      <c r="FZ4" s="164" t="str">
        <f>Instructions!$E$10</f>
        <v>I</v>
      </c>
      <c r="GA4" s="164" t="str">
        <f>Instructions!$F$10</f>
        <v>N</v>
      </c>
      <c r="GB4" s="164" t="str">
        <f>Instructions!$G$10</f>
        <v>G</v>
      </c>
      <c r="GC4" s="165" t="str">
        <f>Instructions!$H$10</f>
        <v>O</v>
      </c>
      <c r="GD4" s="163" t="str">
        <f>Instructions!$D$10</f>
        <v>B</v>
      </c>
      <c r="GE4" s="164" t="str">
        <f>Instructions!$E$10</f>
        <v>I</v>
      </c>
      <c r="GF4" s="164" t="str">
        <f>Instructions!$F$10</f>
        <v>N</v>
      </c>
      <c r="GG4" s="164" t="str">
        <f>Instructions!$G$10</f>
        <v>G</v>
      </c>
      <c r="GH4" s="165" t="str">
        <f>Instructions!$H$10</f>
        <v>O</v>
      </c>
      <c r="GI4" s="163" t="str">
        <f>Instructions!$D$10</f>
        <v>B</v>
      </c>
      <c r="GJ4" s="164" t="str">
        <f>Instructions!$E$10</f>
        <v>I</v>
      </c>
      <c r="GK4" s="164" t="str">
        <f>Instructions!$F$10</f>
        <v>N</v>
      </c>
      <c r="GL4" s="164" t="str">
        <f>Instructions!$G$10</f>
        <v>G</v>
      </c>
      <c r="GM4" s="165" t="str">
        <f>Instructions!$H$10</f>
        <v>O</v>
      </c>
      <c r="GN4" s="163" t="str">
        <f>Instructions!$D$10</f>
        <v>B</v>
      </c>
      <c r="GO4" s="164" t="str">
        <f>Instructions!$E$10</f>
        <v>I</v>
      </c>
      <c r="GP4" s="164" t="str">
        <f>Instructions!$F$10</f>
        <v>N</v>
      </c>
      <c r="GQ4" s="164" t="str">
        <f>Instructions!$G$10</f>
        <v>G</v>
      </c>
      <c r="GR4" s="165" t="str">
        <f>Instructions!$H$10</f>
        <v>O</v>
      </c>
      <c r="GS4" s="163" t="str">
        <f>Instructions!$D$10</f>
        <v>B</v>
      </c>
      <c r="GT4" s="164" t="str">
        <f>Instructions!$E$10</f>
        <v>I</v>
      </c>
      <c r="GU4" s="164" t="str">
        <f>Instructions!$F$10</f>
        <v>N</v>
      </c>
      <c r="GV4" s="164" t="str">
        <f>Instructions!$G$10</f>
        <v>G</v>
      </c>
      <c r="GW4" s="165" t="str">
        <f>Instructions!$H$10</f>
        <v>O</v>
      </c>
      <c r="GX4" s="163" t="str">
        <f>Instructions!$D$10</f>
        <v>B</v>
      </c>
      <c r="GY4" s="164" t="str">
        <f>Instructions!$E$10</f>
        <v>I</v>
      </c>
      <c r="GZ4" s="164" t="str">
        <f>Instructions!$F$10</f>
        <v>N</v>
      </c>
      <c r="HA4" s="164" t="str">
        <f>Instructions!$G$10</f>
        <v>G</v>
      </c>
      <c r="HB4" s="165" t="str">
        <f>Instructions!$H$10</f>
        <v>O</v>
      </c>
      <c r="HC4" s="163" t="str">
        <f>Instructions!$D$10</f>
        <v>B</v>
      </c>
      <c r="HD4" s="164" t="str">
        <f>Instructions!$E$10</f>
        <v>I</v>
      </c>
      <c r="HE4" s="164" t="str">
        <f>Instructions!$F$10</f>
        <v>N</v>
      </c>
      <c r="HF4" s="164" t="str">
        <f>Instructions!$G$10</f>
        <v>G</v>
      </c>
      <c r="HG4" s="165" t="str">
        <f>Instructions!$H$10</f>
        <v>O</v>
      </c>
      <c r="HH4" s="163" t="str">
        <f>Instructions!$D$10</f>
        <v>B</v>
      </c>
      <c r="HI4" s="164" t="str">
        <f>Instructions!$E$10</f>
        <v>I</v>
      </c>
      <c r="HJ4" s="164" t="str">
        <f>Instructions!$F$10</f>
        <v>N</v>
      </c>
      <c r="HK4" s="164" t="str">
        <f>Instructions!$G$10</f>
        <v>G</v>
      </c>
      <c r="HL4" s="165" t="str">
        <f>Instructions!$H$10</f>
        <v>O</v>
      </c>
      <c r="HM4" s="163" t="str">
        <f>Instructions!$D$10</f>
        <v>B</v>
      </c>
      <c r="HN4" s="164" t="str">
        <f>Instructions!$E$10</f>
        <v>I</v>
      </c>
      <c r="HO4" s="164" t="str">
        <f>Instructions!$F$10</f>
        <v>N</v>
      </c>
      <c r="HP4" s="164" t="str">
        <f>Instructions!$G$10</f>
        <v>G</v>
      </c>
      <c r="HQ4" s="165" t="str">
        <f>Instructions!$H$10</f>
        <v>O</v>
      </c>
      <c r="HR4" s="163" t="str">
        <f>Instructions!$D$10</f>
        <v>B</v>
      </c>
      <c r="HS4" s="164" t="str">
        <f>Instructions!$E$10</f>
        <v>I</v>
      </c>
      <c r="HT4" s="164" t="str">
        <f>Instructions!$F$10</f>
        <v>N</v>
      </c>
      <c r="HU4" s="164" t="str">
        <f>Instructions!$G$10</f>
        <v>G</v>
      </c>
      <c r="HV4" s="165" t="str">
        <f>Instructions!$H$10</f>
        <v>O</v>
      </c>
      <c r="HW4" s="163" t="str">
        <f>Instructions!$D$10</f>
        <v>B</v>
      </c>
      <c r="HX4" s="164" t="str">
        <f>Instructions!$E$10</f>
        <v>I</v>
      </c>
      <c r="HY4" s="164" t="str">
        <f>Instructions!$F$10</f>
        <v>N</v>
      </c>
      <c r="HZ4" s="164" t="str">
        <f>Instructions!$G$10</f>
        <v>G</v>
      </c>
      <c r="IA4" s="165" t="str">
        <f>Instructions!$H$10</f>
        <v>O</v>
      </c>
      <c r="IB4" s="163" t="str">
        <f>Instructions!$D$10</f>
        <v>B</v>
      </c>
      <c r="IC4" s="164" t="str">
        <f>Instructions!$E$10</f>
        <v>I</v>
      </c>
      <c r="ID4" s="164" t="str">
        <f>Instructions!$F$10</f>
        <v>N</v>
      </c>
      <c r="IE4" s="164" t="str">
        <f>Instructions!$G$10</f>
        <v>G</v>
      </c>
      <c r="IF4" s="165" t="str">
        <f>Instructions!$H$10</f>
        <v>O</v>
      </c>
      <c r="IG4" s="163" t="str">
        <f>Instructions!$D$10</f>
        <v>B</v>
      </c>
      <c r="IH4" s="164" t="str">
        <f>Instructions!$E$10</f>
        <v>I</v>
      </c>
      <c r="II4" s="164" t="str">
        <f>Instructions!$F$10</f>
        <v>N</v>
      </c>
      <c r="IJ4" s="164" t="str">
        <f>Instructions!$G$10</f>
        <v>G</v>
      </c>
      <c r="IK4" s="165" t="str">
        <f>Instructions!$H$10</f>
        <v>O</v>
      </c>
      <c r="IL4" s="163" t="str">
        <f>Instructions!$D$10</f>
        <v>B</v>
      </c>
      <c r="IM4" s="164" t="str">
        <f>Instructions!$E$10</f>
        <v>I</v>
      </c>
      <c r="IN4" s="164" t="str">
        <f>Instructions!$F$10</f>
        <v>N</v>
      </c>
      <c r="IO4" s="164" t="str">
        <f>Instructions!$G$10</f>
        <v>G</v>
      </c>
      <c r="IP4" s="165" t="str">
        <f>Instructions!$H$10</f>
        <v>O</v>
      </c>
      <c r="IQ4" s="163" t="str">
        <f>Instructions!$D$10</f>
        <v>B</v>
      </c>
      <c r="IR4" s="164" t="str">
        <f>Instructions!$E$10</f>
        <v>I</v>
      </c>
      <c r="IS4" s="164" t="str">
        <f>Instructions!$F$10</f>
        <v>N</v>
      </c>
      <c r="IT4" s="164" t="str">
        <f>Instructions!$G$10</f>
        <v>G</v>
      </c>
      <c r="IU4" s="165" t="str">
        <f>Instructions!$H$10</f>
        <v>O</v>
      </c>
      <c r="IV4" s="163" t="str">
        <f>Instructions!$D$10</f>
        <v>B</v>
      </c>
      <c r="IW4" s="164" t="str">
        <f>Instructions!$E$10</f>
        <v>I</v>
      </c>
      <c r="IX4" s="164" t="str">
        <f>Instructions!$F$10</f>
        <v>N</v>
      </c>
      <c r="IY4" s="164" t="str">
        <f>Instructions!$G$10</f>
        <v>G</v>
      </c>
      <c r="IZ4" s="165" t="str">
        <f>Instructions!$H$10</f>
        <v>O</v>
      </c>
      <c r="JA4" s="163" t="str">
        <f>Instructions!$D$10</f>
        <v>B</v>
      </c>
      <c r="JB4" s="164" t="str">
        <f>Instructions!$E$10</f>
        <v>I</v>
      </c>
      <c r="JC4" s="164" t="str">
        <f>Instructions!$F$10</f>
        <v>N</v>
      </c>
      <c r="JD4" s="164" t="str">
        <f>Instructions!$G$10</f>
        <v>G</v>
      </c>
      <c r="JE4" s="165" t="str">
        <f>Instructions!$H$10</f>
        <v>O</v>
      </c>
      <c r="JF4" s="163" t="str">
        <f>Instructions!$D$10</f>
        <v>B</v>
      </c>
      <c r="JG4" s="164" t="str">
        <f>Instructions!$E$10</f>
        <v>I</v>
      </c>
      <c r="JH4" s="164" t="str">
        <f>Instructions!$F$10</f>
        <v>N</v>
      </c>
      <c r="JI4" s="164" t="str">
        <f>Instructions!$G$10</f>
        <v>G</v>
      </c>
      <c r="JJ4" s="165" t="str">
        <f>Instructions!$H$10</f>
        <v>O</v>
      </c>
      <c r="JK4" s="163" t="str">
        <f>Instructions!$D$10</f>
        <v>B</v>
      </c>
      <c r="JL4" s="164" t="str">
        <f>Instructions!$E$10</f>
        <v>I</v>
      </c>
      <c r="JM4" s="164" t="str">
        <f>Instructions!$F$10</f>
        <v>N</v>
      </c>
      <c r="JN4" s="164" t="str">
        <f>Instructions!$G$10</f>
        <v>G</v>
      </c>
      <c r="JO4" s="165" t="str">
        <f>Instructions!$H$10</f>
        <v>O</v>
      </c>
      <c r="JP4" s="163" t="str">
        <f>Instructions!$D$10</f>
        <v>B</v>
      </c>
      <c r="JQ4" s="164" t="str">
        <f>Instructions!$E$10</f>
        <v>I</v>
      </c>
      <c r="JR4" s="164" t="str">
        <f>Instructions!$F$10</f>
        <v>N</v>
      </c>
      <c r="JS4" s="164" t="str">
        <f>Instructions!$G$10</f>
        <v>G</v>
      </c>
      <c r="JT4" s="165" t="str">
        <f>Instructions!$H$10</f>
        <v>O</v>
      </c>
      <c r="JU4" s="163" t="str">
        <f>Instructions!$D$10</f>
        <v>B</v>
      </c>
      <c r="JV4" s="164" t="str">
        <f>Instructions!$E$10</f>
        <v>I</v>
      </c>
      <c r="JW4" s="164" t="str">
        <f>Instructions!$F$10</f>
        <v>N</v>
      </c>
      <c r="JX4" s="164" t="str">
        <f>Instructions!$G$10</f>
        <v>G</v>
      </c>
      <c r="JY4" s="165" t="str">
        <f>Instructions!$H$10</f>
        <v>O</v>
      </c>
      <c r="JZ4" s="163" t="str">
        <f>Instructions!$D$10</f>
        <v>B</v>
      </c>
      <c r="KA4" s="164" t="str">
        <f>Instructions!$E$10</f>
        <v>I</v>
      </c>
      <c r="KB4" s="164" t="str">
        <f>Instructions!$F$10</f>
        <v>N</v>
      </c>
      <c r="KC4" s="164" t="str">
        <f>Instructions!$G$10</f>
        <v>G</v>
      </c>
      <c r="KD4" s="165" t="str">
        <f>Instructions!$H$10</f>
        <v>O</v>
      </c>
      <c r="KE4" s="163" t="str">
        <f>Instructions!$D$10</f>
        <v>B</v>
      </c>
      <c r="KF4" s="164" t="str">
        <f>Instructions!$E$10</f>
        <v>I</v>
      </c>
      <c r="KG4" s="164" t="str">
        <f>Instructions!$F$10</f>
        <v>N</v>
      </c>
      <c r="KH4" s="164" t="str">
        <f>Instructions!$G$10</f>
        <v>G</v>
      </c>
      <c r="KI4" s="165" t="str">
        <f>Instructions!$H$10</f>
        <v>O</v>
      </c>
      <c r="KJ4" s="163" t="str">
        <f>Instructions!$D$10</f>
        <v>B</v>
      </c>
      <c r="KK4" s="164" t="str">
        <f>Instructions!$E$10</f>
        <v>I</v>
      </c>
      <c r="KL4" s="164" t="str">
        <f>Instructions!$F$10</f>
        <v>N</v>
      </c>
      <c r="KM4" s="164" t="str">
        <f>Instructions!$G$10</f>
        <v>G</v>
      </c>
      <c r="KN4" s="165" t="str">
        <f>Instructions!$H$10</f>
        <v>O</v>
      </c>
      <c r="KO4" s="163" t="str">
        <f>Instructions!$D$10</f>
        <v>B</v>
      </c>
      <c r="KP4" s="164" t="str">
        <f>Instructions!$E$10</f>
        <v>I</v>
      </c>
      <c r="KQ4" s="164" t="str">
        <f>Instructions!$F$10</f>
        <v>N</v>
      </c>
      <c r="KR4" s="164" t="str">
        <f>Instructions!$G$10</f>
        <v>G</v>
      </c>
      <c r="KS4" s="165" t="str">
        <f>Instructions!$H$10</f>
        <v>O</v>
      </c>
      <c r="KT4" s="163" t="str">
        <f>Instructions!$D$10</f>
        <v>B</v>
      </c>
      <c r="KU4" s="164" t="str">
        <f>Instructions!$E$10</f>
        <v>I</v>
      </c>
      <c r="KV4" s="164" t="str">
        <f>Instructions!$F$10</f>
        <v>N</v>
      </c>
      <c r="KW4" s="164" t="str">
        <f>Instructions!$G$10</f>
        <v>G</v>
      </c>
      <c r="KX4" s="165" t="str">
        <f>Instructions!$H$10</f>
        <v>O</v>
      </c>
      <c r="KY4" s="163" t="str">
        <f>Instructions!$D$10</f>
        <v>B</v>
      </c>
      <c r="KZ4" s="164" t="str">
        <f>Instructions!$E$10</f>
        <v>I</v>
      </c>
      <c r="LA4" s="164" t="str">
        <f>Instructions!$F$10</f>
        <v>N</v>
      </c>
      <c r="LB4" s="164" t="str">
        <f>Instructions!$G$10</f>
        <v>G</v>
      </c>
      <c r="LC4" s="165" t="str">
        <f>Instructions!$H$10</f>
        <v>O</v>
      </c>
      <c r="LD4" s="163" t="str">
        <f>Instructions!$D$10</f>
        <v>B</v>
      </c>
      <c r="LE4" s="164" t="str">
        <f>Instructions!$E$10</f>
        <v>I</v>
      </c>
      <c r="LF4" s="164" t="str">
        <f>Instructions!$F$10</f>
        <v>N</v>
      </c>
      <c r="LG4" s="164" t="str">
        <f>Instructions!$G$10</f>
        <v>G</v>
      </c>
      <c r="LH4" s="165" t="str">
        <f>Instructions!$H$10</f>
        <v>O</v>
      </c>
      <c r="LI4" s="163" t="str">
        <f>Instructions!$D$10</f>
        <v>B</v>
      </c>
      <c r="LJ4" s="164" t="str">
        <f>Instructions!$E$10</f>
        <v>I</v>
      </c>
      <c r="LK4" s="164" t="str">
        <f>Instructions!$F$10</f>
        <v>N</v>
      </c>
      <c r="LL4" s="164" t="str">
        <f>Instructions!$G$10</f>
        <v>G</v>
      </c>
      <c r="LM4" s="165" t="str">
        <f>Instructions!$H$10</f>
        <v>O</v>
      </c>
      <c r="LN4" s="163" t="str">
        <f>Instructions!$D$10</f>
        <v>B</v>
      </c>
      <c r="LO4" s="164" t="str">
        <f>Instructions!$E$10</f>
        <v>I</v>
      </c>
      <c r="LP4" s="164" t="str">
        <f>Instructions!$F$10</f>
        <v>N</v>
      </c>
      <c r="LQ4" s="164" t="str">
        <f>Instructions!$G$10</f>
        <v>G</v>
      </c>
      <c r="LR4" s="165" t="str">
        <f>Instructions!$H$10</f>
        <v>O</v>
      </c>
      <c r="LS4" s="163" t="str">
        <f>Instructions!$D$10</f>
        <v>B</v>
      </c>
      <c r="LT4" s="164" t="str">
        <f>Instructions!$E$10</f>
        <v>I</v>
      </c>
      <c r="LU4" s="164" t="str">
        <f>Instructions!$F$10</f>
        <v>N</v>
      </c>
      <c r="LV4" s="164" t="str">
        <f>Instructions!$G$10</f>
        <v>G</v>
      </c>
      <c r="LW4" s="165" t="str">
        <f>Instructions!$H$10</f>
        <v>O</v>
      </c>
      <c r="LX4" s="163" t="str">
        <f>Instructions!$D$10</f>
        <v>B</v>
      </c>
      <c r="LY4" s="164" t="str">
        <f>Instructions!$E$10</f>
        <v>I</v>
      </c>
      <c r="LZ4" s="164" t="str">
        <f>Instructions!$F$10</f>
        <v>N</v>
      </c>
      <c r="MA4" s="164" t="str">
        <f>Instructions!$G$10</f>
        <v>G</v>
      </c>
      <c r="MB4" s="165" t="str">
        <f>Instructions!$H$10</f>
        <v>O</v>
      </c>
      <c r="MC4" s="163" t="str">
        <f>Instructions!$D$10</f>
        <v>B</v>
      </c>
      <c r="MD4" s="164" t="str">
        <f>Instructions!$E$10</f>
        <v>I</v>
      </c>
      <c r="ME4" s="164" t="str">
        <f>Instructions!$F$10</f>
        <v>N</v>
      </c>
      <c r="MF4" s="164" t="str">
        <f>Instructions!$G$10</f>
        <v>G</v>
      </c>
      <c r="MG4" s="165" t="str">
        <f>Instructions!$H$10</f>
        <v>O</v>
      </c>
      <c r="MH4" s="163" t="str">
        <f>Instructions!$D$10</f>
        <v>B</v>
      </c>
      <c r="MI4" s="164" t="str">
        <f>Instructions!$E$10</f>
        <v>I</v>
      </c>
      <c r="MJ4" s="164" t="str">
        <f>Instructions!$F$10</f>
        <v>N</v>
      </c>
      <c r="MK4" s="164" t="str">
        <f>Instructions!$G$10</f>
        <v>G</v>
      </c>
      <c r="ML4" s="165" t="str">
        <f>Instructions!$H$10</f>
        <v>O</v>
      </c>
      <c r="MM4" s="163" t="str">
        <f>Instructions!$D$10</f>
        <v>B</v>
      </c>
      <c r="MN4" s="164" t="str">
        <f>Instructions!$E$10</f>
        <v>I</v>
      </c>
      <c r="MO4" s="164" t="str">
        <f>Instructions!$F$10</f>
        <v>N</v>
      </c>
      <c r="MP4" s="164" t="str">
        <f>Instructions!$G$10</f>
        <v>G</v>
      </c>
      <c r="MQ4" s="165" t="str">
        <f>Instructions!$H$10</f>
        <v>O</v>
      </c>
      <c r="MR4" s="163" t="str">
        <f>Instructions!$D$10</f>
        <v>B</v>
      </c>
      <c r="MS4" s="164" t="str">
        <f>Instructions!$E$10</f>
        <v>I</v>
      </c>
      <c r="MT4" s="164" t="str">
        <f>Instructions!$F$10</f>
        <v>N</v>
      </c>
      <c r="MU4" s="164" t="str">
        <f>Instructions!$G$10</f>
        <v>G</v>
      </c>
      <c r="MV4" s="165" t="str">
        <f>Instructions!$H$10</f>
        <v>O</v>
      </c>
      <c r="MW4" s="163" t="str">
        <f>Instructions!$D$10</f>
        <v>B</v>
      </c>
      <c r="MX4" s="164" t="str">
        <f>Instructions!$E$10</f>
        <v>I</v>
      </c>
      <c r="MY4" s="164" t="str">
        <f>Instructions!$F$10</f>
        <v>N</v>
      </c>
      <c r="MZ4" s="164" t="str">
        <f>Instructions!$G$10</f>
        <v>G</v>
      </c>
      <c r="NA4" s="165" t="str">
        <f>Instructions!$H$10</f>
        <v>O</v>
      </c>
      <c r="NB4" s="163" t="str">
        <f>Instructions!$D$10</f>
        <v>B</v>
      </c>
      <c r="NC4" s="164" t="str">
        <f>Instructions!$E$10</f>
        <v>I</v>
      </c>
      <c r="ND4" s="164" t="str">
        <f>Instructions!$F$10</f>
        <v>N</v>
      </c>
      <c r="NE4" s="164" t="str">
        <f>Instructions!$G$10</f>
        <v>G</v>
      </c>
      <c r="NF4" s="165" t="str">
        <f>Instructions!$H$10</f>
        <v>O</v>
      </c>
      <c r="NG4" s="163" t="str">
        <f>Instructions!$D$10</f>
        <v>B</v>
      </c>
      <c r="NH4" s="164" t="str">
        <f>Instructions!$E$10</f>
        <v>I</v>
      </c>
      <c r="NI4" s="164" t="str">
        <f>Instructions!$F$10</f>
        <v>N</v>
      </c>
      <c r="NJ4" s="164" t="str">
        <f>Instructions!$G$10</f>
        <v>G</v>
      </c>
      <c r="NK4" s="165" t="str">
        <f>Instructions!$H$10</f>
        <v>O</v>
      </c>
      <c r="NL4" s="163" t="str">
        <f>Instructions!$D$10</f>
        <v>B</v>
      </c>
      <c r="NM4" s="164" t="str">
        <f>Instructions!$E$10</f>
        <v>I</v>
      </c>
      <c r="NN4" s="164" t="str">
        <f>Instructions!$F$10</f>
        <v>N</v>
      </c>
      <c r="NO4" s="164" t="str">
        <f>Instructions!$G$10</f>
        <v>G</v>
      </c>
      <c r="NP4" s="165" t="str">
        <f>Instructions!$H$10</f>
        <v>O</v>
      </c>
      <c r="NQ4" s="163" t="str">
        <f>Instructions!$D$10</f>
        <v>B</v>
      </c>
      <c r="NR4" s="164" t="str">
        <f>Instructions!$E$10</f>
        <v>I</v>
      </c>
      <c r="NS4" s="164" t="str">
        <f>Instructions!$F$10</f>
        <v>N</v>
      </c>
      <c r="NT4" s="164" t="str">
        <f>Instructions!$G$10</f>
        <v>G</v>
      </c>
      <c r="NU4" s="165" t="str">
        <f>Instructions!$H$10</f>
        <v>O</v>
      </c>
      <c r="NV4" s="163" t="str">
        <f>Instructions!$D$10</f>
        <v>B</v>
      </c>
      <c r="NW4" s="164" t="str">
        <f>Instructions!$E$10</f>
        <v>I</v>
      </c>
      <c r="NX4" s="164" t="str">
        <f>Instructions!$F$10</f>
        <v>N</v>
      </c>
      <c r="NY4" s="164" t="str">
        <f>Instructions!$G$10</f>
        <v>G</v>
      </c>
      <c r="NZ4" s="165" t="str">
        <f>Instructions!$H$10</f>
        <v>O</v>
      </c>
      <c r="OA4" s="163" t="str">
        <f>Instructions!$D$10</f>
        <v>B</v>
      </c>
      <c r="OB4" s="164" t="str">
        <f>Instructions!$E$10</f>
        <v>I</v>
      </c>
      <c r="OC4" s="164" t="str">
        <f>Instructions!$F$10</f>
        <v>N</v>
      </c>
      <c r="OD4" s="164" t="str">
        <f>Instructions!$G$10</f>
        <v>G</v>
      </c>
      <c r="OE4" s="165" t="str">
        <f>Instructions!$H$10</f>
        <v>O</v>
      </c>
      <c r="OF4" s="163" t="str">
        <f>Instructions!$D$10</f>
        <v>B</v>
      </c>
      <c r="OG4" s="164" t="str">
        <f>Instructions!$E$10</f>
        <v>I</v>
      </c>
      <c r="OH4" s="164" t="str">
        <f>Instructions!$F$10</f>
        <v>N</v>
      </c>
      <c r="OI4" s="164" t="str">
        <f>Instructions!$G$10</f>
        <v>G</v>
      </c>
      <c r="OJ4" s="165" t="str">
        <f>Instructions!$H$10</f>
        <v>O</v>
      </c>
      <c r="OK4" s="163" t="str">
        <f>Instructions!$D$10</f>
        <v>B</v>
      </c>
      <c r="OL4" s="164" t="str">
        <f>Instructions!$E$10</f>
        <v>I</v>
      </c>
      <c r="OM4" s="164" t="str">
        <f>Instructions!$F$10</f>
        <v>N</v>
      </c>
      <c r="ON4" s="164" t="str">
        <f>Instructions!$G$10</f>
        <v>G</v>
      </c>
      <c r="OO4" s="165" t="str">
        <f>Instructions!$H$10</f>
        <v>O</v>
      </c>
      <c r="OP4" s="163" t="str">
        <f>Instructions!$D$10</f>
        <v>B</v>
      </c>
      <c r="OQ4" s="164" t="str">
        <f>Instructions!$E$10</f>
        <v>I</v>
      </c>
      <c r="OR4" s="164" t="str">
        <f>Instructions!$F$10</f>
        <v>N</v>
      </c>
      <c r="OS4" s="164" t="str">
        <f>Instructions!$G$10</f>
        <v>G</v>
      </c>
      <c r="OT4" s="165" t="str">
        <f>Instructions!$H$10</f>
        <v>O</v>
      </c>
      <c r="OU4" s="163" t="str">
        <f>Instructions!$D$10</f>
        <v>B</v>
      </c>
      <c r="OV4" s="164" t="str">
        <f>Instructions!$E$10</f>
        <v>I</v>
      </c>
      <c r="OW4" s="164" t="str">
        <f>Instructions!$F$10</f>
        <v>N</v>
      </c>
      <c r="OX4" s="164" t="str">
        <f>Instructions!$G$10</f>
        <v>G</v>
      </c>
      <c r="OY4" s="165" t="str">
        <f>Instructions!$H$10</f>
        <v>O</v>
      </c>
      <c r="OZ4" s="163" t="str">
        <f>Instructions!$D$10</f>
        <v>B</v>
      </c>
      <c r="PA4" s="164" t="str">
        <f>Instructions!$E$10</f>
        <v>I</v>
      </c>
      <c r="PB4" s="164" t="str">
        <f>Instructions!$F$10</f>
        <v>N</v>
      </c>
      <c r="PC4" s="164" t="str">
        <f>Instructions!$G$10</f>
        <v>G</v>
      </c>
      <c r="PD4" s="165" t="str">
        <f>Instructions!$H$10</f>
        <v>O</v>
      </c>
      <c r="PE4" s="163" t="str">
        <f>Instructions!$D$10</f>
        <v>B</v>
      </c>
      <c r="PF4" s="164" t="str">
        <f>Instructions!$E$10</f>
        <v>I</v>
      </c>
      <c r="PG4" s="164" t="str">
        <f>Instructions!$F$10</f>
        <v>N</v>
      </c>
      <c r="PH4" s="164" t="str">
        <f>Instructions!$G$10</f>
        <v>G</v>
      </c>
      <c r="PI4" s="165" t="str">
        <f>Instructions!$H$10</f>
        <v>O</v>
      </c>
      <c r="PJ4" s="163" t="str">
        <f>Instructions!$D$10</f>
        <v>B</v>
      </c>
      <c r="PK4" s="164" t="str">
        <f>Instructions!$E$10</f>
        <v>I</v>
      </c>
      <c r="PL4" s="164" t="str">
        <f>Instructions!$F$10</f>
        <v>N</v>
      </c>
      <c r="PM4" s="164" t="str">
        <f>Instructions!$G$10</f>
        <v>G</v>
      </c>
      <c r="PN4" s="165" t="str">
        <f>Instructions!$H$10</f>
        <v>O</v>
      </c>
      <c r="PO4" s="163" t="str">
        <f>Instructions!$D$10</f>
        <v>B</v>
      </c>
      <c r="PP4" s="164" t="str">
        <f>Instructions!$E$10</f>
        <v>I</v>
      </c>
      <c r="PQ4" s="164" t="str">
        <f>Instructions!$F$10</f>
        <v>N</v>
      </c>
      <c r="PR4" s="164" t="str">
        <f>Instructions!$G$10</f>
        <v>G</v>
      </c>
      <c r="PS4" s="165" t="str">
        <f>Instructions!$H$10</f>
        <v>O</v>
      </c>
      <c r="PT4" s="163" t="str">
        <f>Instructions!$D$10</f>
        <v>B</v>
      </c>
      <c r="PU4" s="164" t="str">
        <f>Instructions!$E$10</f>
        <v>I</v>
      </c>
      <c r="PV4" s="164" t="str">
        <f>Instructions!$F$10</f>
        <v>N</v>
      </c>
      <c r="PW4" s="164" t="str">
        <f>Instructions!$G$10</f>
        <v>G</v>
      </c>
      <c r="PX4" s="165" t="str">
        <f>Instructions!$H$10</f>
        <v>O</v>
      </c>
      <c r="PY4" s="163" t="str">
        <f>Instructions!$D$10</f>
        <v>B</v>
      </c>
      <c r="PZ4" s="164" t="str">
        <f>Instructions!$E$10</f>
        <v>I</v>
      </c>
      <c r="QA4" s="164" t="str">
        <f>Instructions!$F$10</f>
        <v>N</v>
      </c>
      <c r="QB4" s="164" t="str">
        <f>Instructions!$G$10</f>
        <v>G</v>
      </c>
      <c r="QC4" s="165" t="str">
        <f>Instructions!$H$10</f>
        <v>O</v>
      </c>
      <c r="QD4" s="163" t="str">
        <f>Instructions!$D$10</f>
        <v>B</v>
      </c>
      <c r="QE4" s="164" t="str">
        <f>Instructions!$E$10</f>
        <v>I</v>
      </c>
      <c r="QF4" s="164" t="str">
        <f>Instructions!$F$10</f>
        <v>N</v>
      </c>
      <c r="QG4" s="164" t="str">
        <f>Instructions!$G$10</f>
        <v>G</v>
      </c>
      <c r="QH4" s="165" t="str">
        <f>Instructions!$H$10</f>
        <v>O</v>
      </c>
      <c r="QI4" s="163" t="str">
        <f>Instructions!$D$10</f>
        <v>B</v>
      </c>
      <c r="QJ4" s="164" t="str">
        <f>Instructions!$E$10</f>
        <v>I</v>
      </c>
      <c r="QK4" s="164" t="str">
        <f>Instructions!$F$10</f>
        <v>N</v>
      </c>
      <c r="QL4" s="164" t="str">
        <f>Instructions!$G$10</f>
        <v>G</v>
      </c>
      <c r="QM4" s="165" t="str">
        <f>Instructions!$H$10</f>
        <v>O</v>
      </c>
      <c r="QN4" s="163" t="str">
        <f>Instructions!$D$10</f>
        <v>B</v>
      </c>
      <c r="QO4" s="164" t="str">
        <f>Instructions!$E$10</f>
        <v>I</v>
      </c>
      <c r="QP4" s="164" t="str">
        <f>Instructions!$F$10</f>
        <v>N</v>
      </c>
      <c r="QQ4" s="164" t="str">
        <f>Instructions!$G$10</f>
        <v>G</v>
      </c>
      <c r="QR4" s="165" t="str">
        <f>Instructions!$H$10</f>
        <v>O</v>
      </c>
      <c r="QS4" s="163" t="str">
        <f>Instructions!$D$10</f>
        <v>B</v>
      </c>
      <c r="QT4" s="164" t="str">
        <f>Instructions!$E$10</f>
        <v>I</v>
      </c>
      <c r="QU4" s="164" t="str">
        <f>Instructions!$F$10</f>
        <v>N</v>
      </c>
      <c r="QV4" s="164" t="str">
        <f>Instructions!$G$10</f>
        <v>G</v>
      </c>
      <c r="QW4" s="165" t="str">
        <f>Instructions!$H$10</f>
        <v>O</v>
      </c>
      <c r="QX4" s="163" t="str">
        <f>Instructions!$D$10</f>
        <v>B</v>
      </c>
      <c r="QY4" s="164" t="str">
        <f>Instructions!$E$10</f>
        <v>I</v>
      </c>
      <c r="QZ4" s="164" t="str">
        <f>Instructions!$F$10</f>
        <v>N</v>
      </c>
      <c r="RA4" s="164" t="str">
        <f>Instructions!$G$10</f>
        <v>G</v>
      </c>
      <c r="RB4" s="165" t="str">
        <f>Instructions!$H$10</f>
        <v>O</v>
      </c>
      <c r="RC4" s="163" t="str">
        <f>Instructions!$D$10</f>
        <v>B</v>
      </c>
      <c r="RD4" s="164" t="str">
        <f>Instructions!$E$10</f>
        <v>I</v>
      </c>
      <c r="RE4" s="164" t="str">
        <f>Instructions!$F$10</f>
        <v>N</v>
      </c>
      <c r="RF4" s="164" t="str">
        <f>Instructions!$G$10</f>
        <v>G</v>
      </c>
      <c r="RG4" s="165" t="str">
        <f>Instructions!$H$10</f>
        <v>O</v>
      </c>
      <c r="RH4" s="163" t="str">
        <f>Instructions!$D$10</f>
        <v>B</v>
      </c>
      <c r="RI4" s="164" t="str">
        <f>Instructions!$E$10</f>
        <v>I</v>
      </c>
      <c r="RJ4" s="164" t="str">
        <f>Instructions!$F$10</f>
        <v>N</v>
      </c>
      <c r="RK4" s="164" t="str">
        <f>Instructions!$G$10</f>
        <v>G</v>
      </c>
      <c r="RL4" s="165" t="str">
        <f>Instructions!$H$10</f>
        <v>O</v>
      </c>
      <c r="RM4" s="163" t="str">
        <f>Instructions!$D$10</f>
        <v>B</v>
      </c>
      <c r="RN4" s="164" t="str">
        <f>Instructions!$E$10</f>
        <v>I</v>
      </c>
      <c r="RO4" s="164" t="str">
        <f>Instructions!$F$10</f>
        <v>N</v>
      </c>
      <c r="RP4" s="164" t="str">
        <f>Instructions!$G$10</f>
        <v>G</v>
      </c>
      <c r="RQ4" s="165" t="str">
        <f>Instructions!$H$10</f>
        <v>O</v>
      </c>
      <c r="RR4" s="163" t="str">
        <f>Instructions!$D$10</f>
        <v>B</v>
      </c>
      <c r="RS4" s="164" t="str">
        <f>Instructions!$E$10</f>
        <v>I</v>
      </c>
      <c r="RT4" s="164" t="str">
        <f>Instructions!$F$10</f>
        <v>N</v>
      </c>
      <c r="RU4" s="164" t="str">
        <f>Instructions!$G$10</f>
        <v>G</v>
      </c>
      <c r="RV4" s="165" t="str">
        <f>Instructions!$H$10</f>
        <v>O</v>
      </c>
      <c r="RW4" s="163" t="str">
        <f>Instructions!$D$10</f>
        <v>B</v>
      </c>
      <c r="RX4" s="164" t="str">
        <f>Instructions!$E$10</f>
        <v>I</v>
      </c>
      <c r="RY4" s="164" t="str">
        <f>Instructions!$F$10</f>
        <v>N</v>
      </c>
      <c r="RZ4" s="164" t="str">
        <f>Instructions!$G$10</f>
        <v>G</v>
      </c>
      <c r="SA4" s="165" t="str">
        <f>Instructions!$H$10</f>
        <v>O</v>
      </c>
      <c r="SB4" s="163" t="str">
        <f>Instructions!$D$10</f>
        <v>B</v>
      </c>
      <c r="SC4" s="164" t="str">
        <f>Instructions!$E$10</f>
        <v>I</v>
      </c>
      <c r="SD4" s="164" t="str">
        <f>Instructions!$F$10</f>
        <v>N</v>
      </c>
      <c r="SE4" s="164" t="str">
        <f>Instructions!$G$10</f>
        <v>G</v>
      </c>
      <c r="SF4" s="165" t="str">
        <f>Instructions!$H$10</f>
        <v>O</v>
      </c>
    </row>
    <row r="5" spans="1:501" s="171" customFormat="1" ht="92" customHeight="1" x14ac:dyDescent="0.15">
      <c r="A5" s="167">
        <f ca="1">BingoMaker.com!$L$2</f>
        <v>12</v>
      </c>
      <c r="B5" s="168">
        <f ca="1">BingoMaker.com!$M$2</f>
        <v>18</v>
      </c>
      <c r="C5" s="168">
        <f ca="1">BingoMaker.com!$N$2</f>
        <v>31</v>
      </c>
      <c r="D5" s="168">
        <f ca="1">BingoMaker.com!$O$2</f>
        <v>53</v>
      </c>
      <c r="E5" s="169">
        <f ca="1">BingoMaker.com!$P$2</f>
        <v>75</v>
      </c>
      <c r="F5" s="167">
        <f ca="1">BingoMaker.com!$R$2</f>
        <v>9</v>
      </c>
      <c r="G5" s="168">
        <f ca="1">BingoMaker.com!$S$2</f>
        <v>23</v>
      </c>
      <c r="H5" s="168">
        <f ca="1">BingoMaker.com!$T$2</f>
        <v>40</v>
      </c>
      <c r="I5" s="168">
        <f ca="1">BingoMaker.com!$U$2</f>
        <v>47</v>
      </c>
      <c r="J5" s="169">
        <f ca="1">BingoMaker.com!$V$2</f>
        <v>73</v>
      </c>
      <c r="K5" s="167">
        <f ca="1">BingoMaker.com!$W$2</f>
        <v>2</v>
      </c>
      <c r="L5" s="168">
        <f ca="1">BingoMaker.com!$X$2</f>
        <v>22</v>
      </c>
      <c r="M5" s="168">
        <f ca="1">BingoMaker.com!$Y$2</f>
        <v>37</v>
      </c>
      <c r="N5" s="168">
        <f ca="1">BingoMaker.com!$Z$2</f>
        <v>50</v>
      </c>
      <c r="O5" s="169">
        <f ca="1">BingoMaker.com!$AA$2</f>
        <v>70</v>
      </c>
      <c r="P5" s="167">
        <f ca="1">BingoMaker.com!$AC$2</f>
        <v>2</v>
      </c>
      <c r="Q5" s="168">
        <f ca="1">BingoMaker.com!$AD$2</f>
        <v>30</v>
      </c>
      <c r="R5" s="168">
        <f ca="1">BingoMaker.com!$AE$2</f>
        <v>43</v>
      </c>
      <c r="S5" s="168">
        <f ca="1">BingoMaker.com!$AF$2</f>
        <v>58</v>
      </c>
      <c r="T5" s="169">
        <f ca="1">BingoMaker.com!$AG$2</f>
        <v>68</v>
      </c>
      <c r="U5" s="167">
        <f ca="1">BingoMaker.com!$AH$2</f>
        <v>4</v>
      </c>
      <c r="V5" s="168">
        <f ca="1">BingoMaker.com!$AI$2</f>
        <v>18</v>
      </c>
      <c r="W5" s="168">
        <f ca="1">BingoMaker.com!$AJ$2</f>
        <v>31</v>
      </c>
      <c r="X5" s="168">
        <f ca="1">BingoMaker.com!$AK$2</f>
        <v>48</v>
      </c>
      <c r="Y5" s="169">
        <f ca="1">BingoMaker.com!$AL$2</f>
        <v>73</v>
      </c>
      <c r="Z5" s="167">
        <f ca="1">BingoMaker.com!$AN$2</f>
        <v>11</v>
      </c>
      <c r="AA5" s="168">
        <f ca="1">BingoMaker.com!$AO$2</f>
        <v>18</v>
      </c>
      <c r="AB5" s="168">
        <f ca="1">BingoMaker.com!$AP$2</f>
        <v>37</v>
      </c>
      <c r="AC5" s="168">
        <f ca="1">BingoMaker.com!$AQ$2</f>
        <v>49</v>
      </c>
      <c r="AD5" s="169">
        <f ca="1">BingoMaker.com!$AR$2</f>
        <v>73</v>
      </c>
      <c r="AE5" s="167">
        <f ca="1">BingoMaker.com!$AS$2</f>
        <v>1</v>
      </c>
      <c r="AF5" s="168">
        <f ca="1">BingoMaker.com!$AT$2</f>
        <v>16</v>
      </c>
      <c r="AG5" s="168">
        <f ca="1">BingoMaker.com!$AU$2</f>
        <v>45</v>
      </c>
      <c r="AH5" s="168">
        <f ca="1">BingoMaker.com!$AV$2</f>
        <v>48</v>
      </c>
      <c r="AI5" s="169">
        <f ca="1">BingoMaker.com!$AW$2</f>
        <v>69</v>
      </c>
      <c r="AJ5" s="167">
        <f ca="1">BingoMaker.com!$AY$2</f>
        <v>14</v>
      </c>
      <c r="AK5" s="168">
        <f ca="1">BingoMaker.com!$AZ$2</f>
        <v>28</v>
      </c>
      <c r="AL5" s="168">
        <f ca="1">BingoMaker.com!$BA$2</f>
        <v>32</v>
      </c>
      <c r="AM5" s="168">
        <f ca="1">BingoMaker.com!$BB$2</f>
        <v>60</v>
      </c>
      <c r="AN5" s="169">
        <f ca="1">BingoMaker.com!$BC$2</f>
        <v>74</v>
      </c>
      <c r="AO5" s="167">
        <f ca="1">BingoMaker.com!$BD$2</f>
        <v>10</v>
      </c>
      <c r="AP5" s="168">
        <f ca="1">BingoMaker.com!$BE$2</f>
        <v>22</v>
      </c>
      <c r="AQ5" s="168">
        <f ca="1">BingoMaker.com!$BF$2</f>
        <v>42</v>
      </c>
      <c r="AR5" s="168">
        <f ca="1">BingoMaker.com!$BG$2</f>
        <v>52</v>
      </c>
      <c r="AS5" s="169">
        <f ca="1">BingoMaker.com!$BH$2</f>
        <v>66</v>
      </c>
      <c r="AT5" s="167">
        <f ca="1">BingoMaker.com!$BJ$2</f>
        <v>11</v>
      </c>
      <c r="AU5" s="168">
        <f ca="1">BingoMaker.com!$BK$2</f>
        <v>25</v>
      </c>
      <c r="AV5" s="168">
        <f ca="1">BingoMaker.com!$BL$2</f>
        <v>33</v>
      </c>
      <c r="AW5" s="168">
        <f ca="1">BingoMaker.com!$BM$2</f>
        <v>47</v>
      </c>
      <c r="AX5" s="169">
        <f ca="1">BingoMaker.com!$BN$2</f>
        <v>62</v>
      </c>
      <c r="AY5" s="167">
        <f ca="1">BingoMaker.com!$BO$2</f>
        <v>14</v>
      </c>
      <c r="AZ5" s="168">
        <f ca="1">BingoMaker.com!$BP$2</f>
        <v>27</v>
      </c>
      <c r="BA5" s="168">
        <f ca="1">BingoMaker.com!$BQ$2</f>
        <v>34</v>
      </c>
      <c r="BB5" s="168">
        <f ca="1">BingoMaker.com!$BR$2</f>
        <v>55</v>
      </c>
      <c r="BC5" s="169">
        <f ca="1">BingoMaker.com!$BS$2</f>
        <v>65</v>
      </c>
      <c r="BD5" s="167">
        <f ca="1">BingoMaker.com!$BU$2</f>
        <v>13</v>
      </c>
      <c r="BE5" s="168">
        <f ca="1">BingoMaker.com!$BV$2</f>
        <v>29</v>
      </c>
      <c r="BF5" s="168">
        <f ca="1">BingoMaker.com!$BW$2</f>
        <v>34</v>
      </c>
      <c r="BG5" s="168">
        <f ca="1">BingoMaker.com!$BX$2</f>
        <v>48</v>
      </c>
      <c r="BH5" s="169">
        <f ca="1">BingoMaker.com!$BY$2</f>
        <v>73</v>
      </c>
      <c r="BI5" s="167">
        <f ca="1">BingoMaker.com!$BZ$2</f>
        <v>3</v>
      </c>
      <c r="BJ5" s="168">
        <f ca="1">BingoMaker.com!$CA$2</f>
        <v>25</v>
      </c>
      <c r="BK5" s="168">
        <f ca="1">BingoMaker.com!$CB$2</f>
        <v>33</v>
      </c>
      <c r="BL5" s="168">
        <f ca="1">BingoMaker.com!$CC$2</f>
        <v>60</v>
      </c>
      <c r="BM5" s="169">
        <f ca="1">BingoMaker.com!$CD$2</f>
        <v>72</v>
      </c>
      <c r="BN5" s="167">
        <f ca="1">BingoMaker.com!$CF$2</f>
        <v>15</v>
      </c>
      <c r="BO5" s="168">
        <f ca="1">BingoMaker.com!$CG$2</f>
        <v>29</v>
      </c>
      <c r="BP5" s="168">
        <f ca="1">BingoMaker.com!$CH$2</f>
        <v>37</v>
      </c>
      <c r="BQ5" s="168">
        <f ca="1">BingoMaker.com!$CI$2</f>
        <v>58</v>
      </c>
      <c r="BR5" s="169">
        <f ca="1">BingoMaker.com!$CJ$2</f>
        <v>68</v>
      </c>
      <c r="BS5" s="167">
        <f ca="1">BingoMaker.com!$CK$2</f>
        <v>6</v>
      </c>
      <c r="BT5" s="168">
        <f ca="1">BingoMaker.com!$CL$2</f>
        <v>21</v>
      </c>
      <c r="BU5" s="168">
        <f ca="1">BingoMaker.com!$CM$2</f>
        <v>44</v>
      </c>
      <c r="BV5" s="168">
        <f ca="1">BingoMaker.com!$CN$2</f>
        <v>50</v>
      </c>
      <c r="BW5" s="169">
        <f ca="1">BingoMaker.com!$CO$2</f>
        <v>69</v>
      </c>
      <c r="BX5" s="167">
        <f ca="1">BingoMaker.com!$CQ$2</f>
        <v>5</v>
      </c>
      <c r="BY5" s="168">
        <f ca="1">BingoMaker.com!$CR$2</f>
        <v>16</v>
      </c>
      <c r="BZ5" s="168">
        <f ca="1">BingoMaker.com!$CS$2</f>
        <v>31</v>
      </c>
      <c r="CA5" s="168">
        <f ca="1">BingoMaker.com!$CT$2</f>
        <v>57</v>
      </c>
      <c r="CB5" s="169">
        <f ca="1">BingoMaker.com!$CU$2</f>
        <v>73</v>
      </c>
      <c r="CC5" s="167">
        <f ca="1">BingoMaker.com!$CV$2</f>
        <v>14</v>
      </c>
      <c r="CD5" s="168">
        <f ca="1">BingoMaker.com!$CW$2</f>
        <v>20</v>
      </c>
      <c r="CE5" s="168">
        <f ca="1">BingoMaker.com!$CX$2</f>
        <v>43</v>
      </c>
      <c r="CF5" s="168">
        <f ca="1">BingoMaker.com!$CY$2</f>
        <v>55</v>
      </c>
      <c r="CG5" s="169">
        <f ca="1">BingoMaker.com!$CZ$2</f>
        <v>71</v>
      </c>
      <c r="CH5" s="167">
        <f ca="1">BingoMaker.com!$DB$2</f>
        <v>9</v>
      </c>
      <c r="CI5" s="168">
        <f ca="1">BingoMaker.com!$DC$2</f>
        <v>20</v>
      </c>
      <c r="CJ5" s="168">
        <f ca="1">BingoMaker.com!$DD$2</f>
        <v>40</v>
      </c>
      <c r="CK5" s="168">
        <f ca="1">BingoMaker.com!$DE$2</f>
        <v>60</v>
      </c>
      <c r="CL5" s="169">
        <f ca="1">BingoMaker.com!$DF$2</f>
        <v>64</v>
      </c>
      <c r="CM5" s="167">
        <f ca="1">BingoMaker.com!$DG$2</f>
        <v>3</v>
      </c>
      <c r="CN5" s="168">
        <f ca="1">BingoMaker.com!$DH$2</f>
        <v>28</v>
      </c>
      <c r="CO5" s="168">
        <f ca="1">BingoMaker.com!$DI$2</f>
        <v>42</v>
      </c>
      <c r="CP5" s="168">
        <f ca="1">BingoMaker.com!$DJ$2</f>
        <v>49</v>
      </c>
      <c r="CQ5" s="169">
        <f ca="1">BingoMaker.com!$DK$2</f>
        <v>67</v>
      </c>
      <c r="CR5" s="167">
        <f ca="1">BingoMaker.com!$DM$2</f>
        <v>11</v>
      </c>
      <c r="CS5" s="168">
        <f ca="1">BingoMaker.com!$DN$2</f>
        <v>26</v>
      </c>
      <c r="CT5" s="168">
        <f ca="1">BingoMaker.com!$DO$2</f>
        <v>39</v>
      </c>
      <c r="CU5" s="168">
        <f ca="1">BingoMaker.com!$DP$2</f>
        <v>56</v>
      </c>
      <c r="CV5" s="169">
        <f ca="1">BingoMaker.com!$DQ$2</f>
        <v>62</v>
      </c>
      <c r="CW5" s="167">
        <f ca="1">BingoMaker.com!$DR$2</f>
        <v>4</v>
      </c>
      <c r="CX5" s="168">
        <f ca="1">BingoMaker.com!$DS$2</f>
        <v>18</v>
      </c>
      <c r="CY5" s="168">
        <f ca="1">BingoMaker.com!$DT$2</f>
        <v>33</v>
      </c>
      <c r="CZ5" s="168">
        <f ca="1">BingoMaker.com!$DU$2</f>
        <v>52</v>
      </c>
      <c r="DA5" s="169">
        <f ca="1">BingoMaker.com!$DV$2</f>
        <v>68</v>
      </c>
      <c r="DB5" s="167">
        <f ca="1">BingoMaker.com!$DX$2</f>
        <v>9</v>
      </c>
      <c r="DC5" s="168">
        <f ca="1">BingoMaker.com!$DY$2</f>
        <v>25</v>
      </c>
      <c r="DD5" s="168">
        <f ca="1">BingoMaker.com!$DZ$2</f>
        <v>35</v>
      </c>
      <c r="DE5" s="168">
        <f ca="1">BingoMaker.com!$EA$2</f>
        <v>55</v>
      </c>
      <c r="DF5" s="169">
        <f ca="1">BingoMaker.com!$EB$2</f>
        <v>72</v>
      </c>
      <c r="DG5" s="167">
        <f ca="1">BingoMaker.com!$EC$2</f>
        <v>13</v>
      </c>
      <c r="DH5" s="168">
        <f ca="1">BingoMaker.com!$ED$2</f>
        <v>18</v>
      </c>
      <c r="DI5" s="168">
        <f ca="1">BingoMaker.com!$EE$2</f>
        <v>41</v>
      </c>
      <c r="DJ5" s="168">
        <f ca="1">BingoMaker.com!$EF$2</f>
        <v>59</v>
      </c>
      <c r="DK5" s="169">
        <f ca="1">BingoMaker.com!$EG$2</f>
        <v>62</v>
      </c>
      <c r="DL5" s="167">
        <f ca="1">BingoMaker.com!$EI$2</f>
        <v>6</v>
      </c>
      <c r="DM5" s="168">
        <f ca="1">BingoMaker.com!$EJ$2</f>
        <v>17</v>
      </c>
      <c r="DN5" s="168">
        <f ca="1">BingoMaker.com!$EK$2</f>
        <v>37</v>
      </c>
      <c r="DO5" s="168">
        <f ca="1">BingoMaker.com!$EL$2</f>
        <v>49</v>
      </c>
      <c r="DP5" s="169">
        <f ca="1">BingoMaker.com!$EM$2</f>
        <v>70</v>
      </c>
      <c r="DQ5" s="167">
        <f ca="1">BingoMaker.com!$EN$2</f>
        <v>9</v>
      </c>
      <c r="DR5" s="168">
        <f ca="1">BingoMaker.com!$EO$2</f>
        <v>23</v>
      </c>
      <c r="DS5" s="168">
        <f ca="1">BingoMaker.com!$EP$2</f>
        <v>33</v>
      </c>
      <c r="DT5" s="168">
        <f ca="1">BingoMaker.com!$EQ$2</f>
        <v>60</v>
      </c>
      <c r="DU5" s="169">
        <f ca="1">BingoMaker.com!$ER$2</f>
        <v>71</v>
      </c>
      <c r="DV5" s="167">
        <f ca="1">BingoMaker.com!$ET$2</f>
        <v>4</v>
      </c>
      <c r="DW5" s="168">
        <f ca="1">BingoMaker.com!$EU$2</f>
        <v>16</v>
      </c>
      <c r="DX5" s="168">
        <f ca="1">BingoMaker.com!$EV$2</f>
        <v>38</v>
      </c>
      <c r="DY5" s="168">
        <f ca="1">BingoMaker.com!$EW$2</f>
        <v>51</v>
      </c>
      <c r="DZ5" s="169">
        <f ca="1">BingoMaker.com!$EX$2</f>
        <v>67</v>
      </c>
      <c r="EA5" s="167">
        <f ca="1">BingoMaker.com!$EY$2</f>
        <v>1</v>
      </c>
      <c r="EB5" s="168">
        <f ca="1">BingoMaker.com!$EZ$2</f>
        <v>29</v>
      </c>
      <c r="EC5" s="168">
        <f ca="1">BingoMaker.com!$FA$2</f>
        <v>38</v>
      </c>
      <c r="ED5" s="168">
        <f ca="1">BingoMaker.com!$FB$2</f>
        <v>57</v>
      </c>
      <c r="EE5" s="169">
        <f ca="1">BingoMaker.com!$FC$2</f>
        <v>67</v>
      </c>
      <c r="EF5" s="167">
        <f ca="1">BingoMaker.com!$FE$2</f>
        <v>2</v>
      </c>
      <c r="EG5" s="168">
        <f ca="1">BingoMaker.com!$FF$2</f>
        <v>17</v>
      </c>
      <c r="EH5" s="168">
        <f ca="1">BingoMaker.com!$FG$2</f>
        <v>38</v>
      </c>
      <c r="EI5" s="168">
        <f ca="1">BingoMaker.com!$FH$2</f>
        <v>49</v>
      </c>
      <c r="EJ5" s="169">
        <f ca="1">BingoMaker.com!$FI$2</f>
        <v>61</v>
      </c>
      <c r="EK5" s="167">
        <f ca="1">BingoMaker.com!$FJ$2</f>
        <v>12</v>
      </c>
      <c r="EL5" s="168">
        <f ca="1">BingoMaker.com!$FK$2</f>
        <v>27</v>
      </c>
      <c r="EM5" s="168">
        <f ca="1">BingoMaker.com!$FL$2</f>
        <v>40</v>
      </c>
      <c r="EN5" s="168">
        <f ca="1">BingoMaker.com!$FM$2</f>
        <v>52</v>
      </c>
      <c r="EO5" s="169">
        <f ca="1">BingoMaker.com!$FN$2</f>
        <v>66</v>
      </c>
      <c r="EP5" s="167">
        <f ca="1">BingoMaker.com!$FP$2</f>
        <v>8</v>
      </c>
      <c r="EQ5" s="168">
        <f ca="1">BingoMaker.com!$FQ$2</f>
        <v>17</v>
      </c>
      <c r="ER5" s="168">
        <f ca="1">BingoMaker.com!$FR$2</f>
        <v>38</v>
      </c>
      <c r="ES5" s="168">
        <f ca="1">BingoMaker.com!$FS$2</f>
        <v>48</v>
      </c>
      <c r="ET5" s="169">
        <f ca="1">BingoMaker.com!$FT$2</f>
        <v>75</v>
      </c>
      <c r="EU5" s="167">
        <f ca="1">BingoMaker.com!$FU$2</f>
        <v>12</v>
      </c>
      <c r="EV5" s="168">
        <f ca="1">BingoMaker.com!$FV$2</f>
        <v>30</v>
      </c>
      <c r="EW5" s="168">
        <f ca="1">BingoMaker.com!$FW$2</f>
        <v>35</v>
      </c>
      <c r="EX5" s="168">
        <f ca="1">BingoMaker.com!$FX$2</f>
        <v>58</v>
      </c>
      <c r="EY5" s="169">
        <f ca="1">BingoMaker.com!$FY$2</f>
        <v>64</v>
      </c>
      <c r="EZ5" s="167">
        <f ca="1">BingoMaker.com!$GA$2</f>
        <v>5</v>
      </c>
      <c r="FA5" s="168">
        <f ca="1">BingoMaker.com!$GB$2</f>
        <v>19</v>
      </c>
      <c r="FB5" s="168">
        <f ca="1">BingoMaker.com!$GC$2</f>
        <v>41</v>
      </c>
      <c r="FC5" s="168">
        <f ca="1">BingoMaker.com!$GD$2</f>
        <v>56</v>
      </c>
      <c r="FD5" s="169">
        <f ca="1">BingoMaker.com!$GE$2</f>
        <v>67</v>
      </c>
      <c r="FE5" s="167">
        <f ca="1">BingoMaker.com!$GF$2</f>
        <v>2</v>
      </c>
      <c r="FF5" s="168">
        <f ca="1">BingoMaker.com!$GG$2</f>
        <v>22</v>
      </c>
      <c r="FG5" s="168">
        <f ca="1">BingoMaker.com!$GH$2</f>
        <v>34</v>
      </c>
      <c r="FH5" s="168">
        <f ca="1">BingoMaker.com!$GI$2</f>
        <v>59</v>
      </c>
      <c r="FI5" s="169">
        <f ca="1">BingoMaker.com!$GJ$2</f>
        <v>71</v>
      </c>
      <c r="FJ5" s="167">
        <f ca="1">BingoMaker.com!$GL$2</f>
        <v>6</v>
      </c>
      <c r="FK5" s="168">
        <f ca="1">BingoMaker.com!$GM$2</f>
        <v>20</v>
      </c>
      <c r="FL5" s="168">
        <f ca="1">BingoMaker.com!$GN$2</f>
        <v>35</v>
      </c>
      <c r="FM5" s="168">
        <f ca="1">BingoMaker.com!$GO$2</f>
        <v>50</v>
      </c>
      <c r="FN5" s="169">
        <f ca="1">BingoMaker.com!$GP$2</f>
        <v>65</v>
      </c>
      <c r="FO5" s="167">
        <f ca="1">BingoMaker.com!$GQ$2</f>
        <v>10</v>
      </c>
      <c r="FP5" s="168">
        <f ca="1">BingoMaker.com!$GR$2</f>
        <v>17</v>
      </c>
      <c r="FQ5" s="168">
        <f ca="1">BingoMaker.com!$GS$2</f>
        <v>43</v>
      </c>
      <c r="FR5" s="168">
        <f ca="1">BingoMaker.com!$GT$2</f>
        <v>49</v>
      </c>
      <c r="FS5" s="169">
        <f ca="1">BingoMaker.com!$GU$2</f>
        <v>63</v>
      </c>
      <c r="FT5" s="167">
        <f ca="1">BingoMaker.com!$GW$2</f>
        <v>15</v>
      </c>
      <c r="FU5" s="168">
        <f ca="1">BingoMaker.com!$GX$2</f>
        <v>26</v>
      </c>
      <c r="FV5" s="168">
        <f ca="1">BingoMaker.com!$GY$2</f>
        <v>32</v>
      </c>
      <c r="FW5" s="168">
        <f ca="1">BingoMaker.com!$GZ$2</f>
        <v>53</v>
      </c>
      <c r="FX5" s="169">
        <f ca="1">BingoMaker.com!$HA$2</f>
        <v>66</v>
      </c>
      <c r="FY5" s="167">
        <f ca="1">BingoMaker.com!$HB$2</f>
        <v>7</v>
      </c>
      <c r="FZ5" s="168">
        <f ca="1">BingoMaker.com!$HC$2</f>
        <v>26</v>
      </c>
      <c r="GA5" s="168">
        <f ca="1">BingoMaker.com!$HD$2</f>
        <v>42</v>
      </c>
      <c r="GB5" s="168">
        <f ca="1">BingoMaker.com!$HE$2</f>
        <v>58</v>
      </c>
      <c r="GC5" s="169">
        <f ca="1">BingoMaker.com!$HF$2</f>
        <v>67</v>
      </c>
      <c r="GD5" s="167">
        <f ca="1">BingoMaker.com!$HH$2</f>
        <v>10</v>
      </c>
      <c r="GE5" s="168">
        <f ca="1">BingoMaker.com!$HI$2</f>
        <v>18</v>
      </c>
      <c r="GF5" s="168">
        <f ca="1">BingoMaker.com!$HJ$2</f>
        <v>38</v>
      </c>
      <c r="GG5" s="168">
        <f ca="1">BingoMaker.com!$HK$2</f>
        <v>47</v>
      </c>
      <c r="GH5" s="169">
        <f ca="1">BingoMaker.com!$HL$2</f>
        <v>64</v>
      </c>
      <c r="GI5" s="167">
        <f ca="1">BingoMaker.com!$HM$2</f>
        <v>9</v>
      </c>
      <c r="GJ5" s="168">
        <f ca="1">BingoMaker.com!$HN$2</f>
        <v>27</v>
      </c>
      <c r="GK5" s="168">
        <f ca="1">BingoMaker.com!$HO$2</f>
        <v>45</v>
      </c>
      <c r="GL5" s="168">
        <f ca="1">BingoMaker.com!$HP$2</f>
        <v>51</v>
      </c>
      <c r="GM5" s="169">
        <f ca="1">BingoMaker.com!$HQ$2</f>
        <v>62</v>
      </c>
      <c r="GN5" s="167">
        <f ca="1">BingoMaker.com!$HS$2</f>
        <v>10</v>
      </c>
      <c r="GO5" s="168">
        <f ca="1">BingoMaker.com!$HT$2</f>
        <v>20</v>
      </c>
      <c r="GP5" s="168">
        <f ca="1">BingoMaker.com!$HU$2</f>
        <v>44</v>
      </c>
      <c r="GQ5" s="168">
        <f ca="1">BingoMaker.com!$HV$2</f>
        <v>57</v>
      </c>
      <c r="GR5" s="169">
        <f ca="1">BingoMaker.com!$HW$2</f>
        <v>66</v>
      </c>
      <c r="GS5" s="167">
        <f ca="1">BingoMaker.com!$HX$2</f>
        <v>7</v>
      </c>
      <c r="GT5" s="168">
        <f ca="1">BingoMaker.com!$HY$2</f>
        <v>25</v>
      </c>
      <c r="GU5" s="168">
        <f ca="1">BingoMaker.com!$HZ$2</f>
        <v>40</v>
      </c>
      <c r="GV5" s="168">
        <f ca="1">BingoMaker.com!$IA$2</f>
        <v>57</v>
      </c>
      <c r="GW5" s="169">
        <f ca="1">BingoMaker.com!$IB$2</f>
        <v>66</v>
      </c>
      <c r="GX5" s="167">
        <f ca="1">BingoMaker.com!$ID$2</f>
        <v>8</v>
      </c>
      <c r="GY5" s="168">
        <f ca="1">BingoMaker.com!$IE$2</f>
        <v>21</v>
      </c>
      <c r="GZ5" s="168">
        <f ca="1">BingoMaker.com!$IF$2</f>
        <v>42</v>
      </c>
      <c r="HA5" s="168">
        <f ca="1">BingoMaker.com!$IG$2</f>
        <v>49</v>
      </c>
      <c r="HB5" s="169">
        <f ca="1">BingoMaker.com!$IH$2</f>
        <v>73</v>
      </c>
      <c r="HC5" s="167">
        <f ca="1">BingoMaker.com!$II$2</f>
        <v>2</v>
      </c>
      <c r="HD5" s="168">
        <f ca="1">BingoMaker.com!$IJ$2</f>
        <v>21</v>
      </c>
      <c r="HE5" s="168">
        <f ca="1">BingoMaker.com!$IK$2</f>
        <v>38</v>
      </c>
      <c r="HF5" s="168">
        <f ca="1">BingoMaker.com!$IL$2</f>
        <v>53</v>
      </c>
      <c r="HG5" s="169">
        <f ca="1">BingoMaker.com!$IM$2</f>
        <v>62</v>
      </c>
      <c r="HH5" s="167">
        <f ca="1">BingoMaker.com!$IO$2</f>
        <v>6</v>
      </c>
      <c r="HI5" s="168">
        <f ca="1">BingoMaker.com!$IP$2</f>
        <v>18</v>
      </c>
      <c r="HJ5" s="168">
        <f ca="1">BingoMaker.com!$IQ$2</f>
        <v>37</v>
      </c>
      <c r="HK5" s="168">
        <f ca="1">BingoMaker.com!$IR$2</f>
        <v>60</v>
      </c>
      <c r="HL5" s="169">
        <f ca="1">BingoMaker.com!$IS$2</f>
        <v>63</v>
      </c>
      <c r="HM5" s="167">
        <f ca="1">BingoMaker.com!$IT$2</f>
        <v>5</v>
      </c>
      <c r="HN5" s="168">
        <f ca="1">BingoMaker.com!$IU$2</f>
        <v>25</v>
      </c>
      <c r="HO5" s="168">
        <f ca="1">BingoMaker.com!$IV$2</f>
        <v>34</v>
      </c>
      <c r="HP5" s="168">
        <f ca="1">BingoMaker.com!$IW$2</f>
        <v>52</v>
      </c>
      <c r="HQ5" s="169">
        <f ca="1">BingoMaker.com!$IX$2</f>
        <v>73</v>
      </c>
      <c r="HR5" s="167">
        <f ca="1">BingoMaker.com!$IZ$2</f>
        <v>2</v>
      </c>
      <c r="HS5" s="168">
        <f ca="1">BingoMaker.com!$JA$2</f>
        <v>16</v>
      </c>
      <c r="HT5" s="168">
        <f ca="1">BingoMaker.com!$JB$2</f>
        <v>45</v>
      </c>
      <c r="HU5" s="168">
        <f ca="1">BingoMaker.com!$JC$2</f>
        <v>54</v>
      </c>
      <c r="HV5" s="169">
        <f ca="1">BingoMaker.com!$JD$2</f>
        <v>64</v>
      </c>
      <c r="HW5" s="167">
        <f ca="1">BingoMaker.com!$JE$2</f>
        <v>3</v>
      </c>
      <c r="HX5" s="168">
        <f ca="1">BingoMaker.com!$JF$2</f>
        <v>24</v>
      </c>
      <c r="HY5" s="168">
        <f ca="1">BingoMaker.com!$JG$2</f>
        <v>38</v>
      </c>
      <c r="HZ5" s="168">
        <f ca="1">BingoMaker.com!$JH$2</f>
        <v>48</v>
      </c>
      <c r="IA5" s="169">
        <f ca="1">BingoMaker.com!$JI$2</f>
        <v>68</v>
      </c>
      <c r="IB5" s="167">
        <f ca="1">BingoMaker.com!$JK$2</f>
        <v>9</v>
      </c>
      <c r="IC5" s="168">
        <f ca="1">BingoMaker.com!$JL$2</f>
        <v>23</v>
      </c>
      <c r="ID5" s="168">
        <f ca="1">BingoMaker.com!$JM$2</f>
        <v>35</v>
      </c>
      <c r="IE5" s="168">
        <f ca="1">BingoMaker.com!$JN$2</f>
        <v>47</v>
      </c>
      <c r="IF5" s="169">
        <f ca="1">BingoMaker.com!$JO$2</f>
        <v>61</v>
      </c>
      <c r="IG5" s="167">
        <f ca="1">BingoMaker.com!$JP$2</f>
        <v>12</v>
      </c>
      <c r="IH5" s="168">
        <f ca="1">BingoMaker.com!$JQ$2</f>
        <v>20</v>
      </c>
      <c r="II5" s="168">
        <f ca="1">BingoMaker.com!$JR$2</f>
        <v>31</v>
      </c>
      <c r="IJ5" s="168">
        <f ca="1">BingoMaker.com!$JS$2</f>
        <v>48</v>
      </c>
      <c r="IK5" s="169">
        <f ca="1">BingoMaker.com!$JT$2</f>
        <v>61</v>
      </c>
      <c r="IL5" s="167">
        <f ca="1">BingoMaker.com!$JV$2</f>
        <v>1</v>
      </c>
      <c r="IM5" s="168">
        <f ca="1">BingoMaker.com!$JW$2</f>
        <v>22</v>
      </c>
      <c r="IN5" s="168">
        <f ca="1">BingoMaker.com!$JX$2</f>
        <v>32</v>
      </c>
      <c r="IO5" s="168">
        <f ca="1">BingoMaker.com!$JY$2</f>
        <v>48</v>
      </c>
      <c r="IP5" s="169">
        <f ca="1">BingoMaker.com!$JZ$2</f>
        <v>71</v>
      </c>
      <c r="IQ5" s="167">
        <f ca="1">BingoMaker.com!$KA$2</f>
        <v>2</v>
      </c>
      <c r="IR5" s="168">
        <f ca="1">BingoMaker.com!$KB$2</f>
        <v>28</v>
      </c>
      <c r="IS5" s="168">
        <f ca="1">BingoMaker.com!$KC$2</f>
        <v>33</v>
      </c>
      <c r="IT5" s="168">
        <f ca="1">BingoMaker.com!$KD$2</f>
        <v>50</v>
      </c>
      <c r="IU5" s="169">
        <f ca="1">BingoMaker.com!$KE$2</f>
        <v>68</v>
      </c>
      <c r="IV5" s="167">
        <f ca="1">BingoMaker.com!$KG$2</f>
        <v>1</v>
      </c>
      <c r="IW5" s="168">
        <f ca="1">BingoMaker.com!$KH$2</f>
        <v>26</v>
      </c>
      <c r="IX5" s="168">
        <f ca="1">BingoMaker.com!$KI$2</f>
        <v>35</v>
      </c>
      <c r="IY5" s="168">
        <f ca="1">BingoMaker.com!$KJ$2</f>
        <v>59</v>
      </c>
      <c r="IZ5" s="169">
        <f ca="1">BingoMaker.com!$KK$2</f>
        <v>71</v>
      </c>
      <c r="JA5" s="167">
        <f ca="1">BingoMaker.com!$KL$2</f>
        <v>13</v>
      </c>
      <c r="JB5" s="168">
        <f ca="1">BingoMaker.com!$KM$2</f>
        <v>28</v>
      </c>
      <c r="JC5" s="168">
        <f ca="1">BingoMaker.com!$KN$2</f>
        <v>41</v>
      </c>
      <c r="JD5" s="168">
        <f ca="1">BingoMaker.com!$KO$2</f>
        <v>46</v>
      </c>
      <c r="JE5" s="169">
        <f ca="1">BingoMaker.com!$KP$2</f>
        <v>69</v>
      </c>
      <c r="JF5" s="167">
        <f ca="1">BingoMaker.com!$KR$2</f>
        <v>14</v>
      </c>
      <c r="JG5" s="168">
        <f ca="1">BingoMaker.com!$KS$2</f>
        <v>28</v>
      </c>
      <c r="JH5" s="168">
        <f ca="1">BingoMaker.com!$KT$2</f>
        <v>44</v>
      </c>
      <c r="JI5" s="168">
        <f ca="1">BingoMaker.com!$KU$2</f>
        <v>51</v>
      </c>
      <c r="JJ5" s="169">
        <f ca="1">BingoMaker.com!$KV$2</f>
        <v>62</v>
      </c>
      <c r="JK5" s="167">
        <f ca="1">BingoMaker.com!$KW$2</f>
        <v>8</v>
      </c>
      <c r="JL5" s="168">
        <f ca="1">BingoMaker.com!$KX$2</f>
        <v>22</v>
      </c>
      <c r="JM5" s="168">
        <f ca="1">BingoMaker.com!$KY$2</f>
        <v>45</v>
      </c>
      <c r="JN5" s="168">
        <f ca="1">BingoMaker.com!$KZ$2</f>
        <v>58</v>
      </c>
      <c r="JO5" s="169">
        <f ca="1">BingoMaker.com!$LA$2</f>
        <v>61</v>
      </c>
      <c r="JP5" s="167">
        <f ca="1">BingoMaker.com!$LC$2</f>
        <v>12</v>
      </c>
      <c r="JQ5" s="168">
        <f ca="1">BingoMaker.com!$LD$2</f>
        <v>19</v>
      </c>
      <c r="JR5" s="168">
        <f ca="1">BingoMaker.com!$LE$2</f>
        <v>32</v>
      </c>
      <c r="JS5" s="168">
        <f ca="1">BingoMaker.com!$LF$2</f>
        <v>46</v>
      </c>
      <c r="JT5" s="169">
        <f ca="1">BingoMaker.com!$LG$2</f>
        <v>66</v>
      </c>
      <c r="JU5" s="167">
        <f ca="1">BingoMaker.com!$LH$2</f>
        <v>1</v>
      </c>
      <c r="JV5" s="168">
        <f ca="1">BingoMaker.com!$LI$2</f>
        <v>17</v>
      </c>
      <c r="JW5" s="168">
        <f ca="1">BingoMaker.com!$LJ$2</f>
        <v>35</v>
      </c>
      <c r="JX5" s="168">
        <f ca="1">BingoMaker.com!$LK$2</f>
        <v>55</v>
      </c>
      <c r="JY5" s="169">
        <f ca="1">BingoMaker.com!$LL$2</f>
        <v>65</v>
      </c>
      <c r="JZ5" s="167">
        <f ca="1">BingoMaker.com!$LN$2</f>
        <v>4</v>
      </c>
      <c r="KA5" s="168">
        <f ca="1">BingoMaker.com!$LO$2</f>
        <v>30</v>
      </c>
      <c r="KB5" s="168">
        <f ca="1">BingoMaker.com!$LP$2</f>
        <v>40</v>
      </c>
      <c r="KC5" s="168">
        <f ca="1">BingoMaker.com!$LQ$2</f>
        <v>51</v>
      </c>
      <c r="KD5" s="169">
        <f ca="1">BingoMaker.com!$LR$2</f>
        <v>74</v>
      </c>
      <c r="KE5" s="167">
        <f ca="1">BingoMaker.com!$LS$2</f>
        <v>5</v>
      </c>
      <c r="KF5" s="168">
        <f ca="1">BingoMaker.com!$LT$2</f>
        <v>21</v>
      </c>
      <c r="KG5" s="168">
        <f ca="1">BingoMaker.com!$LU$2</f>
        <v>45</v>
      </c>
      <c r="KH5" s="168">
        <f ca="1">BingoMaker.com!$LV$2</f>
        <v>49</v>
      </c>
      <c r="KI5" s="169">
        <f ca="1">BingoMaker.com!$LW$2</f>
        <v>74</v>
      </c>
      <c r="KJ5" s="167">
        <f ca="1">BingoMaker.com!$LY$2</f>
        <v>13</v>
      </c>
      <c r="KK5" s="168">
        <f ca="1">BingoMaker.com!$LZ$2</f>
        <v>29</v>
      </c>
      <c r="KL5" s="168">
        <f ca="1">BingoMaker.com!$MA$2</f>
        <v>35</v>
      </c>
      <c r="KM5" s="168">
        <f ca="1">BingoMaker.com!$MB$2</f>
        <v>58</v>
      </c>
      <c r="KN5" s="169">
        <f ca="1">BingoMaker.com!$MC$2</f>
        <v>62</v>
      </c>
      <c r="KO5" s="167">
        <f ca="1">BingoMaker.com!$MD$2</f>
        <v>5</v>
      </c>
      <c r="KP5" s="168">
        <f ca="1">BingoMaker.com!$ME$2</f>
        <v>22</v>
      </c>
      <c r="KQ5" s="168">
        <f ca="1">BingoMaker.com!$MF$2</f>
        <v>45</v>
      </c>
      <c r="KR5" s="168">
        <f ca="1">BingoMaker.com!$MG$2</f>
        <v>57</v>
      </c>
      <c r="KS5" s="169">
        <f ca="1">BingoMaker.com!$MH$2</f>
        <v>64</v>
      </c>
      <c r="KT5" s="167">
        <f ca="1">BingoMaker.com!$MJ$2</f>
        <v>12</v>
      </c>
      <c r="KU5" s="168">
        <f ca="1">BingoMaker.com!$MK$2</f>
        <v>22</v>
      </c>
      <c r="KV5" s="168">
        <f ca="1">BingoMaker.com!$ML$2</f>
        <v>45</v>
      </c>
      <c r="KW5" s="168">
        <f ca="1">BingoMaker.com!$MM$2</f>
        <v>51</v>
      </c>
      <c r="KX5" s="169">
        <f ca="1">BingoMaker.com!$MN$2</f>
        <v>63</v>
      </c>
      <c r="KY5" s="167">
        <f ca="1">BingoMaker.com!$MO$2</f>
        <v>11</v>
      </c>
      <c r="KZ5" s="168">
        <f ca="1">BingoMaker.com!$MP$2</f>
        <v>25</v>
      </c>
      <c r="LA5" s="168">
        <f ca="1">BingoMaker.com!$MQ$2</f>
        <v>37</v>
      </c>
      <c r="LB5" s="168">
        <f ca="1">BingoMaker.com!$MR$2</f>
        <v>59</v>
      </c>
      <c r="LC5" s="169">
        <f ca="1">BingoMaker.com!$MS$2</f>
        <v>61</v>
      </c>
      <c r="LD5" s="167">
        <f ca="1">BingoMaker.com!$MU$2</f>
        <v>1</v>
      </c>
      <c r="LE5" s="168">
        <f ca="1">BingoMaker.com!$MV$2</f>
        <v>21</v>
      </c>
      <c r="LF5" s="168">
        <f ca="1">BingoMaker.com!$MW$2</f>
        <v>38</v>
      </c>
      <c r="LG5" s="168">
        <f ca="1">BingoMaker.com!$MX$2</f>
        <v>52</v>
      </c>
      <c r="LH5" s="169">
        <f ca="1">BingoMaker.com!$MY$2</f>
        <v>66</v>
      </c>
      <c r="LI5" s="167">
        <f ca="1">BingoMaker.com!$MZ$2</f>
        <v>13</v>
      </c>
      <c r="LJ5" s="168">
        <f ca="1">BingoMaker.com!$NA$2</f>
        <v>21</v>
      </c>
      <c r="LK5" s="168">
        <f ca="1">BingoMaker.com!$NB$2</f>
        <v>39</v>
      </c>
      <c r="LL5" s="168">
        <f ca="1">BingoMaker.com!$NC$2</f>
        <v>58</v>
      </c>
      <c r="LM5" s="169">
        <f ca="1">BingoMaker.com!$ND$2</f>
        <v>67</v>
      </c>
      <c r="LN5" s="167">
        <f ca="1">BingoMaker.com!$NF$2</f>
        <v>6</v>
      </c>
      <c r="LO5" s="168">
        <f ca="1">BingoMaker.com!$NG$2</f>
        <v>19</v>
      </c>
      <c r="LP5" s="168">
        <f ca="1">BingoMaker.com!$NH$2</f>
        <v>41</v>
      </c>
      <c r="LQ5" s="168">
        <f ca="1">BingoMaker.com!$NI$2</f>
        <v>50</v>
      </c>
      <c r="LR5" s="169">
        <f ca="1">BingoMaker.com!$NJ$2</f>
        <v>70</v>
      </c>
      <c r="LS5" s="167">
        <f ca="1">BingoMaker.com!$NK$2</f>
        <v>3</v>
      </c>
      <c r="LT5" s="168">
        <f ca="1">BingoMaker.com!$NL$2</f>
        <v>22</v>
      </c>
      <c r="LU5" s="168">
        <f ca="1">BingoMaker.com!$NM$2</f>
        <v>41</v>
      </c>
      <c r="LV5" s="168">
        <f ca="1">BingoMaker.com!$NN$2</f>
        <v>48</v>
      </c>
      <c r="LW5" s="169">
        <f ca="1">BingoMaker.com!$NO$2</f>
        <v>64</v>
      </c>
      <c r="LX5" s="167">
        <f ca="1">BingoMaker.com!$NQ$2</f>
        <v>6</v>
      </c>
      <c r="LY5" s="168">
        <f ca="1">BingoMaker.com!$NR$2</f>
        <v>22</v>
      </c>
      <c r="LZ5" s="168">
        <f ca="1">BingoMaker.com!$NS$2</f>
        <v>45</v>
      </c>
      <c r="MA5" s="168">
        <f ca="1">BingoMaker.com!$NT$2</f>
        <v>55</v>
      </c>
      <c r="MB5" s="169">
        <f ca="1">BingoMaker.com!$NU$2</f>
        <v>66</v>
      </c>
      <c r="MC5" s="167">
        <f ca="1">BingoMaker.com!$NV$2</f>
        <v>14</v>
      </c>
      <c r="MD5" s="168">
        <f ca="1">BingoMaker.com!$NW$2</f>
        <v>28</v>
      </c>
      <c r="ME5" s="168">
        <f ca="1">BingoMaker.com!$NX$2</f>
        <v>41</v>
      </c>
      <c r="MF5" s="168">
        <f ca="1">BingoMaker.com!$NY$2</f>
        <v>52</v>
      </c>
      <c r="MG5" s="169">
        <f ca="1">BingoMaker.com!$NZ$2</f>
        <v>64</v>
      </c>
      <c r="MH5" s="167">
        <f ca="1">BingoMaker.com!$OB$2</f>
        <v>9</v>
      </c>
      <c r="MI5" s="168">
        <f ca="1">BingoMaker.com!$OC$2</f>
        <v>28</v>
      </c>
      <c r="MJ5" s="168">
        <f ca="1">BingoMaker.com!$OD$2</f>
        <v>32</v>
      </c>
      <c r="MK5" s="168">
        <f ca="1">BingoMaker.com!$OE$2</f>
        <v>48</v>
      </c>
      <c r="ML5" s="169">
        <f ca="1">BingoMaker.com!$OF$2</f>
        <v>73</v>
      </c>
      <c r="MM5" s="167">
        <f ca="1">BingoMaker.com!$OG$2</f>
        <v>10</v>
      </c>
      <c r="MN5" s="168">
        <f ca="1">BingoMaker.com!$OH$2</f>
        <v>26</v>
      </c>
      <c r="MO5" s="168">
        <f ca="1">BingoMaker.com!$OI$2</f>
        <v>32</v>
      </c>
      <c r="MP5" s="168">
        <f ca="1">BingoMaker.com!$OJ$2</f>
        <v>52</v>
      </c>
      <c r="MQ5" s="169">
        <f ca="1">BingoMaker.com!$OK$2</f>
        <v>64</v>
      </c>
      <c r="MR5" s="167">
        <f ca="1">BingoMaker.com!$OM$2</f>
        <v>6</v>
      </c>
      <c r="MS5" s="168">
        <f ca="1">BingoMaker.com!$ON$2</f>
        <v>27</v>
      </c>
      <c r="MT5" s="168">
        <f ca="1">BingoMaker.com!$OO$2</f>
        <v>35</v>
      </c>
      <c r="MU5" s="168">
        <f ca="1">BingoMaker.com!$OP$2</f>
        <v>51</v>
      </c>
      <c r="MV5" s="169">
        <f ca="1">BingoMaker.com!$OQ$2</f>
        <v>64</v>
      </c>
      <c r="MW5" s="167">
        <f ca="1">BingoMaker.com!$OR$2</f>
        <v>4</v>
      </c>
      <c r="MX5" s="168">
        <f ca="1">BingoMaker.com!$OS$2</f>
        <v>16</v>
      </c>
      <c r="MY5" s="168">
        <f ca="1">BingoMaker.com!$OT$2</f>
        <v>37</v>
      </c>
      <c r="MZ5" s="168">
        <f ca="1">BingoMaker.com!$OU$2</f>
        <v>49</v>
      </c>
      <c r="NA5" s="169">
        <f ca="1">BingoMaker.com!$OV$2</f>
        <v>68</v>
      </c>
      <c r="NB5" s="167">
        <f ca="1">BingoMaker.com!$OX$2</f>
        <v>6</v>
      </c>
      <c r="NC5" s="168">
        <f ca="1">BingoMaker.com!$OY$2</f>
        <v>27</v>
      </c>
      <c r="ND5" s="168">
        <f ca="1">BingoMaker.com!$OZ$2</f>
        <v>31</v>
      </c>
      <c r="NE5" s="168">
        <f ca="1">BingoMaker.com!$PA$2</f>
        <v>57</v>
      </c>
      <c r="NF5" s="169">
        <f ca="1">BingoMaker.com!$PB$2</f>
        <v>62</v>
      </c>
      <c r="NG5" s="167">
        <f ca="1">BingoMaker.com!$PC$2</f>
        <v>8</v>
      </c>
      <c r="NH5" s="168">
        <f ca="1">BingoMaker.com!$PD$2</f>
        <v>16</v>
      </c>
      <c r="NI5" s="168">
        <f ca="1">BingoMaker.com!$PE$2</f>
        <v>34</v>
      </c>
      <c r="NJ5" s="168">
        <f ca="1">BingoMaker.com!$PF$2</f>
        <v>49</v>
      </c>
      <c r="NK5" s="169">
        <f ca="1">BingoMaker.com!$PG$2</f>
        <v>63</v>
      </c>
      <c r="NL5" s="167">
        <f ca="1">BingoMaker.com!$PI$2</f>
        <v>11</v>
      </c>
      <c r="NM5" s="168">
        <f ca="1">BingoMaker.com!$PJ$2</f>
        <v>26</v>
      </c>
      <c r="NN5" s="168">
        <f ca="1">BingoMaker.com!$PK$2</f>
        <v>44</v>
      </c>
      <c r="NO5" s="168">
        <f ca="1">BingoMaker.com!$PL$2</f>
        <v>57</v>
      </c>
      <c r="NP5" s="169">
        <f ca="1">BingoMaker.com!$PM$2</f>
        <v>71</v>
      </c>
      <c r="NQ5" s="167">
        <f ca="1">BingoMaker.com!$PN$2</f>
        <v>6</v>
      </c>
      <c r="NR5" s="168">
        <f ca="1">BingoMaker.com!$PO$2</f>
        <v>30</v>
      </c>
      <c r="NS5" s="168">
        <f ca="1">BingoMaker.com!$PP$2</f>
        <v>34</v>
      </c>
      <c r="NT5" s="168">
        <f ca="1">BingoMaker.com!$PQ$2</f>
        <v>59</v>
      </c>
      <c r="NU5" s="169">
        <f ca="1">BingoMaker.com!$PR$2</f>
        <v>63</v>
      </c>
      <c r="NV5" s="167">
        <f ca="1">BingoMaker.com!$PT$2</f>
        <v>14</v>
      </c>
      <c r="NW5" s="168">
        <f ca="1">BingoMaker.com!$PU$2</f>
        <v>30</v>
      </c>
      <c r="NX5" s="168">
        <f ca="1">BingoMaker.com!$PV$2</f>
        <v>36</v>
      </c>
      <c r="NY5" s="168">
        <f ca="1">BingoMaker.com!$PW$2</f>
        <v>48</v>
      </c>
      <c r="NZ5" s="169">
        <f ca="1">BingoMaker.com!$PX$2</f>
        <v>72</v>
      </c>
      <c r="OA5" s="167">
        <f ca="1">BingoMaker.com!$PY$2</f>
        <v>5</v>
      </c>
      <c r="OB5" s="168">
        <f ca="1">BingoMaker.com!$PZ$2</f>
        <v>19</v>
      </c>
      <c r="OC5" s="168">
        <f ca="1">BingoMaker.com!$QA$2</f>
        <v>33</v>
      </c>
      <c r="OD5" s="168">
        <f ca="1">BingoMaker.com!$QB$2</f>
        <v>53</v>
      </c>
      <c r="OE5" s="169">
        <f ca="1">BingoMaker.com!$QC$2</f>
        <v>61</v>
      </c>
      <c r="OF5" s="167">
        <f ca="1">BingoMaker.com!$QE$2</f>
        <v>2</v>
      </c>
      <c r="OG5" s="168">
        <f ca="1">BingoMaker.com!$QF$2</f>
        <v>25</v>
      </c>
      <c r="OH5" s="168">
        <f ca="1">BingoMaker.com!$QG$2</f>
        <v>39</v>
      </c>
      <c r="OI5" s="168">
        <f ca="1">BingoMaker.com!$QH$2</f>
        <v>46</v>
      </c>
      <c r="OJ5" s="169">
        <f ca="1">BingoMaker.com!$QI$2</f>
        <v>69</v>
      </c>
      <c r="OK5" s="167">
        <f ca="1">BingoMaker.com!$QJ$2</f>
        <v>6</v>
      </c>
      <c r="OL5" s="168">
        <f ca="1">BingoMaker.com!$QK$2</f>
        <v>19</v>
      </c>
      <c r="OM5" s="168">
        <f ca="1">BingoMaker.com!$QL$2</f>
        <v>32</v>
      </c>
      <c r="ON5" s="168">
        <f ca="1">BingoMaker.com!$QM$2</f>
        <v>53</v>
      </c>
      <c r="OO5" s="169">
        <f ca="1">BingoMaker.com!$QN$2</f>
        <v>66</v>
      </c>
      <c r="OP5" s="167">
        <f ca="1">BingoMaker.com!$QP$2</f>
        <v>13</v>
      </c>
      <c r="OQ5" s="168">
        <f ca="1">BingoMaker.com!$QQ$2</f>
        <v>16</v>
      </c>
      <c r="OR5" s="168">
        <f ca="1">BingoMaker.com!$QR$2</f>
        <v>41</v>
      </c>
      <c r="OS5" s="168">
        <f ca="1">BingoMaker.com!$QS$2</f>
        <v>60</v>
      </c>
      <c r="OT5" s="169">
        <f ca="1">BingoMaker.com!$QT$2</f>
        <v>73</v>
      </c>
      <c r="OU5" s="167">
        <f ca="1">BingoMaker.com!$QU$2</f>
        <v>6</v>
      </c>
      <c r="OV5" s="168">
        <f ca="1">BingoMaker.com!$QV$2</f>
        <v>25</v>
      </c>
      <c r="OW5" s="168">
        <f ca="1">BingoMaker.com!$QW$2</f>
        <v>33</v>
      </c>
      <c r="OX5" s="168">
        <f ca="1">BingoMaker.com!$QX$2</f>
        <v>50</v>
      </c>
      <c r="OY5" s="169">
        <f ca="1">BingoMaker.com!$QY$2</f>
        <v>69</v>
      </c>
      <c r="OZ5" s="167">
        <f ca="1">BingoMaker.com!$RA$2</f>
        <v>12</v>
      </c>
      <c r="PA5" s="168">
        <f ca="1">BingoMaker.com!$RB$2</f>
        <v>27</v>
      </c>
      <c r="PB5" s="168">
        <f ca="1">BingoMaker.com!$RC$2</f>
        <v>43</v>
      </c>
      <c r="PC5" s="168">
        <f ca="1">BingoMaker.com!$RD$2</f>
        <v>58</v>
      </c>
      <c r="PD5" s="169">
        <f ca="1">BingoMaker.com!$RE$2</f>
        <v>74</v>
      </c>
      <c r="PE5" s="167">
        <f ca="1">BingoMaker.com!$RF$2</f>
        <v>14</v>
      </c>
      <c r="PF5" s="168">
        <f ca="1">BingoMaker.com!$RG$2</f>
        <v>30</v>
      </c>
      <c r="PG5" s="168">
        <f ca="1">BingoMaker.com!$RH$2</f>
        <v>39</v>
      </c>
      <c r="PH5" s="168">
        <f ca="1">BingoMaker.com!$RI$2</f>
        <v>47</v>
      </c>
      <c r="PI5" s="169">
        <f ca="1">BingoMaker.com!$RJ$2</f>
        <v>66</v>
      </c>
      <c r="PJ5" s="167">
        <f ca="1">BingoMaker.com!$RL$2</f>
        <v>14</v>
      </c>
      <c r="PK5" s="168">
        <f ca="1">BingoMaker.com!$RM$2</f>
        <v>29</v>
      </c>
      <c r="PL5" s="168">
        <f ca="1">BingoMaker.com!$RN$2</f>
        <v>41</v>
      </c>
      <c r="PM5" s="168">
        <f ca="1">BingoMaker.com!$RO$2</f>
        <v>57</v>
      </c>
      <c r="PN5" s="169">
        <f ca="1">BingoMaker.com!$RP$2</f>
        <v>72</v>
      </c>
      <c r="PO5" s="167">
        <f ca="1">BingoMaker.com!$RQ$2</f>
        <v>4</v>
      </c>
      <c r="PP5" s="168">
        <f ca="1">BingoMaker.com!$RR$2</f>
        <v>17</v>
      </c>
      <c r="PQ5" s="168">
        <f ca="1">BingoMaker.com!$RS$2</f>
        <v>38</v>
      </c>
      <c r="PR5" s="168">
        <f ca="1">BingoMaker.com!$RT$2</f>
        <v>51</v>
      </c>
      <c r="PS5" s="169">
        <f ca="1">BingoMaker.com!$RU$2</f>
        <v>71</v>
      </c>
      <c r="PT5" s="167">
        <f ca="1">BingoMaker.com!$RW$2</f>
        <v>9</v>
      </c>
      <c r="PU5" s="168">
        <f ca="1">BingoMaker.com!$RX$2</f>
        <v>21</v>
      </c>
      <c r="PV5" s="168">
        <f ca="1">BingoMaker.com!$RY$2</f>
        <v>31</v>
      </c>
      <c r="PW5" s="168">
        <f ca="1">BingoMaker.com!$RZ$2</f>
        <v>53</v>
      </c>
      <c r="PX5" s="169">
        <f ca="1">BingoMaker.com!$SA$2</f>
        <v>71</v>
      </c>
      <c r="PY5" s="167">
        <f ca="1">BingoMaker.com!$SB$2</f>
        <v>12</v>
      </c>
      <c r="PZ5" s="168">
        <f ca="1">BingoMaker.com!$SC$2</f>
        <v>17</v>
      </c>
      <c r="QA5" s="168">
        <f ca="1">BingoMaker.com!$SD$2</f>
        <v>41</v>
      </c>
      <c r="QB5" s="168">
        <f ca="1">BingoMaker.com!$SE$2</f>
        <v>57</v>
      </c>
      <c r="QC5" s="169">
        <f ca="1">BingoMaker.com!$SF$2</f>
        <v>65</v>
      </c>
      <c r="QD5" s="167">
        <f ca="1">BingoMaker.com!$SH$2</f>
        <v>2</v>
      </c>
      <c r="QE5" s="168">
        <f ca="1">BingoMaker.com!$SI$2</f>
        <v>23</v>
      </c>
      <c r="QF5" s="168">
        <f ca="1">BingoMaker.com!$SJ$2</f>
        <v>39</v>
      </c>
      <c r="QG5" s="168">
        <f ca="1">BingoMaker.com!$SK$2</f>
        <v>58</v>
      </c>
      <c r="QH5" s="169">
        <f ca="1">BingoMaker.com!$SL$2</f>
        <v>71</v>
      </c>
      <c r="QI5" s="167">
        <f ca="1">BingoMaker.com!$SM$2</f>
        <v>13</v>
      </c>
      <c r="QJ5" s="168">
        <f ca="1">BingoMaker.com!$SN$2</f>
        <v>18</v>
      </c>
      <c r="QK5" s="168">
        <f ca="1">BingoMaker.com!$SO$2</f>
        <v>34</v>
      </c>
      <c r="QL5" s="168">
        <f ca="1">BingoMaker.com!$SP$2</f>
        <v>55</v>
      </c>
      <c r="QM5" s="169">
        <f ca="1">BingoMaker.com!$SQ$2</f>
        <v>75</v>
      </c>
      <c r="QN5" s="167">
        <f ca="1">BingoMaker.com!$SS$2</f>
        <v>11</v>
      </c>
      <c r="QO5" s="168">
        <f ca="1">BingoMaker.com!$ST$2</f>
        <v>25</v>
      </c>
      <c r="QP5" s="168">
        <f ca="1">BingoMaker.com!$SU$2</f>
        <v>34</v>
      </c>
      <c r="QQ5" s="168">
        <f ca="1">BingoMaker.com!$SV$2</f>
        <v>60</v>
      </c>
      <c r="QR5" s="169">
        <f ca="1">BingoMaker.com!$SW$2</f>
        <v>61</v>
      </c>
      <c r="QS5" s="167">
        <f ca="1">BingoMaker.com!$SX$2</f>
        <v>8</v>
      </c>
      <c r="QT5" s="168">
        <f ca="1">BingoMaker.com!$SY$2</f>
        <v>29</v>
      </c>
      <c r="QU5" s="168">
        <f ca="1">BingoMaker.com!$SZ$2</f>
        <v>44</v>
      </c>
      <c r="QV5" s="168">
        <f ca="1">BingoMaker.com!$TA$2</f>
        <v>53</v>
      </c>
      <c r="QW5" s="169">
        <f ca="1">BingoMaker.com!$TB$2</f>
        <v>68</v>
      </c>
      <c r="QX5" s="167">
        <f ca="1">BingoMaker.com!$TD$2</f>
        <v>12</v>
      </c>
      <c r="QY5" s="168">
        <f ca="1">BingoMaker.com!$TE$2</f>
        <v>26</v>
      </c>
      <c r="QZ5" s="168">
        <f ca="1">BingoMaker.com!$TF$2</f>
        <v>32</v>
      </c>
      <c r="RA5" s="168">
        <f ca="1">BingoMaker.com!$TG$2</f>
        <v>47</v>
      </c>
      <c r="RB5" s="169">
        <f ca="1">BingoMaker.com!$TH$2</f>
        <v>65</v>
      </c>
      <c r="RC5" s="167">
        <f ca="1">BingoMaker.com!$TI$2</f>
        <v>8</v>
      </c>
      <c r="RD5" s="168">
        <f ca="1">BingoMaker.com!$TJ$2</f>
        <v>19</v>
      </c>
      <c r="RE5" s="168">
        <f ca="1">BingoMaker.com!$TK$2</f>
        <v>33</v>
      </c>
      <c r="RF5" s="168">
        <f ca="1">BingoMaker.com!$TL$2</f>
        <v>47</v>
      </c>
      <c r="RG5" s="169">
        <f ca="1">BingoMaker.com!$TM$2</f>
        <v>66</v>
      </c>
      <c r="RH5" s="167">
        <f ca="1">BingoMaker.com!$TO$2</f>
        <v>14</v>
      </c>
      <c r="RI5" s="168">
        <f ca="1">BingoMaker.com!$TP$2</f>
        <v>21</v>
      </c>
      <c r="RJ5" s="168">
        <f ca="1">BingoMaker.com!$TQ$2</f>
        <v>38</v>
      </c>
      <c r="RK5" s="168">
        <f ca="1">BingoMaker.com!$TR$2</f>
        <v>54</v>
      </c>
      <c r="RL5" s="169">
        <f ca="1">BingoMaker.com!$TS$2</f>
        <v>65</v>
      </c>
      <c r="RM5" s="167">
        <f ca="1">BingoMaker.com!$TT$2</f>
        <v>5</v>
      </c>
      <c r="RN5" s="168">
        <f ca="1">BingoMaker.com!$TU$2</f>
        <v>17</v>
      </c>
      <c r="RO5" s="168">
        <f ca="1">BingoMaker.com!$TV$2</f>
        <v>35</v>
      </c>
      <c r="RP5" s="168">
        <f ca="1">BingoMaker.com!$TW$2</f>
        <v>50</v>
      </c>
      <c r="RQ5" s="169">
        <f ca="1">BingoMaker.com!$TX$2</f>
        <v>61</v>
      </c>
      <c r="RR5" s="167">
        <f ca="1">BingoMaker.com!$TZ$2</f>
        <v>5</v>
      </c>
      <c r="RS5" s="168">
        <f ca="1">BingoMaker.com!$UA$2</f>
        <v>24</v>
      </c>
      <c r="RT5" s="168">
        <f ca="1">BingoMaker.com!$UB$2</f>
        <v>45</v>
      </c>
      <c r="RU5" s="168">
        <f ca="1">BingoMaker.com!$UC$2</f>
        <v>57</v>
      </c>
      <c r="RV5" s="169">
        <f ca="1">BingoMaker.com!$UD$2</f>
        <v>61</v>
      </c>
      <c r="RW5" s="167">
        <f ca="1">BingoMaker.com!$UE$2</f>
        <v>1</v>
      </c>
      <c r="RX5" s="168">
        <f ca="1">BingoMaker.com!$UF$2</f>
        <v>22</v>
      </c>
      <c r="RY5" s="168">
        <f ca="1">BingoMaker.com!$UG$2</f>
        <v>34</v>
      </c>
      <c r="RZ5" s="168">
        <f ca="1">BingoMaker.com!$UH$2</f>
        <v>57</v>
      </c>
      <c r="SA5" s="169">
        <f ca="1">BingoMaker.com!$UI$2</f>
        <v>75</v>
      </c>
      <c r="SB5" s="167">
        <f ca="1">BingoMaker.com!$UK$2</f>
        <v>10</v>
      </c>
      <c r="SC5" s="168">
        <f ca="1">BingoMaker.com!$UL$2</f>
        <v>21</v>
      </c>
      <c r="SD5" s="168">
        <f ca="1">BingoMaker.com!$UM$2</f>
        <v>35</v>
      </c>
      <c r="SE5" s="168">
        <f ca="1">BingoMaker.com!$UN$2</f>
        <v>54</v>
      </c>
      <c r="SF5" s="169">
        <f ca="1">BingoMaker.com!$UO$2</f>
        <v>71</v>
      </c>
      <c r="SG5" s="170"/>
    </row>
    <row r="6" spans="1:501" s="171" customFormat="1" ht="92" customHeight="1" x14ac:dyDescent="0.15">
      <c r="A6" s="172">
        <f ca="1">BingoMaker.com!$L$3</f>
        <v>15</v>
      </c>
      <c r="B6" s="173">
        <f ca="1">BingoMaker.com!$M$3</f>
        <v>19</v>
      </c>
      <c r="C6" s="173">
        <f ca="1">BingoMaker.com!$N$3</f>
        <v>44</v>
      </c>
      <c r="D6" s="173">
        <f ca="1">BingoMaker.com!$O$3</f>
        <v>55</v>
      </c>
      <c r="E6" s="174">
        <f ca="1">BingoMaker.com!$P$3</f>
        <v>61</v>
      </c>
      <c r="F6" s="172">
        <f ca="1">BingoMaker.com!$R$3</f>
        <v>3</v>
      </c>
      <c r="G6" s="173">
        <f ca="1">BingoMaker.com!$S$3</f>
        <v>19</v>
      </c>
      <c r="H6" s="173">
        <f ca="1">BingoMaker.com!$T$3</f>
        <v>43</v>
      </c>
      <c r="I6" s="173">
        <f ca="1">BingoMaker.com!$U$3</f>
        <v>59</v>
      </c>
      <c r="J6" s="174">
        <f ca="1">BingoMaker.com!$V$3</f>
        <v>72</v>
      </c>
      <c r="K6" s="172">
        <f ca="1">BingoMaker.com!$W$3</f>
        <v>9</v>
      </c>
      <c r="L6" s="173">
        <f ca="1">BingoMaker.com!$X$3</f>
        <v>21</v>
      </c>
      <c r="M6" s="173">
        <f ca="1">BingoMaker.com!$Y$3</f>
        <v>35</v>
      </c>
      <c r="N6" s="173">
        <f ca="1">BingoMaker.com!$Z$3</f>
        <v>60</v>
      </c>
      <c r="O6" s="174">
        <f ca="1">BingoMaker.com!$AA$3</f>
        <v>66</v>
      </c>
      <c r="P6" s="172">
        <f ca="1">BingoMaker.com!$AC$3</f>
        <v>15</v>
      </c>
      <c r="Q6" s="173">
        <f ca="1">BingoMaker.com!$AD$3</f>
        <v>29</v>
      </c>
      <c r="R6" s="173">
        <f ca="1">BingoMaker.com!$AE$3</f>
        <v>38</v>
      </c>
      <c r="S6" s="173">
        <f ca="1">BingoMaker.com!$AF$3</f>
        <v>54</v>
      </c>
      <c r="T6" s="174">
        <f ca="1">BingoMaker.com!$AG$3</f>
        <v>66</v>
      </c>
      <c r="U6" s="172">
        <f ca="1">BingoMaker.com!$AH$3</f>
        <v>6</v>
      </c>
      <c r="V6" s="173">
        <f ca="1">BingoMaker.com!$AI$3</f>
        <v>20</v>
      </c>
      <c r="W6" s="173">
        <f ca="1">BingoMaker.com!$AJ$3</f>
        <v>41</v>
      </c>
      <c r="X6" s="173">
        <f ca="1">BingoMaker.com!$AK$3</f>
        <v>50</v>
      </c>
      <c r="Y6" s="174">
        <f ca="1">BingoMaker.com!$AL$3</f>
        <v>61</v>
      </c>
      <c r="Z6" s="172">
        <f ca="1">BingoMaker.com!$AN$3</f>
        <v>12</v>
      </c>
      <c r="AA6" s="173">
        <f ca="1">BingoMaker.com!$AO$3</f>
        <v>21</v>
      </c>
      <c r="AB6" s="173">
        <f ca="1">BingoMaker.com!$AP$3</f>
        <v>34</v>
      </c>
      <c r="AC6" s="173">
        <f ca="1">BingoMaker.com!$AQ$3</f>
        <v>55</v>
      </c>
      <c r="AD6" s="174">
        <f ca="1">BingoMaker.com!$AR$3</f>
        <v>62</v>
      </c>
      <c r="AE6" s="172">
        <f ca="1">BingoMaker.com!$AS$3</f>
        <v>4</v>
      </c>
      <c r="AF6" s="173">
        <f ca="1">BingoMaker.com!$AT$3</f>
        <v>19</v>
      </c>
      <c r="AG6" s="173">
        <f ca="1">BingoMaker.com!$AU$3</f>
        <v>44</v>
      </c>
      <c r="AH6" s="173">
        <f ca="1">BingoMaker.com!$AV$3</f>
        <v>47</v>
      </c>
      <c r="AI6" s="174">
        <f ca="1">BingoMaker.com!$AW$3</f>
        <v>66</v>
      </c>
      <c r="AJ6" s="172">
        <f ca="1">BingoMaker.com!$AY$3</f>
        <v>11</v>
      </c>
      <c r="AK6" s="173">
        <f ca="1">BingoMaker.com!$AZ$3</f>
        <v>25</v>
      </c>
      <c r="AL6" s="173">
        <f ca="1">BingoMaker.com!$BA$3</f>
        <v>34</v>
      </c>
      <c r="AM6" s="173">
        <f ca="1">BingoMaker.com!$BB$3</f>
        <v>53</v>
      </c>
      <c r="AN6" s="174">
        <f ca="1">BingoMaker.com!$BC$3</f>
        <v>71</v>
      </c>
      <c r="AO6" s="172">
        <f ca="1">BingoMaker.com!$BD$3</f>
        <v>7</v>
      </c>
      <c r="AP6" s="173">
        <f ca="1">BingoMaker.com!$BE$3</f>
        <v>20</v>
      </c>
      <c r="AQ6" s="173">
        <f ca="1">BingoMaker.com!$BF$3</f>
        <v>44</v>
      </c>
      <c r="AR6" s="173">
        <f ca="1">BingoMaker.com!$BG$3</f>
        <v>55</v>
      </c>
      <c r="AS6" s="174">
        <f ca="1">BingoMaker.com!$BH$3</f>
        <v>64</v>
      </c>
      <c r="AT6" s="172">
        <f ca="1">BingoMaker.com!$BJ$3</f>
        <v>13</v>
      </c>
      <c r="AU6" s="173">
        <f ca="1">BingoMaker.com!$BK$3</f>
        <v>29</v>
      </c>
      <c r="AV6" s="173">
        <f ca="1">BingoMaker.com!$BL$3</f>
        <v>44</v>
      </c>
      <c r="AW6" s="173">
        <f ca="1">BingoMaker.com!$BM$3</f>
        <v>53</v>
      </c>
      <c r="AX6" s="174">
        <f ca="1">BingoMaker.com!$BN$3</f>
        <v>65</v>
      </c>
      <c r="AY6" s="172">
        <f ca="1">BingoMaker.com!$BO$3</f>
        <v>5</v>
      </c>
      <c r="AZ6" s="173">
        <f ca="1">BingoMaker.com!$BP$3</f>
        <v>22</v>
      </c>
      <c r="BA6" s="173">
        <f ca="1">BingoMaker.com!$BQ$3</f>
        <v>38</v>
      </c>
      <c r="BB6" s="173">
        <f ca="1">BingoMaker.com!$BR$3</f>
        <v>52</v>
      </c>
      <c r="BC6" s="174">
        <f ca="1">BingoMaker.com!$BS$3</f>
        <v>74</v>
      </c>
      <c r="BD6" s="172">
        <f ca="1">BingoMaker.com!$BU$3</f>
        <v>6</v>
      </c>
      <c r="BE6" s="173">
        <f ca="1">BingoMaker.com!$BV$3</f>
        <v>25</v>
      </c>
      <c r="BF6" s="173">
        <f ca="1">BingoMaker.com!$BW$3</f>
        <v>32</v>
      </c>
      <c r="BG6" s="173">
        <f ca="1">BingoMaker.com!$BX$3</f>
        <v>51</v>
      </c>
      <c r="BH6" s="174">
        <f ca="1">BingoMaker.com!$BY$3</f>
        <v>75</v>
      </c>
      <c r="BI6" s="172">
        <f ca="1">BingoMaker.com!$BZ$3</f>
        <v>2</v>
      </c>
      <c r="BJ6" s="173">
        <f ca="1">BingoMaker.com!$CA$3</f>
        <v>30</v>
      </c>
      <c r="BK6" s="173">
        <f ca="1">BingoMaker.com!$CB$3</f>
        <v>43</v>
      </c>
      <c r="BL6" s="173">
        <f ca="1">BingoMaker.com!$CC$3</f>
        <v>49</v>
      </c>
      <c r="BM6" s="174">
        <f ca="1">BingoMaker.com!$CD$3</f>
        <v>70</v>
      </c>
      <c r="BN6" s="172">
        <f ca="1">BingoMaker.com!$CF$3</f>
        <v>13</v>
      </c>
      <c r="BO6" s="173">
        <f ca="1">BingoMaker.com!$CG$3</f>
        <v>16</v>
      </c>
      <c r="BP6" s="173">
        <f ca="1">BingoMaker.com!$CH$3</f>
        <v>39</v>
      </c>
      <c r="BQ6" s="173">
        <f ca="1">BingoMaker.com!$CI$3</f>
        <v>48</v>
      </c>
      <c r="BR6" s="174">
        <f ca="1">BingoMaker.com!$CJ$3</f>
        <v>75</v>
      </c>
      <c r="BS6" s="172">
        <f ca="1">BingoMaker.com!$CK$3</f>
        <v>15</v>
      </c>
      <c r="BT6" s="173">
        <f ca="1">BingoMaker.com!$CL$3</f>
        <v>28</v>
      </c>
      <c r="BU6" s="173">
        <f ca="1">BingoMaker.com!$CM$3</f>
        <v>32</v>
      </c>
      <c r="BV6" s="173">
        <f ca="1">BingoMaker.com!$CN$3</f>
        <v>53</v>
      </c>
      <c r="BW6" s="174">
        <f ca="1">BingoMaker.com!$CO$3</f>
        <v>63</v>
      </c>
      <c r="BX6" s="172">
        <f ca="1">BingoMaker.com!$CQ$3</f>
        <v>11</v>
      </c>
      <c r="BY6" s="173">
        <f ca="1">BingoMaker.com!$CR$3</f>
        <v>26</v>
      </c>
      <c r="BZ6" s="173">
        <f ca="1">BingoMaker.com!$CS$3</f>
        <v>39</v>
      </c>
      <c r="CA6" s="173">
        <f ca="1">BingoMaker.com!$CT$3</f>
        <v>59</v>
      </c>
      <c r="CB6" s="174">
        <f ca="1">BingoMaker.com!$CU$3</f>
        <v>65</v>
      </c>
      <c r="CC6" s="172">
        <f ca="1">BingoMaker.com!$CV$3</f>
        <v>3</v>
      </c>
      <c r="CD6" s="173">
        <f ca="1">BingoMaker.com!$CW$3</f>
        <v>26</v>
      </c>
      <c r="CE6" s="173">
        <f ca="1">BingoMaker.com!$CX$3</f>
        <v>42</v>
      </c>
      <c r="CF6" s="173">
        <f ca="1">BingoMaker.com!$CY$3</f>
        <v>58</v>
      </c>
      <c r="CG6" s="174">
        <f ca="1">BingoMaker.com!$CZ$3</f>
        <v>68</v>
      </c>
      <c r="CH6" s="172">
        <f ca="1">BingoMaker.com!$DB$3</f>
        <v>13</v>
      </c>
      <c r="CI6" s="173">
        <f ca="1">BingoMaker.com!$DC$3</f>
        <v>27</v>
      </c>
      <c r="CJ6" s="173">
        <f ca="1">BingoMaker.com!$DD$3</f>
        <v>31</v>
      </c>
      <c r="CK6" s="173">
        <f ca="1">BingoMaker.com!$DE$3</f>
        <v>57</v>
      </c>
      <c r="CL6" s="174">
        <f ca="1">BingoMaker.com!$DF$3</f>
        <v>66</v>
      </c>
      <c r="CM6" s="172">
        <f ca="1">BingoMaker.com!$DG$3</f>
        <v>12</v>
      </c>
      <c r="CN6" s="173">
        <f ca="1">BingoMaker.com!$DH$3</f>
        <v>26</v>
      </c>
      <c r="CO6" s="173">
        <f ca="1">BingoMaker.com!$DI$3</f>
        <v>43</v>
      </c>
      <c r="CP6" s="173">
        <f ca="1">BingoMaker.com!$DJ$3</f>
        <v>56</v>
      </c>
      <c r="CQ6" s="174">
        <f ca="1">BingoMaker.com!$DK$3</f>
        <v>61</v>
      </c>
      <c r="CR6" s="172">
        <f ca="1">BingoMaker.com!$DM$3</f>
        <v>3</v>
      </c>
      <c r="CS6" s="173">
        <f ca="1">BingoMaker.com!$DN$3</f>
        <v>29</v>
      </c>
      <c r="CT6" s="173">
        <f ca="1">BingoMaker.com!$DO$3</f>
        <v>45</v>
      </c>
      <c r="CU6" s="173">
        <f ca="1">BingoMaker.com!$DP$3</f>
        <v>48</v>
      </c>
      <c r="CV6" s="174">
        <f ca="1">BingoMaker.com!$DQ$3</f>
        <v>63</v>
      </c>
      <c r="CW6" s="172">
        <f ca="1">BingoMaker.com!$DR$3</f>
        <v>3</v>
      </c>
      <c r="CX6" s="173">
        <f ca="1">BingoMaker.com!$DS$3</f>
        <v>29</v>
      </c>
      <c r="CY6" s="173">
        <f ca="1">BingoMaker.com!$DT$3</f>
        <v>36</v>
      </c>
      <c r="CZ6" s="173">
        <f ca="1">BingoMaker.com!$DU$3</f>
        <v>58</v>
      </c>
      <c r="DA6" s="174">
        <f ca="1">BingoMaker.com!$DV$3</f>
        <v>70</v>
      </c>
      <c r="DB6" s="172">
        <f ca="1">BingoMaker.com!$DX$3</f>
        <v>11</v>
      </c>
      <c r="DC6" s="173">
        <f ca="1">BingoMaker.com!$DY$3</f>
        <v>22</v>
      </c>
      <c r="DD6" s="173">
        <f ca="1">BingoMaker.com!$DZ$3</f>
        <v>33</v>
      </c>
      <c r="DE6" s="173">
        <f ca="1">BingoMaker.com!$EA$3</f>
        <v>59</v>
      </c>
      <c r="DF6" s="174">
        <f ca="1">BingoMaker.com!$EB$3</f>
        <v>64</v>
      </c>
      <c r="DG6" s="172">
        <f ca="1">BingoMaker.com!$EC$3</f>
        <v>11</v>
      </c>
      <c r="DH6" s="173">
        <f ca="1">BingoMaker.com!$ED$3</f>
        <v>19</v>
      </c>
      <c r="DI6" s="173">
        <f ca="1">BingoMaker.com!$EE$3</f>
        <v>42</v>
      </c>
      <c r="DJ6" s="173">
        <f ca="1">BingoMaker.com!$EF$3</f>
        <v>60</v>
      </c>
      <c r="DK6" s="174">
        <f ca="1">BingoMaker.com!$EG$3</f>
        <v>70</v>
      </c>
      <c r="DL6" s="172">
        <f ca="1">BingoMaker.com!$EI$3</f>
        <v>13</v>
      </c>
      <c r="DM6" s="173">
        <f ca="1">BingoMaker.com!$EJ$3</f>
        <v>16</v>
      </c>
      <c r="DN6" s="173">
        <f ca="1">BingoMaker.com!$EK$3</f>
        <v>45</v>
      </c>
      <c r="DO6" s="173">
        <f ca="1">BingoMaker.com!$EL$3</f>
        <v>60</v>
      </c>
      <c r="DP6" s="174">
        <f ca="1">BingoMaker.com!$EM$3</f>
        <v>73</v>
      </c>
      <c r="DQ6" s="172">
        <f ca="1">BingoMaker.com!$EN$3</f>
        <v>4</v>
      </c>
      <c r="DR6" s="173">
        <f ca="1">BingoMaker.com!$EO$3</f>
        <v>28</v>
      </c>
      <c r="DS6" s="173">
        <f ca="1">BingoMaker.com!$EP$3</f>
        <v>43</v>
      </c>
      <c r="DT6" s="173">
        <f ca="1">BingoMaker.com!$EQ$3</f>
        <v>55</v>
      </c>
      <c r="DU6" s="174">
        <f ca="1">BingoMaker.com!$ER$3</f>
        <v>74</v>
      </c>
      <c r="DV6" s="172">
        <f ca="1">BingoMaker.com!$ET$3</f>
        <v>9</v>
      </c>
      <c r="DW6" s="173">
        <f ca="1">BingoMaker.com!$EU$3</f>
        <v>18</v>
      </c>
      <c r="DX6" s="173">
        <f ca="1">BingoMaker.com!$EV$3</f>
        <v>35</v>
      </c>
      <c r="DY6" s="173">
        <f ca="1">BingoMaker.com!$EW$3</f>
        <v>50</v>
      </c>
      <c r="DZ6" s="174">
        <f ca="1">BingoMaker.com!$EX$3</f>
        <v>73</v>
      </c>
      <c r="EA6" s="172">
        <f ca="1">BingoMaker.com!$EY$3</f>
        <v>5</v>
      </c>
      <c r="EB6" s="173">
        <f ca="1">BingoMaker.com!$EZ$3</f>
        <v>28</v>
      </c>
      <c r="EC6" s="173">
        <f ca="1">BingoMaker.com!$FA$3</f>
        <v>36</v>
      </c>
      <c r="ED6" s="173">
        <f ca="1">BingoMaker.com!$FB$3</f>
        <v>48</v>
      </c>
      <c r="EE6" s="174">
        <f ca="1">BingoMaker.com!$FC$3</f>
        <v>65</v>
      </c>
      <c r="EF6" s="172">
        <f ca="1">BingoMaker.com!$FE$3</f>
        <v>6</v>
      </c>
      <c r="EG6" s="173">
        <f ca="1">BingoMaker.com!$FF$3</f>
        <v>29</v>
      </c>
      <c r="EH6" s="173">
        <f ca="1">BingoMaker.com!$FG$3</f>
        <v>44</v>
      </c>
      <c r="EI6" s="173">
        <f ca="1">BingoMaker.com!$FH$3</f>
        <v>51</v>
      </c>
      <c r="EJ6" s="174">
        <f ca="1">BingoMaker.com!$FI$3</f>
        <v>70</v>
      </c>
      <c r="EK6" s="172">
        <f ca="1">BingoMaker.com!$FJ$3</f>
        <v>6</v>
      </c>
      <c r="EL6" s="173">
        <f ca="1">BingoMaker.com!$FK$3</f>
        <v>25</v>
      </c>
      <c r="EM6" s="173">
        <f ca="1">BingoMaker.com!$FL$3</f>
        <v>44</v>
      </c>
      <c r="EN6" s="173">
        <f ca="1">BingoMaker.com!$FM$3</f>
        <v>49</v>
      </c>
      <c r="EO6" s="174">
        <f ca="1">BingoMaker.com!$FN$3</f>
        <v>71</v>
      </c>
      <c r="EP6" s="172">
        <f ca="1">BingoMaker.com!$FP$3</f>
        <v>12</v>
      </c>
      <c r="EQ6" s="173">
        <f ca="1">BingoMaker.com!$FQ$3</f>
        <v>21</v>
      </c>
      <c r="ER6" s="173">
        <f ca="1">BingoMaker.com!$FR$3</f>
        <v>39</v>
      </c>
      <c r="ES6" s="173">
        <f ca="1">BingoMaker.com!$FS$3</f>
        <v>49</v>
      </c>
      <c r="ET6" s="174">
        <f ca="1">BingoMaker.com!$FT$3</f>
        <v>67</v>
      </c>
      <c r="EU6" s="172">
        <f ca="1">BingoMaker.com!$FU$3</f>
        <v>5</v>
      </c>
      <c r="EV6" s="173">
        <f ca="1">BingoMaker.com!$FV$3</f>
        <v>21</v>
      </c>
      <c r="EW6" s="173">
        <f ca="1">BingoMaker.com!$FW$3</f>
        <v>42</v>
      </c>
      <c r="EX6" s="173">
        <f ca="1">BingoMaker.com!$FX$3</f>
        <v>50</v>
      </c>
      <c r="EY6" s="174">
        <f ca="1">BingoMaker.com!$FY$3</f>
        <v>69</v>
      </c>
      <c r="EZ6" s="172">
        <f ca="1">BingoMaker.com!$GA$3</f>
        <v>9</v>
      </c>
      <c r="FA6" s="173">
        <f ca="1">BingoMaker.com!$GB$3</f>
        <v>27</v>
      </c>
      <c r="FB6" s="173">
        <f ca="1">BingoMaker.com!$GC$3</f>
        <v>39</v>
      </c>
      <c r="FC6" s="173">
        <f ca="1">BingoMaker.com!$GD$3</f>
        <v>55</v>
      </c>
      <c r="FD6" s="174">
        <f ca="1">BingoMaker.com!$GE$3</f>
        <v>65</v>
      </c>
      <c r="FE6" s="172">
        <f ca="1">BingoMaker.com!$GF$3</f>
        <v>14</v>
      </c>
      <c r="FF6" s="173">
        <f ca="1">BingoMaker.com!$GG$3</f>
        <v>17</v>
      </c>
      <c r="FG6" s="173">
        <f ca="1">BingoMaker.com!$GH$3</f>
        <v>31</v>
      </c>
      <c r="FH6" s="173">
        <f ca="1">BingoMaker.com!$GI$3</f>
        <v>53</v>
      </c>
      <c r="FI6" s="174">
        <f ca="1">BingoMaker.com!$GJ$3</f>
        <v>62</v>
      </c>
      <c r="FJ6" s="172">
        <f ca="1">BingoMaker.com!$GL$3</f>
        <v>8</v>
      </c>
      <c r="FK6" s="173">
        <f ca="1">BingoMaker.com!$GM$3</f>
        <v>30</v>
      </c>
      <c r="FL6" s="173">
        <f ca="1">BingoMaker.com!$GN$3</f>
        <v>40</v>
      </c>
      <c r="FM6" s="173">
        <f ca="1">BingoMaker.com!$GO$3</f>
        <v>60</v>
      </c>
      <c r="FN6" s="174">
        <f ca="1">BingoMaker.com!$GP$3</f>
        <v>71</v>
      </c>
      <c r="FO6" s="172">
        <f ca="1">BingoMaker.com!$GQ$3</f>
        <v>8</v>
      </c>
      <c r="FP6" s="173">
        <f ca="1">BingoMaker.com!$GR$3</f>
        <v>29</v>
      </c>
      <c r="FQ6" s="173">
        <f ca="1">BingoMaker.com!$GS$3</f>
        <v>33</v>
      </c>
      <c r="FR6" s="173">
        <f ca="1">BingoMaker.com!$GT$3</f>
        <v>58</v>
      </c>
      <c r="FS6" s="174">
        <f ca="1">BingoMaker.com!$GU$3</f>
        <v>62</v>
      </c>
      <c r="FT6" s="172">
        <f ca="1">BingoMaker.com!$GW$3</f>
        <v>13</v>
      </c>
      <c r="FU6" s="173">
        <f ca="1">BingoMaker.com!$GX$3</f>
        <v>24</v>
      </c>
      <c r="FV6" s="173">
        <f ca="1">BingoMaker.com!$GY$3</f>
        <v>44</v>
      </c>
      <c r="FW6" s="173">
        <f ca="1">BingoMaker.com!$GZ$3</f>
        <v>57</v>
      </c>
      <c r="FX6" s="174">
        <f ca="1">BingoMaker.com!$HA$3</f>
        <v>65</v>
      </c>
      <c r="FY6" s="172">
        <f ca="1">BingoMaker.com!$HB$3</f>
        <v>9</v>
      </c>
      <c r="FZ6" s="173">
        <f ca="1">BingoMaker.com!$HC$3</f>
        <v>22</v>
      </c>
      <c r="GA6" s="173">
        <f ca="1">BingoMaker.com!$HD$3</f>
        <v>33</v>
      </c>
      <c r="GB6" s="173">
        <f ca="1">BingoMaker.com!$HE$3</f>
        <v>51</v>
      </c>
      <c r="GC6" s="174">
        <f ca="1">BingoMaker.com!$HF$3</f>
        <v>74</v>
      </c>
      <c r="GD6" s="172">
        <f ca="1">BingoMaker.com!$HH$3</f>
        <v>5</v>
      </c>
      <c r="GE6" s="173">
        <f ca="1">BingoMaker.com!$HI$3</f>
        <v>26</v>
      </c>
      <c r="GF6" s="173">
        <f ca="1">BingoMaker.com!$HJ$3</f>
        <v>31</v>
      </c>
      <c r="GG6" s="173">
        <f ca="1">BingoMaker.com!$HK$3</f>
        <v>46</v>
      </c>
      <c r="GH6" s="174">
        <f ca="1">BingoMaker.com!$HL$3</f>
        <v>62</v>
      </c>
      <c r="GI6" s="172">
        <f ca="1">BingoMaker.com!$HM$3</f>
        <v>4</v>
      </c>
      <c r="GJ6" s="173">
        <f ca="1">BingoMaker.com!$HN$3</f>
        <v>26</v>
      </c>
      <c r="GK6" s="173">
        <f ca="1">BingoMaker.com!$HO$3</f>
        <v>32</v>
      </c>
      <c r="GL6" s="173">
        <f ca="1">BingoMaker.com!$HP$3</f>
        <v>60</v>
      </c>
      <c r="GM6" s="174">
        <f ca="1">BingoMaker.com!$HQ$3</f>
        <v>75</v>
      </c>
      <c r="GN6" s="172">
        <f ca="1">BingoMaker.com!$HS$3</f>
        <v>12</v>
      </c>
      <c r="GO6" s="173">
        <f ca="1">BingoMaker.com!$HT$3</f>
        <v>19</v>
      </c>
      <c r="GP6" s="173">
        <f ca="1">BingoMaker.com!$HU$3</f>
        <v>43</v>
      </c>
      <c r="GQ6" s="173">
        <f ca="1">BingoMaker.com!$HV$3</f>
        <v>56</v>
      </c>
      <c r="GR6" s="174">
        <f ca="1">BingoMaker.com!$HW$3</f>
        <v>67</v>
      </c>
      <c r="GS6" s="172">
        <f ca="1">BingoMaker.com!$HX$3</f>
        <v>5</v>
      </c>
      <c r="GT6" s="173">
        <f ca="1">BingoMaker.com!$HY$3</f>
        <v>21</v>
      </c>
      <c r="GU6" s="173">
        <f ca="1">BingoMaker.com!$HZ$3</f>
        <v>34</v>
      </c>
      <c r="GV6" s="173">
        <f ca="1">BingoMaker.com!$IA$3</f>
        <v>51</v>
      </c>
      <c r="GW6" s="174">
        <f ca="1">BingoMaker.com!$IB$3</f>
        <v>65</v>
      </c>
      <c r="GX6" s="172">
        <f ca="1">BingoMaker.com!$ID$3</f>
        <v>5</v>
      </c>
      <c r="GY6" s="173">
        <f ca="1">BingoMaker.com!$IE$3</f>
        <v>24</v>
      </c>
      <c r="GZ6" s="173">
        <f ca="1">BingoMaker.com!$IF$3</f>
        <v>45</v>
      </c>
      <c r="HA6" s="173">
        <f ca="1">BingoMaker.com!$IG$3</f>
        <v>58</v>
      </c>
      <c r="HB6" s="174">
        <f ca="1">BingoMaker.com!$IH$3</f>
        <v>65</v>
      </c>
      <c r="HC6" s="172">
        <f ca="1">BingoMaker.com!$II$3</f>
        <v>10</v>
      </c>
      <c r="HD6" s="173">
        <f ca="1">BingoMaker.com!$IJ$3</f>
        <v>22</v>
      </c>
      <c r="HE6" s="173">
        <f ca="1">BingoMaker.com!$IK$3</f>
        <v>31</v>
      </c>
      <c r="HF6" s="173">
        <f ca="1">BingoMaker.com!$IL$3</f>
        <v>57</v>
      </c>
      <c r="HG6" s="174">
        <f ca="1">BingoMaker.com!$IM$3</f>
        <v>73</v>
      </c>
      <c r="HH6" s="172">
        <f ca="1">BingoMaker.com!$IO$3</f>
        <v>4</v>
      </c>
      <c r="HI6" s="173">
        <f ca="1">BingoMaker.com!$IP$3</f>
        <v>24</v>
      </c>
      <c r="HJ6" s="173">
        <f ca="1">BingoMaker.com!$IQ$3</f>
        <v>34</v>
      </c>
      <c r="HK6" s="173">
        <f ca="1">BingoMaker.com!$IR$3</f>
        <v>54</v>
      </c>
      <c r="HL6" s="174">
        <f ca="1">BingoMaker.com!$IS$3</f>
        <v>69</v>
      </c>
      <c r="HM6" s="172">
        <f ca="1">BingoMaker.com!$IT$3</f>
        <v>15</v>
      </c>
      <c r="HN6" s="173">
        <f ca="1">BingoMaker.com!$IU$3</f>
        <v>18</v>
      </c>
      <c r="HO6" s="173">
        <f ca="1">BingoMaker.com!$IV$3</f>
        <v>38</v>
      </c>
      <c r="HP6" s="173">
        <f ca="1">BingoMaker.com!$IW$3</f>
        <v>53</v>
      </c>
      <c r="HQ6" s="174">
        <f ca="1">BingoMaker.com!$IX$3</f>
        <v>66</v>
      </c>
      <c r="HR6" s="172">
        <f ca="1">BingoMaker.com!$IZ$3</f>
        <v>9</v>
      </c>
      <c r="HS6" s="173">
        <f ca="1">BingoMaker.com!$JA$3</f>
        <v>24</v>
      </c>
      <c r="HT6" s="173">
        <f ca="1">BingoMaker.com!$JB$3</f>
        <v>35</v>
      </c>
      <c r="HU6" s="173">
        <f ca="1">BingoMaker.com!$JC$3</f>
        <v>53</v>
      </c>
      <c r="HV6" s="174">
        <f ca="1">BingoMaker.com!$JD$3</f>
        <v>71</v>
      </c>
      <c r="HW6" s="172">
        <f ca="1">BingoMaker.com!$JE$3</f>
        <v>14</v>
      </c>
      <c r="HX6" s="173">
        <f ca="1">BingoMaker.com!$JF$3</f>
        <v>18</v>
      </c>
      <c r="HY6" s="173">
        <f ca="1">BingoMaker.com!$JG$3</f>
        <v>39</v>
      </c>
      <c r="HZ6" s="173">
        <f ca="1">BingoMaker.com!$JH$3</f>
        <v>56</v>
      </c>
      <c r="IA6" s="174">
        <f ca="1">BingoMaker.com!$JI$3</f>
        <v>66</v>
      </c>
      <c r="IB6" s="172">
        <f ca="1">BingoMaker.com!$JK$3</f>
        <v>13</v>
      </c>
      <c r="IC6" s="173">
        <f ca="1">BingoMaker.com!$JL$3</f>
        <v>16</v>
      </c>
      <c r="ID6" s="173">
        <f ca="1">BingoMaker.com!$JM$3</f>
        <v>38</v>
      </c>
      <c r="IE6" s="173">
        <f ca="1">BingoMaker.com!$JN$3</f>
        <v>59</v>
      </c>
      <c r="IF6" s="174">
        <f ca="1">BingoMaker.com!$JO$3</f>
        <v>64</v>
      </c>
      <c r="IG6" s="172">
        <f ca="1">BingoMaker.com!$JP$3</f>
        <v>7</v>
      </c>
      <c r="IH6" s="173">
        <f ca="1">BingoMaker.com!$JQ$3</f>
        <v>23</v>
      </c>
      <c r="II6" s="173">
        <f ca="1">BingoMaker.com!$JR$3</f>
        <v>40</v>
      </c>
      <c r="IJ6" s="173">
        <f ca="1">BingoMaker.com!$JS$3</f>
        <v>52</v>
      </c>
      <c r="IK6" s="174">
        <f ca="1">BingoMaker.com!$JT$3</f>
        <v>71</v>
      </c>
      <c r="IL6" s="172">
        <f ca="1">BingoMaker.com!$JV$3</f>
        <v>4</v>
      </c>
      <c r="IM6" s="173">
        <f ca="1">BingoMaker.com!$JW$3</f>
        <v>27</v>
      </c>
      <c r="IN6" s="173">
        <f ca="1">BingoMaker.com!$JX$3</f>
        <v>40</v>
      </c>
      <c r="IO6" s="173">
        <f ca="1">BingoMaker.com!$JY$3</f>
        <v>52</v>
      </c>
      <c r="IP6" s="174">
        <f ca="1">BingoMaker.com!$JZ$3</f>
        <v>64</v>
      </c>
      <c r="IQ6" s="172">
        <f ca="1">BingoMaker.com!$KA$3</f>
        <v>15</v>
      </c>
      <c r="IR6" s="173">
        <f ca="1">BingoMaker.com!$KB$3</f>
        <v>26</v>
      </c>
      <c r="IS6" s="173">
        <f ca="1">BingoMaker.com!$KC$3</f>
        <v>42</v>
      </c>
      <c r="IT6" s="173">
        <f ca="1">BingoMaker.com!$KD$3</f>
        <v>55</v>
      </c>
      <c r="IU6" s="174">
        <f ca="1">BingoMaker.com!$KE$3</f>
        <v>65</v>
      </c>
      <c r="IV6" s="172">
        <f ca="1">BingoMaker.com!$KG$3</f>
        <v>4</v>
      </c>
      <c r="IW6" s="173">
        <f ca="1">BingoMaker.com!$KH$3</f>
        <v>29</v>
      </c>
      <c r="IX6" s="173">
        <f ca="1">BingoMaker.com!$KI$3</f>
        <v>41</v>
      </c>
      <c r="IY6" s="173">
        <f ca="1">BingoMaker.com!$KJ$3</f>
        <v>48</v>
      </c>
      <c r="IZ6" s="174">
        <f ca="1">BingoMaker.com!$KK$3</f>
        <v>74</v>
      </c>
      <c r="JA6" s="172">
        <f ca="1">BingoMaker.com!$KL$3</f>
        <v>5</v>
      </c>
      <c r="JB6" s="173">
        <f ca="1">BingoMaker.com!$KM$3</f>
        <v>24</v>
      </c>
      <c r="JC6" s="173">
        <f ca="1">BingoMaker.com!$KN$3</f>
        <v>33</v>
      </c>
      <c r="JD6" s="173">
        <f ca="1">BingoMaker.com!$KO$3</f>
        <v>50</v>
      </c>
      <c r="JE6" s="174">
        <f ca="1">BingoMaker.com!$KP$3</f>
        <v>65</v>
      </c>
      <c r="JF6" s="172">
        <f ca="1">BingoMaker.com!$KR$3</f>
        <v>12</v>
      </c>
      <c r="JG6" s="173">
        <f ca="1">BingoMaker.com!$KS$3</f>
        <v>25</v>
      </c>
      <c r="JH6" s="173">
        <f ca="1">BingoMaker.com!$KT$3</f>
        <v>41</v>
      </c>
      <c r="JI6" s="173">
        <f ca="1">BingoMaker.com!$KU$3</f>
        <v>46</v>
      </c>
      <c r="JJ6" s="174">
        <f ca="1">BingoMaker.com!$KV$3</f>
        <v>64</v>
      </c>
      <c r="JK6" s="172">
        <f ca="1">BingoMaker.com!$KW$3</f>
        <v>1</v>
      </c>
      <c r="JL6" s="173">
        <f ca="1">BingoMaker.com!$KX$3</f>
        <v>30</v>
      </c>
      <c r="JM6" s="173">
        <f ca="1">BingoMaker.com!$KY$3</f>
        <v>38</v>
      </c>
      <c r="JN6" s="173">
        <f ca="1">BingoMaker.com!$KZ$3</f>
        <v>56</v>
      </c>
      <c r="JO6" s="174">
        <f ca="1">BingoMaker.com!$LA$3</f>
        <v>72</v>
      </c>
      <c r="JP6" s="172">
        <f ca="1">BingoMaker.com!$LC$3</f>
        <v>1</v>
      </c>
      <c r="JQ6" s="173">
        <f ca="1">BingoMaker.com!$LD$3</f>
        <v>26</v>
      </c>
      <c r="JR6" s="173">
        <f ca="1">BingoMaker.com!$LE$3</f>
        <v>44</v>
      </c>
      <c r="JS6" s="173">
        <f ca="1">BingoMaker.com!$LF$3</f>
        <v>54</v>
      </c>
      <c r="JT6" s="174">
        <f ca="1">BingoMaker.com!$LG$3</f>
        <v>61</v>
      </c>
      <c r="JU6" s="172">
        <f ca="1">BingoMaker.com!$LH$3</f>
        <v>10</v>
      </c>
      <c r="JV6" s="173">
        <f ca="1">BingoMaker.com!$LI$3</f>
        <v>18</v>
      </c>
      <c r="JW6" s="173">
        <f ca="1">BingoMaker.com!$LJ$3</f>
        <v>39</v>
      </c>
      <c r="JX6" s="173">
        <f ca="1">BingoMaker.com!$LK$3</f>
        <v>60</v>
      </c>
      <c r="JY6" s="174">
        <f ca="1">BingoMaker.com!$LL$3</f>
        <v>61</v>
      </c>
      <c r="JZ6" s="172">
        <f ca="1">BingoMaker.com!$LN$3</f>
        <v>9</v>
      </c>
      <c r="KA6" s="173">
        <f ca="1">BingoMaker.com!$LO$3</f>
        <v>20</v>
      </c>
      <c r="KB6" s="173">
        <f ca="1">BingoMaker.com!$LP$3</f>
        <v>38</v>
      </c>
      <c r="KC6" s="173">
        <f ca="1">BingoMaker.com!$LQ$3</f>
        <v>55</v>
      </c>
      <c r="KD6" s="174">
        <f ca="1">BingoMaker.com!$LR$3</f>
        <v>72</v>
      </c>
      <c r="KE6" s="172">
        <f ca="1">BingoMaker.com!$LS$3</f>
        <v>12</v>
      </c>
      <c r="KF6" s="173">
        <f ca="1">BingoMaker.com!$LT$3</f>
        <v>29</v>
      </c>
      <c r="KG6" s="173">
        <f ca="1">BingoMaker.com!$LU$3</f>
        <v>31</v>
      </c>
      <c r="KH6" s="173">
        <f ca="1">BingoMaker.com!$LV$3</f>
        <v>56</v>
      </c>
      <c r="KI6" s="174">
        <f ca="1">BingoMaker.com!$LW$3</f>
        <v>67</v>
      </c>
      <c r="KJ6" s="172">
        <f ca="1">BingoMaker.com!$LY$3</f>
        <v>1</v>
      </c>
      <c r="KK6" s="173">
        <f ca="1">BingoMaker.com!$LZ$3</f>
        <v>23</v>
      </c>
      <c r="KL6" s="173">
        <f ca="1">BingoMaker.com!$MA$3</f>
        <v>44</v>
      </c>
      <c r="KM6" s="173">
        <f ca="1">BingoMaker.com!$MB$3</f>
        <v>57</v>
      </c>
      <c r="KN6" s="174">
        <f ca="1">BingoMaker.com!$MC$3</f>
        <v>64</v>
      </c>
      <c r="KO6" s="172">
        <f ca="1">BingoMaker.com!$MD$3</f>
        <v>14</v>
      </c>
      <c r="KP6" s="173">
        <f ca="1">BingoMaker.com!$ME$3</f>
        <v>24</v>
      </c>
      <c r="KQ6" s="173">
        <f ca="1">BingoMaker.com!$MF$3</f>
        <v>38</v>
      </c>
      <c r="KR6" s="173">
        <f ca="1">BingoMaker.com!$MG$3</f>
        <v>51</v>
      </c>
      <c r="KS6" s="174">
        <f ca="1">BingoMaker.com!$MH$3</f>
        <v>71</v>
      </c>
      <c r="KT6" s="172">
        <f ca="1">BingoMaker.com!$MJ$3</f>
        <v>1</v>
      </c>
      <c r="KU6" s="173">
        <f ca="1">BingoMaker.com!$MK$3</f>
        <v>21</v>
      </c>
      <c r="KV6" s="173">
        <f ca="1">BingoMaker.com!$ML$3</f>
        <v>37</v>
      </c>
      <c r="KW6" s="173">
        <f ca="1">BingoMaker.com!$MM$3</f>
        <v>48</v>
      </c>
      <c r="KX6" s="174">
        <f ca="1">BingoMaker.com!$MN$3</f>
        <v>61</v>
      </c>
      <c r="KY6" s="172">
        <f ca="1">BingoMaker.com!$MO$3</f>
        <v>6</v>
      </c>
      <c r="KZ6" s="173">
        <f ca="1">BingoMaker.com!$MP$3</f>
        <v>26</v>
      </c>
      <c r="LA6" s="173">
        <f ca="1">BingoMaker.com!$MQ$3</f>
        <v>41</v>
      </c>
      <c r="LB6" s="173">
        <f ca="1">BingoMaker.com!$MR$3</f>
        <v>53</v>
      </c>
      <c r="LC6" s="174">
        <f ca="1">BingoMaker.com!$MS$3</f>
        <v>75</v>
      </c>
      <c r="LD6" s="172">
        <f ca="1">BingoMaker.com!$MU$3</f>
        <v>7</v>
      </c>
      <c r="LE6" s="173">
        <f ca="1">BingoMaker.com!$MV$3</f>
        <v>24</v>
      </c>
      <c r="LF6" s="173">
        <f ca="1">BingoMaker.com!$MW$3</f>
        <v>32</v>
      </c>
      <c r="LG6" s="173">
        <f ca="1">BingoMaker.com!$MX$3</f>
        <v>50</v>
      </c>
      <c r="LH6" s="174">
        <f ca="1">BingoMaker.com!$MY$3</f>
        <v>65</v>
      </c>
      <c r="LI6" s="172">
        <f ca="1">BingoMaker.com!$MZ$3</f>
        <v>12</v>
      </c>
      <c r="LJ6" s="173">
        <f ca="1">BingoMaker.com!$NA$3</f>
        <v>19</v>
      </c>
      <c r="LK6" s="173">
        <f ca="1">BingoMaker.com!$NB$3</f>
        <v>36</v>
      </c>
      <c r="LL6" s="173">
        <f ca="1">BingoMaker.com!$NC$3</f>
        <v>55</v>
      </c>
      <c r="LM6" s="174">
        <f ca="1">BingoMaker.com!$ND$3</f>
        <v>70</v>
      </c>
      <c r="LN6" s="172">
        <f ca="1">BingoMaker.com!$NF$3</f>
        <v>15</v>
      </c>
      <c r="LO6" s="173">
        <f ca="1">BingoMaker.com!$NG$3</f>
        <v>27</v>
      </c>
      <c r="LP6" s="173">
        <f ca="1">BingoMaker.com!$NH$3</f>
        <v>40</v>
      </c>
      <c r="LQ6" s="173">
        <f ca="1">BingoMaker.com!$NI$3</f>
        <v>47</v>
      </c>
      <c r="LR6" s="174">
        <f ca="1">BingoMaker.com!$NJ$3</f>
        <v>75</v>
      </c>
      <c r="LS6" s="172">
        <f ca="1">BingoMaker.com!$NK$3</f>
        <v>7</v>
      </c>
      <c r="LT6" s="173">
        <f ca="1">BingoMaker.com!$NL$3</f>
        <v>24</v>
      </c>
      <c r="LU6" s="173">
        <f ca="1">BingoMaker.com!$NM$3</f>
        <v>43</v>
      </c>
      <c r="LV6" s="173">
        <f ca="1">BingoMaker.com!$NN$3</f>
        <v>58</v>
      </c>
      <c r="LW6" s="174">
        <f ca="1">BingoMaker.com!$NO$3</f>
        <v>71</v>
      </c>
      <c r="LX6" s="172">
        <f ca="1">BingoMaker.com!$NQ$3</f>
        <v>2</v>
      </c>
      <c r="LY6" s="173">
        <f ca="1">BingoMaker.com!$NR$3</f>
        <v>23</v>
      </c>
      <c r="LZ6" s="173">
        <f ca="1">BingoMaker.com!$NS$3</f>
        <v>34</v>
      </c>
      <c r="MA6" s="173">
        <f ca="1">BingoMaker.com!$NT$3</f>
        <v>54</v>
      </c>
      <c r="MB6" s="174">
        <f ca="1">BingoMaker.com!$NU$3</f>
        <v>64</v>
      </c>
      <c r="MC6" s="172">
        <f ca="1">BingoMaker.com!$NV$3</f>
        <v>7</v>
      </c>
      <c r="MD6" s="173">
        <f ca="1">BingoMaker.com!$NW$3</f>
        <v>18</v>
      </c>
      <c r="ME6" s="173">
        <f ca="1">BingoMaker.com!$NX$3</f>
        <v>40</v>
      </c>
      <c r="MF6" s="173">
        <f ca="1">BingoMaker.com!$NY$3</f>
        <v>60</v>
      </c>
      <c r="MG6" s="174">
        <f ca="1">BingoMaker.com!$NZ$3</f>
        <v>67</v>
      </c>
      <c r="MH6" s="172">
        <f ca="1">BingoMaker.com!$OB$3</f>
        <v>8</v>
      </c>
      <c r="MI6" s="173">
        <f ca="1">BingoMaker.com!$OC$3</f>
        <v>29</v>
      </c>
      <c r="MJ6" s="173">
        <f ca="1">BingoMaker.com!$OD$3</f>
        <v>38</v>
      </c>
      <c r="MK6" s="173">
        <f ca="1">BingoMaker.com!$OE$3</f>
        <v>55</v>
      </c>
      <c r="ML6" s="174">
        <f ca="1">BingoMaker.com!$OF$3</f>
        <v>66</v>
      </c>
      <c r="MM6" s="172">
        <f ca="1">BingoMaker.com!$OG$3</f>
        <v>13</v>
      </c>
      <c r="MN6" s="173">
        <f ca="1">BingoMaker.com!$OH$3</f>
        <v>17</v>
      </c>
      <c r="MO6" s="173">
        <f ca="1">BingoMaker.com!$OI$3</f>
        <v>34</v>
      </c>
      <c r="MP6" s="173">
        <f ca="1">BingoMaker.com!$OJ$3</f>
        <v>51</v>
      </c>
      <c r="MQ6" s="174">
        <f ca="1">BingoMaker.com!$OK$3</f>
        <v>63</v>
      </c>
      <c r="MR6" s="172">
        <f ca="1">BingoMaker.com!$OM$3</f>
        <v>4</v>
      </c>
      <c r="MS6" s="173">
        <f ca="1">BingoMaker.com!$ON$3</f>
        <v>17</v>
      </c>
      <c r="MT6" s="173">
        <f ca="1">BingoMaker.com!$OO$3</f>
        <v>31</v>
      </c>
      <c r="MU6" s="173">
        <f ca="1">BingoMaker.com!$OP$3</f>
        <v>55</v>
      </c>
      <c r="MV6" s="174">
        <f ca="1">BingoMaker.com!$OQ$3</f>
        <v>73</v>
      </c>
      <c r="MW6" s="172">
        <f ca="1">BingoMaker.com!$OR$3</f>
        <v>12</v>
      </c>
      <c r="MX6" s="173">
        <f ca="1">BingoMaker.com!$OS$3</f>
        <v>17</v>
      </c>
      <c r="MY6" s="173">
        <f ca="1">BingoMaker.com!$OT$3</f>
        <v>31</v>
      </c>
      <c r="MZ6" s="173">
        <f ca="1">BingoMaker.com!$OU$3</f>
        <v>51</v>
      </c>
      <c r="NA6" s="174">
        <f ca="1">BingoMaker.com!$OV$3</f>
        <v>63</v>
      </c>
      <c r="NB6" s="172">
        <f ca="1">BingoMaker.com!$OX$3</f>
        <v>13</v>
      </c>
      <c r="NC6" s="173">
        <f ca="1">BingoMaker.com!$OY$3</f>
        <v>20</v>
      </c>
      <c r="ND6" s="173">
        <f ca="1">BingoMaker.com!$OZ$3</f>
        <v>36</v>
      </c>
      <c r="NE6" s="173">
        <f ca="1">BingoMaker.com!$PA$3</f>
        <v>46</v>
      </c>
      <c r="NF6" s="174">
        <f ca="1">BingoMaker.com!$PB$3</f>
        <v>67</v>
      </c>
      <c r="NG6" s="172">
        <f ca="1">BingoMaker.com!$PC$3</f>
        <v>7</v>
      </c>
      <c r="NH6" s="173">
        <f ca="1">BingoMaker.com!$PD$3</f>
        <v>23</v>
      </c>
      <c r="NI6" s="173">
        <f ca="1">BingoMaker.com!$PE$3</f>
        <v>44</v>
      </c>
      <c r="NJ6" s="173">
        <f ca="1">BingoMaker.com!$PF$3</f>
        <v>53</v>
      </c>
      <c r="NK6" s="174">
        <f ca="1">BingoMaker.com!$PG$3</f>
        <v>71</v>
      </c>
      <c r="NL6" s="172">
        <f ca="1">BingoMaker.com!$PI$3</f>
        <v>14</v>
      </c>
      <c r="NM6" s="173">
        <f ca="1">BingoMaker.com!$PJ$3</f>
        <v>29</v>
      </c>
      <c r="NN6" s="173">
        <f ca="1">BingoMaker.com!$PK$3</f>
        <v>43</v>
      </c>
      <c r="NO6" s="173">
        <f ca="1">BingoMaker.com!$PL$3</f>
        <v>49</v>
      </c>
      <c r="NP6" s="174">
        <f ca="1">BingoMaker.com!$PM$3</f>
        <v>66</v>
      </c>
      <c r="NQ6" s="172">
        <f ca="1">BingoMaker.com!$PN$3</f>
        <v>13</v>
      </c>
      <c r="NR6" s="173">
        <f ca="1">BingoMaker.com!$PO$3</f>
        <v>27</v>
      </c>
      <c r="NS6" s="173">
        <f ca="1">BingoMaker.com!$PP$3</f>
        <v>31</v>
      </c>
      <c r="NT6" s="173">
        <f ca="1">BingoMaker.com!$PQ$3</f>
        <v>49</v>
      </c>
      <c r="NU6" s="174">
        <f ca="1">BingoMaker.com!$PR$3</f>
        <v>69</v>
      </c>
      <c r="NV6" s="172">
        <f ca="1">BingoMaker.com!$PT$3</f>
        <v>7</v>
      </c>
      <c r="NW6" s="173">
        <f ca="1">BingoMaker.com!$PU$3</f>
        <v>24</v>
      </c>
      <c r="NX6" s="173">
        <f ca="1">BingoMaker.com!$PV$3</f>
        <v>37</v>
      </c>
      <c r="NY6" s="173">
        <f ca="1">BingoMaker.com!$PW$3</f>
        <v>52</v>
      </c>
      <c r="NZ6" s="174">
        <f ca="1">BingoMaker.com!$PX$3</f>
        <v>65</v>
      </c>
      <c r="OA6" s="172">
        <f ca="1">BingoMaker.com!$PY$3</f>
        <v>11</v>
      </c>
      <c r="OB6" s="173">
        <f ca="1">BingoMaker.com!$PZ$3</f>
        <v>21</v>
      </c>
      <c r="OC6" s="173">
        <f ca="1">BingoMaker.com!$QA$3</f>
        <v>35</v>
      </c>
      <c r="OD6" s="173">
        <f ca="1">BingoMaker.com!$QB$3</f>
        <v>52</v>
      </c>
      <c r="OE6" s="174">
        <f ca="1">BingoMaker.com!$QC$3</f>
        <v>69</v>
      </c>
      <c r="OF6" s="172">
        <f ca="1">BingoMaker.com!$QE$3</f>
        <v>13</v>
      </c>
      <c r="OG6" s="173">
        <f ca="1">BingoMaker.com!$QF$3</f>
        <v>21</v>
      </c>
      <c r="OH6" s="173">
        <f ca="1">BingoMaker.com!$QG$3</f>
        <v>43</v>
      </c>
      <c r="OI6" s="173">
        <f ca="1">BingoMaker.com!$QH$3</f>
        <v>57</v>
      </c>
      <c r="OJ6" s="174">
        <f ca="1">BingoMaker.com!$QI$3</f>
        <v>61</v>
      </c>
      <c r="OK6" s="172">
        <f ca="1">BingoMaker.com!$QJ$3</f>
        <v>1</v>
      </c>
      <c r="OL6" s="173">
        <f ca="1">BingoMaker.com!$QK$3</f>
        <v>22</v>
      </c>
      <c r="OM6" s="173">
        <f ca="1">BingoMaker.com!$QL$3</f>
        <v>40</v>
      </c>
      <c r="ON6" s="173">
        <f ca="1">BingoMaker.com!$QM$3</f>
        <v>56</v>
      </c>
      <c r="OO6" s="174">
        <f ca="1">BingoMaker.com!$QN$3</f>
        <v>72</v>
      </c>
      <c r="OP6" s="172">
        <f ca="1">BingoMaker.com!$QP$3</f>
        <v>9</v>
      </c>
      <c r="OQ6" s="173">
        <f ca="1">BingoMaker.com!$QQ$3</f>
        <v>17</v>
      </c>
      <c r="OR6" s="173">
        <f ca="1">BingoMaker.com!$QR$3</f>
        <v>32</v>
      </c>
      <c r="OS6" s="173">
        <f ca="1">BingoMaker.com!$QS$3</f>
        <v>52</v>
      </c>
      <c r="OT6" s="174">
        <f ca="1">BingoMaker.com!$QT$3</f>
        <v>74</v>
      </c>
      <c r="OU6" s="172">
        <f ca="1">BingoMaker.com!$QU$3</f>
        <v>10</v>
      </c>
      <c r="OV6" s="173">
        <f ca="1">BingoMaker.com!$QV$3</f>
        <v>19</v>
      </c>
      <c r="OW6" s="173">
        <f ca="1">BingoMaker.com!$QW$3</f>
        <v>44</v>
      </c>
      <c r="OX6" s="173">
        <f ca="1">BingoMaker.com!$QX$3</f>
        <v>49</v>
      </c>
      <c r="OY6" s="174">
        <f ca="1">BingoMaker.com!$QY$3</f>
        <v>68</v>
      </c>
      <c r="OZ6" s="172">
        <f ca="1">BingoMaker.com!$RA$3</f>
        <v>14</v>
      </c>
      <c r="PA6" s="173">
        <f ca="1">BingoMaker.com!$RB$3</f>
        <v>26</v>
      </c>
      <c r="PB6" s="173">
        <f ca="1">BingoMaker.com!$RC$3</f>
        <v>39</v>
      </c>
      <c r="PC6" s="173">
        <f ca="1">BingoMaker.com!$RD$3</f>
        <v>50</v>
      </c>
      <c r="PD6" s="174">
        <f ca="1">BingoMaker.com!$RE$3</f>
        <v>73</v>
      </c>
      <c r="PE6" s="172">
        <f ca="1">BingoMaker.com!$RF$3</f>
        <v>12</v>
      </c>
      <c r="PF6" s="173">
        <f ca="1">BingoMaker.com!$RG$3</f>
        <v>18</v>
      </c>
      <c r="PG6" s="173">
        <f ca="1">BingoMaker.com!$RH$3</f>
        <v>33</v>
      </c>
      <c r="PH6" s="173">
        <f ca="1">BingoMaker.com!$RI$3</f>
        <v>54</v>
      </c>
      <c r="PI6" s="174">
        <f ca="1">BingoMaker.com!$RJ$3</f>
        <v>72</v>
      </c>
      <c r="PJ6" s="172">
        <f ca="1">BingoMaker.com!$RL$3</f>
        <v>3</v>
      </c>
      <c r="PK6" s="173">
        <f ca="1">BingoMaker.com!$RM$3</f>
        <v>25</v>
      </c>
      <c r="PL6" s="173">
        <f ca="1">BingoMaker.com!$RN$3</f>
        <v>37</v>
      </c>
      <c r="PM6" s="173">
        <f ca="1">BingoMaker.com!$RO$3</f>
        <v>49</v>
      </c>
      <c r="PN6" s="174">
        <f ca="1">BingoMaker.com!$RP$3</f>
        <v>63</v>
      </c>
      <c r="PO6" s="172">
        <f ca="1">BingoMaker.com!$RQ$3</f>
        <v>15</v>
      </c>
      <c r="PP6" s="173">
        <f ca="1">BingoMaker.com!$RR$3</f>
        <v>22</v>
      </c>
      <c r="PQ6" s="173">
        <f ca="1">BingoMaker.com!$RS$3</f>
        <v>41</v>
      </c>
      <c r="PR6" s="173">
        <f ca="1">BingoMaker.com!$RT$3</f>
        <v>48</v>
      </c>
      <c r="PS6" s="174">
        <f ca="1">BingoMaker.com!$RU$3</f>
        <v>69</v>
      </c>
      <c r="PT6" s="172">
        <f ca="1">BingoMaker.com!$RW$3</f>
        <v>8</v>
      </c>
      <c r="PU6" s="173">
        <f ca="1">BingoMaker.com!$RX$3</f>
        <v>23</v>
      </c>
      <c r="PV6" s="173">
        <f ca="1">BingoMaker.com!$RY$3</f>
        <v>44</v>
      </c>
      <c r="PW6" s="173">
        <f ca="1">BingoMaker.com!$RZ$3</f>
        <v>50</v>
      </c>
      <c r="PX6" s="174">
        <f ca="1">BingoMaker.com!$SA$3</f>
        <v>74</v>
      </c>
      <c r="PY6" s="172">
        <f ca="1">BingoMaker.com!$SB$3</f>
        <v>6</v>
      </c>
      <c r="PZ6" s="173">
        <f ca="1">BingoMaker.com!$SC$3</f>
        <v>16</v>
      </c>
      <c r="QA6" s="173">
        <f ca="1">BingoMaker.com!$SD$3</f>
        <v>37</v>
      </c>
      <c r="QB6" s="173">
        <f ca="1">BingoMaker.com!$SE$3</f>
        <v>59</v>
      </c>
      <c r="QC6" s="174">
        <f ca="1">BingoMaker.com!$SF$3</f>
        <v>71</v>
      </c>
      <c r="QD6" s="172">
        <f ca="1">BingoMaker.com!$SH$3</f>
        <v>3</v>
      </c>
      <c r="QE6" s="173">
        <f ca="1">BingoMaker.com!$SI$3</f>
        <v>17</v>
      </c>
      <c r="QF6" s="173">
        <f ca="1">BingoMaker.com!$SJ$3</f>
        <v>34</v>
      </c>
      <c r="QG6" s="173">
        <f ca="1">BingoMaker.com!$SK$3</f>
        <v>50</v>
      </c>
      <c r="QH6" s="174">
        <f ca="1">BingoMaker.com!$SL$3</f>
        <v>69</v>
      </c>
      <c r="QI6" s="172">
        <f ca="1">BingoMaker.com!$SM$3</f>
        <v>2</v>
      </c>
      <c r="QJ6" s="173">
        <f ca="1">BingoMaker.com!$SN$3</f>
        <v>21</v>
      </c>
      <c r="QK6" s="173">
        <f ca="1">BingoMaker.com!$SO$3</f>
        <v>36</v>
      </c>
      <c r="QL6" s="173">
        <f ca="1">BingoMaker.com!$SP$3</f>
        <v>53</v>
      </c>
      <c r="QM6" s="174">
        <f ca="1">BingoMaker.com!$SQ$3</f>
        <v>67</v>
      </c>
      <c r="QN6" s="172">
        <f ca="1">BingoMaker.com!$SS$3</f>
        <v>5</v>
      </c>
      <c r="QO6" s="173">
        <f ca="1">BingoMaker.com!$ST$3</f>
        <v>21</v>
      </c>
      <c r="QP6" s="173">
        <f ca="1">BingoMaker.com!$SU$3</f>
        <v>33</v>
      </c>
      <c r="QQ6" s="173">
        <f ca="1">BingoMaker.com!$SV$3</f>
        <v>47</v>
      </c>
      <c r="QR6" s="174">
        <f ca="1">BingoMaker.com!$SW$3</f>
        <v>69</v>
      </c>
      <c r="QS6" s="172">
        <f ca="1">BingoMaker.com!$SX$3</f>
        <v>14</v>
      </c>
      <c r="QT6" s="173">
        <f ca="1">BingoMaker.com!$SY$3</f>
        <v>30</v>
      </c>
      <c r="QU6" s="173">
        <f ca="1">BingoMaker.com!$SZ$3</f>
        <v>33</v>
      </c>
      <c r="QV6" s="173">
        <f ca="1">BingoMaker.com!$TA$3</f>
        <v>49</v>
      </c>
      <c r="QW6" s="174">
        <f ca="1">BingoMaker.com!$TB$3</f>
        <v>72</v>
      </c>
      <c r="QX6" s="172">
        <f ca="1">BingoMaker.com!$TD$3</f>
        <v>1</v>
      </c>
      <c r="QY6" s="173">
        <f ca="1">BingoMaker.com!$TE$3</f>
        <v>23</v>
      </c>
      <c r="QZ6" s="173">
        <f ca="1">BingoMaker.com!$TF$3</f>
        <v>36</v>
      </c>
      <c r="RA6" s="173">
        <f ca="1">BingoMaker.com!$TG$3</f>
        <v>50</v>
      </c>
      <c r="RB6" s="174">
        <f ca="1">BingoMaker.com!$TH$3</f>
        <v>70</v>
      </c>
      <c r="RC6" s="172">
        <f ca="1">BingoMaker.com!$TI$3</f>
        <v>1</v>
      </c>
      <c r="RD6" s="173">
        <f ca="1">BingoMaker.com!$TJ$3</f>
        <v>17</v>
      </c>
      <c r="RE6" s="173">
        <f ca="1">BingoMaker.com!$TK$3</f>
        <v>35</v>
      </c>
      <c r="RF6" s="173">
        <f ca="1">BingoMaker.com!$TL$3</f>
        <v>55</v>
      </c>
      <c r="RG6" s="174">
        <f ca="1">BingoMaker.com!$TM$3</f>
        <v>72</v>
      </c>
      <c r="RH6" s="172">
        <f ca="1">BingoMaker.com!$TO$3</f>
        <v>13</v>
      </c>
      <c r="RI6" s="173">
        <f ca="1">BingoMaker.com!$TP$3</f>
        <v>28</v>
      </c>
      <c r="RJ6" s="173">
        <f ca="1">BingoMaker.com!$TQ$3</f>
        <v>32</v>
      </c>
      <c r="RK6" s="173">
        <f ca="1">BingoMaker.com!$TR$3</f>
        <v>55</v>
      </c>
      <c r="RL6" s="174">
        <f ca="1">BingoMaker.com!$TS$3</f>
        <v>74</v>
      </c>
      <c r="RM6" s="172">
        <f ca="1">BingoMaker.com!$TT$3</f>
        <v>1</v>
      </c>
      <c r="RN6" s="173">
        <f ca="1">BingoMaker.com!$TU$3</f>
        <v>30</v>
      </c>
      <c r="RO6" s="173">
        <f ca="1">BingoMaker.com!$TV$3</f>
        <v>33</v>
      </c>
      <c r="RP6" s="173">
        <f ca="1">BingoMaker.com!$TW$3</f>
        <v>58</v>
      </c>
      <c r="RQ6" s="174">
        <f ca="1">BingoMaker.com!$TX$3</f>
        <v>72</v>
      </c>
      <c r="RR6" s="172">
        <f ca="1">BingoMaker.com!$TZ$3</f>
        <v>8</v>
      </c>
      <c r="RS6" s="173">
        <f ca="1">BingoMaker.com!$UA$3</f>
        <v>29</v>
      </c>
      <c r="RT6" s="173">
        <f ca="1">BingoMaker.com!$UB$3</f>
        <v>32</v>
      </c>
      <c r="RU6" s="173">
        <f ca="1">BingoMaker.com!$UC$3</f>
        <v>51</v>
      </c>
      <c r="RV6" s="174">
        <f ca="1">BingoMaker.com!$UD$3</f>
        <v>64</v>
      </c>
      <c r="RW6" s="172">
        <f ca="1">BingoMaker.com!$UE$3</f>
        <v>2</v>
      </c>
      <c r="RX6" s="173">
        <f ca="1">BingoMaker.com!$UF$3</f>
        <v>30</v>
      </c>
      <c r="RY6" s="173">
        <f ca="1">BingoMaker.com!$UG$3</f>
        <v>44</v>
      </c>
      <c r="RZ6" s="173">
        <f ca="1">BingoMaker.com!$UH$3</f>
        <v>54</v>
      </c>
      <c r="SA6" s="174">
        <f ca="1">BingoMaker.com!$UI$3</f>
        <v>66</v>
      </c>
      <c r="SB6" s="172">
        <f ca="1">BingoMaker.com!$UK$3</f>
        <v>2</v>
      </c>
      <c r="SC6" s="173">
        <f ca="1">BingoMaker.com!$UL$3</f>
        <v>26</v>
      </c>
      <c r="SD6" s="173">
        <f ca="1">BingoMaker.com!$UM$3</f>
        <v>32</v>
      </c>
      <c r="SE6" s="173">
        <f ca="1">BingoMaker.com!$UN$3</f>
        <v>57</v>
      </c>
      <c r="SF6" s="174">
        <f ca="1">BingoMaker.com!$UO$3</f>
        <v>70</v>
      </c>
    </row>
    <row r="7" spans="1:501" s="171" customFormat="1" ht="92" customHeight="1" x14ac:dyDescent="0.15">
      <c r="A7" s="172">
        <f ca="1">BingoMaker.com!$L$4</f>
        <v>14</v>
      </c>
      <c r="B7" s="173">
        <f ca="1">BingoMaker.com!$M$4</f>
        <v>24</v>
      </c>
      <c r="C7" s="180" t="str">
        <f>Instructions!$F$13</f>
        <v>Free</v>
      </c>
      <c r="D7" s="173">
        <f ca="1">BingoMaker.com!$O$4</f>
        <v>49</v>
      </c>
      <c r="E7" s="174">
        <f ca="1">BingoMaker.com!$P$4</f>
        <v>68</v>
      </c>
      <c r="F7" s="172">
        <f ca="1">BingoMaker.com!$R$4</f>
        <v>8</v>
      </c>
      <c r="G7" s="173">
        <f ca="1">BingoMaker.com!$S$4</f>
        <v>17</v>
      </c>
      <c r="H7" s="180" t="str">
        <f>Instructions!$F$13</f>
        <v>Free</v>
      </c>
      <c r="I7" s="173">
        <f ca="1">BingoMaker.com!$U$4</f>
        <v>54</v>
      </c>
      <c r="J7" s="174">
        <f ca="1">BingoMaker.com!$V$4</f>
        <v>75</v>
      </c>
      <c r="K7" s="172">
        <f ca="1">BingoMaker.com!$W$4</f>
        <v>7</v>
      </c>
      <c r="L7" s="173">
        <f ca="1">BingoMaker.com!$X$4</f>
        <v>17</v>
      </c>
      <c r="M7" s="180" t="str">
        <f>Instructions!$F$13</f>
        <v>Free</v>
      </c>
      <c r="N7" s="173">
        <f ca="1">BingoMaker.com!$Z$4</f>
        <v>52</v>
      </c>
      <c r="O7" s="174">
        <f ca="1">BingoMaker.com!$AA$4</f>
        <v>61</v>
      </c>
      <c r="P7" s="172">
        <f ca="1">BingoMaker.com!$AC$4</f>
        <v>5</v>
      </c>
      <c r="Q7" s="173">
        <f ca="1">BingoMaker.com!$AD$4</f>
        <v>26</v>
      </c>
      <c r="R7" s="180" t="str">
        <f>Instructions!$F$13</f>
        <v>Free</v>
      </c>
      <c r="S7" s="173">
        <f ca="1">BingoMaker.com!$AF$4</f>
        <v>53</v>
      </c>
      <c r="T7" s="174">
        <f ca="1">BingoMaker.com!$AG$4</f>
        <v>61</v>
      </c>
      <c r="U7" s="172">
        <f ca="1">BingoMaker.com!$AH$4</f>
        <v>5</v>
      </c>
      <c r="V7" s="173">
        <f ca="1">BingoMaker.com!$AI$4</f>
        <v>22</v>
      </c>
      <c r="W7" s="180" t="str">
        <f>Instructions!$F$13</f>
        <v>Free</v>
      </c>
      <c r="X7" s="173">
        <f ca="1">BingoMaker.com!$AK$4</f>
        <v>49</v>
      </c>
      <c r="Y7" s="174">
        <f ca="1">BingoMaker.com!$AL$4</f>
        <v>64</v>
      </c>
      <c r="Z7" s="172">
        <f ca="1">BingoMaker.com!$AN$4</f>
        <v>6</v>
      </c>
      <c r="AA7" s="173">
        <f ca="1">BingoMaker.com!$AO$4</f>
        <v>30</v>
      </c>
      <c r="AB7" s="187" t="str">
        <f>Instructions!$F$13</f>
        <v>Free</v>
      </c>
      <c r="AC7" s="173">
        <f ca="1">BingoMaker.com!$AQ$4</f>
        <v>47</v>
      </c>
      <c r="AD7" s="174">
        <f ca="1">BingoMaker.com!$AR$4</f>
        <v>63</v>
      </c>
      <c r="AE7" s="172">
        <f ca="1">BingoMaker.com!$AS$4</f>
        <v>14</v>
      </c>
      <c r="AF7" s="173">
        <f ca="1">BingoMaker.com!$AT$4</f>
        <v>18</v>
      </c>
      <c r="AG7" s="187" t="str">
        <f>Instructions!$F$13</f>
        <v>Free</v>
      </c>
      <c r="AH7" s="173">
        <f ca="1">BingoMaker.com!$AV$4</f>
        <v>55</v>
      </c>
      <c r="AI7" s="174">
        <f ca="1">BingoMaker.com!$AW$4</f>
        <v>67</v>
      </c>
      <c r="AJ7" s="172">
        <f ca="1">BingoMaker.com!$AY$4</f>
        <v>12</v>
      </c>
      <c r="AK7" s="173">
        <f ca="1">BingoMaker.com!$AZ$4</f>
        <v>30</v>
      </c>
      <c r="AL7" s="187" t="str">
        <f>Instructions!$F$13</f>
        <v>Free</v>
      </c>
      <c r="AM7" s="173">
        <f ca="1">BingoMaker.com!$BB$4</f>
        <v>46</v>
      </c>
      <c r="AN7" s="174">
        <f ca="1">BingoMaker.com!$BC$4</f>
        <v>75</v>
      </c>
      <c r="AO7" s="172">
        <f ca="1">BingoMaker.com!$BD$4</f>
        <v>4</v>
      </c>
      <c r="AP7" s="173">
        <f ca="1">BingoMaker.com!$BE$4</f>
        <v>29</v>
      </c>
      <c r="AQ7" s="187" t="str">
        <f>Instructions!$F$13</f>
        <v>Free</v>
      </c>
      <c r="AR7" s="173">
        <f ca="1">BingoMaker.com!$BG$4</f>
        <v>51</v>
      </c>
      <c r="AS7" s="174">
        <f ca="1">BingoMaker.com!$BH$4</f>
        <v>61</v>
      </c>
      <c r="AT7" s="172">
        <f ca="1">BingoMaker.com!$BJ$4</f>
        <v>1</v>
      </c>
      <c r="AU7" s="173">
        <f ca="1">BingoMaker.com!$BK$4</f>
        <v>21</v>
      </c>
      <c r="AV7" s="187" t="str">
        <f>Instructions!$F$13</f>
        <v>Free</v>
      </c>
      <c r="AW7" s="173">
        <f ca="1">BingoMaker.com!$BM$4</f>
        <v>46</v>
      </c>
      <c r="AX7" s="174">
        <f ca="1">BingoMaker.com!$BN$4</f>
        <v>63</v>
      </c>
      <c r="AY7" s="172">
        <f ca="1">BingoMaker.com!$BO$4</f>
        <v>11</v>
      </c>
      <c r="AZ7" s="173">
        <f ca="1">BingoMaker.com!$BP$4</f>
        <v>19</v>
      </c>
      <c r="BA7" s="187" t="str">
        <f>Instructions!$F$13</f>
        <v>Free</v>
      </c>
      <c r="BB7" s="173">
        <f ca="1">BingoMaker.com!$BR$4</f>
        <v>49</v>
      </c>
      <c r="BC7" s="174">
        <f ca="1">BingoMaker.com!$BS$4</f>
        <v>72</v>
      </c>
      <c r="BD7" s="172">
        <f ca="1">BingoMaker.com!$BU$4</f>
        <v>4</v>
      </c>
      <c r="BE7" s="173">
        <f ca="1">BingoMaker.com!$BV$4</f>
        <v>26</v>
      </c>
      <c r="BF7" s="187" t="str">
        <f>Instructions!$F$13</f>
        <v>Free</v>
      </c>
      <c r="BG7" s="173">
        <f ca="1">BingoMaker.com!$BX$4</f>
        <v>49</v>
      </c>
      <c r="BH7" s="174">
        <f ca="1">BingoMaker.com!$BY$4</f>
        <v>67</v>
      </c>
      <c r="BI7" s="172">
        <f ca="1">BingoMaker.com!$BZ$4</f>
        <v>1</v>
      </c>
      <c r="BJ7" s="173">
        <f ca="1">BingoMaker.com!$CA$4</f>
        <v>23</v>
      </c>
      <c r="BK7" s="187" t="str">
        <f>Instructions!$F$13</f>
        <v>Free</v>
      </c>
      <c r="BL7" s="173">
        <f ca="1">BingoMaker.com!$CC$4</f>
        <v>59</v>
      </c>
      <c r="BM7" s="174">
        <f ca="1">BingoMaker.com!$CD$4</f>
        <v>73</v>
      </c>
      <c r="BN7" s="172">
        <f ca="1">BingoMaker.com!$CF$4</f>
        <v>9</v>
      </c>
      <c r="BO7" s="173">
        <f ca="1">BingoMaker.com!$CG$4</f>
        <v>28</v>
      </c>
      <c r="BP7" s="187" t="str">
        <f>Instructions!$F$13</f>
        <v>Free</v>
      </c>
      <c r="BQ7" s="173">
        <f ca="1">BingoMaker.com!$CI$4</f>
        <v>54</v>
      </c>
      <c r="BR7" s="174">
        <f ca="1">BingoMaker.com!$CJ$4</f>
        <v>67</v>
      </c>
      <c r="BS7" s="172">
        <f ca="1">BingoMaker.com!$CK$4</f>
        <v>7</v>
      </c>
      <c r="BT7" s="173">
        <f ca="1">BingoMaker.com!$CL$4</f>
        <v>29</v>
      </c>
      <c r="BU7" s="187" t="str">
        <f>Instructions!$F$13</f>
        <v>Free</v>
      </c>
      <c r="BV7" s="173">
        <f ca="1">BingoMaker.com!$CN$4</f>
        <v>51</v>
      </c>
      <c r="BW7" s="174">
        <f ca="1">BingoMaker.com!$CO$4</f>
        <v>72</v>
      </c>
      <c r="BX7" s="172">
        <f ca="1">BingoMaker.com!$CQ$4</f>
        <v>14</v>
      </c>
      <c r="BY7" s="173">
        <f ca="1">BingoMaker.com!$CR$4</f>
        <v>20</v>
      </c>
      <c r="BZ7" s="187" t="str">
        <f>Instructions!$F$13</f>
        <v>Free</v>
      </c>
      <c r="CA7" s="173">
        <f ca="1">BingoMaker.com!$CT$4</f>
        <v>60</v>
      </c>
      <c r="CB7" s="174">
        <f ca="1">BingoMaker.com!$CU$4</f>
        <v>64</v>
      </c>
      <c r="CC7" s="172">
        <f ca="1">BingoMaker.com!$CV$4</f>
        <v>5</v>
      </c>
      <c r="CD7" s="173">
        <f ca="1">BingoMaker.com!$CW$4</f>
        <v>17</v>
      </c>
      <c r="CE7" s="187" t="str">
        <f>Instructions!$F$13</f>
        <v>Free</v>
      </c>
      <c r="CF7" s="173">
        <f ca="1">BingoMaker.com!$CY$4</f>
        <v>60</v>
      </c>
      <c r="CG7" s="174">
        <f ca="1">BingoMaker.com!$CZ$4</f>
        <v>66</v>
      </c>
      <c r="CH7" s="172">
        <f ca="1">BingoMaker.com!$DB$4</f>
        <v>6</v>
      </c>
      <c r="CI7" s="173">
        <f ca="1">BingoMaker.com!$DC$4</f>
        <v>25</v>
      </c>
      <c r="CJ7" s="187" t="str">
        <f>Instructions!$F$13</f>
        <v>Free</v>
      </c>
      <c r="CK7" s="173">
        <f ca="1">BingoMaker.com!$DE$4</f>
        <v>48</v>
      </c>
      <c r="CL7" s="174">
        <f ca="1">BingoMaker.com!$DF$4</f>
        <v>70</v>
      </c>
      <c r="CM7" s="172">
        <f ca="1">BingoMaker.com!$DG$4</f>
        <v>4</v>
      </c>
      <c r="CN7" s="173">
        <f ca="1">BingoMaker.com!$DH$4</f>
        <v>27</v>
      </c>
      <c r="CO7" s="187" t="str">
        <f>Instructions!$F$13</f>
        <v>Free</v>
      </c>
      <c r="CP7" s="173">
        <f ca="1">BingoMaker.com!$DJ$4</f>
        <v>47</v>
      </c>
      <c r="CQ7" s="174">
        <f ca="1">BingoMaker.com!$DK$4</f>
        <v>62</v>
      </c>
      <c r="CR7" s="172">
        <f ca="1">BingoMaker.com!$DM$4</f>
        <v>4</v>
      </c>
      <c r="CS7" s="173">
        <f ca="1">BingoMaker.com!$DN$4</f>
        <v>17</v>
      </c>
      <c r="CT7" s="187" t="str">
        <f>Instructions!$F$13</f>
        <v>Free</v>
      </c>
      <c r="CU7" s="173">
        <f ca="1">BingoMaker.com!$DP$4</f>
        <v>49</v>
      </c>
      <c r="CV7" s="174">
        <f ca="1">BingoMaker.com!$DQ$4</f>
        <v>70</v>
      </c>
      <c r="CW7" s="172">
        <f ca="1">BingoMaker.com!$DR$4</f>
        <v>10</v>
      </c>
      <c r="CX7" s="173">
        <f ca="1">BingoMaker.com!$DS$4</f>
        <v>26</v>
      </c>
      <c r="CY7" s="187" t="str">
        <f>Instructions!$F$13</f>
        <v>Free</v>
      </c>
      <c r="CZ7" s="173">
        <f ca="1">BingoMaker.com!$DU$4</f>
        <v>48</v>
      </c>
      <c r="DA7" s="174">
        <f ca="1">BingoMaker.com!$DV$4</f>
        <v>63</v>
      </c>
      <c r="DB7" s="172">
        <f ca="1">BingoMaker.com!$DX$4</f>
        <v>15</v>
      </c>
      <c r="DC7" s="173">
        <f ca="1">BingoMaker.com!$DY$4</f>
        <v>18</v>
      </c>
      <c r="DD7" s="187" t="str">
        <f>Instructions!$F$13</f>
        <v>Free</v>
      </c>
      <c r="DE7" s="173">
        <f ca="1">BingoMaker.com!$EA$4</f>
        <v>53</v>
      </c>
      <c r="DF7" s="174">
        <f ca="1">BingoMaker.com!$EB$4</f>
        <v>61</v>
      </c>
      <c r="DG7" s="172">
        <f ca="1">BingoMaker.com!$EC$4</f>
        <v>14</v>
      </c>
      <c r="DH7" s="173">
        <f ca="1">BingoMaker.com!$ED$4</f>
        <v>21</v>
      </c>
      <c r="DI7" s="187" t="str">
        <f>Instructions!$F$13</f>
        <v>Free</v>
      </c>
      <c r="DJ7" s="173">
        <f ca="1">BingoMaker.com!$EF$4</f>
        <v>48</v>
      </c>
      <c r="DK7" s="174">
        <f ca="1">BingoMaker.com!$EG$4</f>
        <v>65</v>
      </c>
      <c r="DL7" s="172">
        <f ca="1">BingoMaker.com!$EI$4</f>
        <v>4</v>
      </c>
      <c r="DM7" s="173">
        <f ca="1">BingoMaker.com!$EJ$4</f>
        <v>30</v>
      </c>
      <c r="DN7" s="187" t="str">
        <f>Instructions!$F$13</f>
        <v>Free</v>
      </c>
      <c r="DO7" s="173">
        <f ca="1">BingoMaker.com!$EL$4</f>
        <v>56</v>
      </c>
      <c r="DP7" s="174">
        <f ca="1">BingoMaker.com!$EM$4</f>
        <v>67</v>
      </c>
      <c r="DQ7" s="172">
        <f ca="1">BingoMaker.com!$EN$4</f>
        <v>1</v>
      </c>
      <c r="DR7" s="173">
        <f ca="1">BingoMaker.com!$EO$4</f>
        <v>29</v>
      </c>
      <c r="DS7" s="187" t="str">
        <f>Instructions!$F$13</f>
        <v>Free</v>
      </c>
      <c r="DT7" s="173">
        <f ca="1">BingoMaker.com!$EQ$4</f>
        <v>50</v>
      </c>
      <c r="DU7" s="174">
        <f ca="1">BingoMaker.com!$ER$4</f>
        <v>64</v>
      </c>
      <c r="DV7" s="172">
        <f ca="1">BingoMaker.com!$ET$4</f>
        <v>3</v>
      </c>
      <c r="DW7" s="173">
        <f ca="1">BingoMaker.com!$EU$4</f>
        <v>26</v>
      </c>
      <c r="DX7" s="187" t="str">
        <f>Instructions!$F$13</f>
        <v>Free</v>
      </c>
      <c r="DY7" s="173">
        <f ca="1">BingoMaker.com!$EW$4</f>
        <v>53</v>
      </c>
      <c r="DZ7" s="174">
        <f ca="1">BingoMaker.com!$EX$4</f>
        <v>74</v>
      </c>
      <c r="EA7" s="172">
        <f ca="1">BingoMaker.com!$EY$4</f>
        <v>10</v>
      </c>
      <c r="EB7" s="173">
        <f ca="1">BingoMaker.com!$EZ$4</f>
        <v>23</v>
      </c>
      <c r="EC7" s="187" t="str">
        <f>Instructions!$F$13</f>
        <v>Free</v>
      </c>
      <c r="ED7" s="173">
        <f ca="1">BingoMaker.com!$FB$4</f>
        <v>60</v>
      </c>
      <c r="EE7" s="174">
        <f ca="1">BingoMaker.com!$FC$4</f>
        <v>74</v>
      </c>
      <c r="EF7" s="172">
        <f ca="1">BingoMaker.com!$FE$4</f>
        <v>8</v>
      </c>
      <c r="EG7" s="173">
        <f ca="1">BingoMaker.com!$FF$4</f>
        <v>23</v>
      </c>
      <c r="EH7" s="187" t="str">
        <f>Instructions!$F$13</f>
        <v>Free</v>
      </c>
      <c r="EI7" s="173">
        <f ca="1">BingoMaker.com!$FH$4</f>
        <v>58</v>
      </c>
      <c r="EJ7" s="174">
        <f ca="1">BingoMaker.com!$FI$4</f>
        <v>66</v>
      </c>
      <c r="EK7" s="172">
        <f ca="1">BingoMaker.com!$FJ$4</f>
        <v>15</v>
      </c>
      <c r="EL7" s="173">
        <f ca="1">BingoMaker.com!$FK$4</f>
        <v>20</v>
      </c>
      <c r="EM7" s="187" t="str">
        <f>Instructions!$F$13</f>
        <v>Free</v>
      </c>
      <c r="EN7" s="173">
        <f ca="1">BingoMaker.com!$FM$4</f>
        <v>58</v>
      </c>
      <c r="EO7" s="174">
        <f ca="1">BingoMaker.com!$FN$4</f>
        <v>65</v>
      </c>
      <c r="EP7" s="172">
        <f ca="1">BingoMaker.com!$FP$4</f>
        <v>1</v>
      </c>
      <c r="EQ7" s="173">
        <f ca="1">BingoMaker.com!$FQ$4</f>
        <v>29</v>
      </c>
      <c r="ER7" s="187" t="str">
        <f>Instructions!$F$13</f>
        <v>Free</v>
      </c>
      <c r="ES7" s="173">
        <f ca="1">BingoMaker.com!$FS$4</f>
        <v>47</v>
      </c>
      <c r="ET7" s="174">
        <f ca="1">BingoMaker.com!$FT$4</f>
        <v>68</v>
      </c>
      <c r="EU7" s="172">
        <f ca="1">BingoMaker.com!$FU$4</f>
        <v>8</v>
      </c>
      <c r="EV7" s="173">
        <f ca="1">BingoMaker.com!$FV$4</f>
        <v>24</v>
      </c>
      <c r="EW7" s="187" t="str">
        <f>Instructions!$F$13</f>
        <v>Free</v>
      </c>
      <c r="EX7" s="173">
        <f ca="1">BingoMaker.com!$FX$4</f>
        <v>54</v>
      </c>
      <c r="EY7" s="174">
        <f ca="1">BingoMaker.com!$FY$4</f>
        <v>61</v>
      </c>
      <c r="EZ7" s="172">
        <f ca="1">BingoMaker.com!$GA$4</f>
        <v>2</v>
      </c>
      <c r="FA7" s="173">
        <f ca="1">BingoMaker.com!$GB$4</f>
        <v>30</v>
      </c>
      <c r="FB7" s="187" t="str">
        <f>Instructions!$F$13</f>
        <v>Free</v>
      </c>
      <c r="FC7" s="173">
        <f ca="1">BingoMaker.com!$GD$4</f>
        <v>51</v>
      </c>
      <c r="FD7" s="174">
        <f ca="1">BingoMaker.com!$GE$4</f>
        <v>70</v>
      </c>
      <c r="FE7" s="172">
        <f ca="1">BingoMaker.com!$GF$4</f>
        <v>11</v>
      </c>
      <c r="FF7" s="173">
        <f ca="1">BingoMaker.com!$GG$4</f>
        <v>24</v>
      </c>
      <c r="FG7" s="187" t="str">
        <f>Instructions!$F$13</f>
        <v>Free</v>
      </c>
      <c r="FH7" s="173">
        <f ca="1">BingoMaker.com!$GI$4</f>
        <v>50</v>
      </c>
      <c r="FI7" s="174">
        <f ca="1">BingoMaker.com!$GJ$4</f>
        <v>61</v>
      </c>
      <c r="FJ7" s="172">
        <f ca="1">BingoMaker.com!$GL$4</f>
        <v>9</v>
      </c>
      <c r="FK7" s="173">
        <f ca="1">BingoMaker.com!$GM$4</f>
        <v>22</v>
      </c>
      <c r="FL7" s="187" t="str">
        <f>Instructions!$F$13</f>
        <v>Free</v>
      </c>
      <c r="FM7" s="173">
        <f ca="1">BingoMaker.com!$GO$4</f>
        <v>59</v>
      </c>
      <c r="FN7" s="174">
        <f ca="1">BingoMaker.com!$GP$4</f>
        <v>66</v>
      </c>
      <c r="FO7" s="172">
        <f ca="1">BingoMaker.com!$GQ$4</f>
        <v>2</v>
      </c>
      <c r="FP7" s="173">
        <f ca="1">BingoMaker.com!$GR$4</f>
        <v>22</v>
      </c>
      <c r="FQ7" s="187" t="str">
        <f>Instructions!$F$13</f>
        <v>Free</v>
      </c>
      <c r="FR7" s="173">
        <f ca="1">BingoMaker.com!$GT$4</f>
        <v>59</v>
      </c>
      <c r="FS7" s="174">
        <f ca="1">BingoMaker.com!$GU$4</f>
        <v>61</v>
      </c>
      <c r="FT7" s="172">
        <f ca="1">BingoMaker.com!$GW$4</f>
        <v>12</v>
      </c>
      <c r="FU7" s="173">
        <f ca="1">BingoMaker.com!$GX$4</f>
        <v>29</v>
      </c>
      <c r="FV7" s="187" t="str">
        <f>Instructions!$F$13</f>
        <v>Free</v>
      </c>
      <c r="FW7" s="173">
        <f ca="1">BingoMaker.com!$GZ$4</f>
        <v>52</v>
      </c>
      <c r="FX7" s="174">
        <f ca="1">BingoMaker.com!$HA$4</f>
        <v>74</v>
      </c>
      <c r="FY7" s="172">
        <f ca="1">BingoMaker.com!$HB$4</f>
        <v>2</v>
      </c>
      <c r="FZ7" s="173">
        <f ca="1">BingoMaker.com!$HC$4</f>
        <v>27</v>
      </c>
      <c r="GA7" s="187" t="str">
        <f>Instructions!$F$13</f>
        <v>Free</v>
      </c>
      <c r="GB7" s="173">
        <f ca="1">BingoMaker.com!$HE$4</f>
        <v>50</v>
      </c>
      <c r="GC7" s="174">
        <f ca="1">BingoMaker.com!$HF$4</f>
        <v>64</v>
      </c>
      <c r="GD7" s="172">
        <f ca="1">BingoMaker.com!$HH$4</f>
        <v>13</v>
      </c>
      <c r="GE7" s="173">
        <f ca="1">BingoMaker.com!$HI$4</f>
        <v>21</v>
      </c>
      <c r="GF7" s="187" t="str">
        <f>Instructions!$F$13</f>
        <v>Free</v>
      </c>
      <c r="GG7" s="173">
        <f ca="1">BingoMaker.com!$HK$4</f>
        <v>51</v>
      </c>
      <c r="GH7" s="174">
        <f ca="1">BingoMaker.com!$HL$4</f>
        <v>63</v>
      </c>
      <c r="GI7" s="172">
        <f ca="1">BingoMaker.com!$HM$4</f>
        <v>14</v>
      </c>
      <c r="GJ7" s="173">
        <f ca="1">BingoMaker.com!$HN$4</f>
        <v>29</v>
      </c>
      <c r="GK7" s="187" t="str">
        <f>Instructions!$F$13</f>
        <v>Free</v>
      </c>
      <c r="GL7" s="173">
        <f ca="1">BingoMaker.com!$HP$4</f>
        <v>47</v>
      </c>
      <c r="GM7" s="174">
        <f ca="1">BingoMaker.com!$HQ$4</f>
        <v>74</v>
      </c>
      <c r="GN7" s="172">
        <f ca="1">BingoMaker.com!$HS$4</f>
        <v>14</v>
      </c>
      <c r="GO7" s="173">
        <f ca="1">BingoMaker.com!$HT$4</f>
        <v>25</v>
      </c>
      <c r="GP7" s="187" t="str">
        <f>Instructions!$F$13</f>
        <v>Free</v>
      </c>
      <c r="GQ7" s="173">
        <f ca="1">BingoMaker.com!$HV$4</f>
        <v>51</v>
      </c>
      <c r="GR7" s="174">
        <f ca="1">BingoMaker.com!$HW$4</f>
        <v>63</v>
      </c>
      <c r="GS7" s="172">
        <f ca="1">BingoMaker.com!$HX$4</f>
        <v>4</v>
      </c>
      <c r="GT7" s="173">
        <f ca="1">BingoMaker.com!$HY$4</f>
        <v>29</v>
      </c>
      <c r="GU7" s="187" t="str">
        <f>Instructions!$F$13</f>
        <v>Free</v>
      </c>
      <c r="GV7" s="173">
        <f ca="1">BingoMaker.com!$IA$4</f>
        <v>47</v>
      </c>
      <c r="GW7" s="174">
        <f ca="1">BingoMaker.com!$IB$4</f>
        <v>68</v>
      </c>
      <c r="GX7" s="172">
        <f ca="1">BingoMaker.com!$ID$4</f>
        <v>13</v>
      </c>
      <c r="GY7" s="173">
        <f ca="1">BingoMaker.com!$IE$4</f>
        <v>18</v>
      </c>
      <c r="GZ7" s="187" t="str">
        <f>Instructions!$F$13</f>
        <v>Free</v>
      </c>
      <c r="HA7" s="173">
        <f ca="1">BingoMaker.com!$IG$4</f>
        <v>59</v>
      </c>
      <c r="HB7" s="174">
        <f ca="1">BingoMaker.com!$IH$4</f>
        <v>63</v>
      </c>
      <c r="HC7" s="172">
        <f ca="1">BingoMaker.com!$II$4</f>
        <v>11</v>
      </c>
      <c r="HD7" s="173">
        <f ca="1">BingoMaker.com!$IJ$4</f>
        <v>16</v>
      </c>
      <c r="HE7" s="187" t="str">
        <f>Instructions!$F$13</f>
        <v>Free</v>
      </c>
      <c r="HF7" s="173">
        <f ca="1">BingoMaker.com!$IL$4</f>
        <v>58</v>
      </c>
      <c r="HG7" s="174">
        <f ca="1">BingoMaker.com!$IM$4</f>
        <v>70</v>
      </c>
      <c r="HH7" s="172">
        <f ca="1">BingoMaker.com!$IO$4</f>
        <v>1</v>
      </c>
      <c r="HI7" s="173">
        <f ca="1">BingoMaker.com!$IP$4</f>
        <v>16</v>
      </c>
      <c r="HJ7" s="187" t="str">
        <f>Instructions!$F$13</f>
        <v>Free</v>
      </c>
      <c r="HK7" s="173">
        <f ca="1">BingoMaker.com!$IR$4</f>
        <v>50</v>
      </c>
      <c r="HL7" s="174">
        <f ca="1">BingoMaker.com!$IS$4</f>
        <v>71</v>
      </c>
      <c r="HM7" s="172">
        <f ca="1">BingoMaker.com!$IT$4</f>
        <v>6</v>
      </c>
      <c r="HN7" s="173">
        <f ca="1">BingoMaker.com!$IU$4</f>
        <v>28</v>
      </c>
      <c r="HO7" s="187" t="str">
        <f>Instructions!$F$13</f>
        <v>Free</v>
      </c>
      <c r="HP7" s="173">
        <f ca="1">BingoMaker.com!$IW$4</f>
        <v>55</v>
      </c>
      <c r="HQ7" s="174">
        <f ca="1">BingoMaker.com!$IX$4</f>
        <v>74</v>
      </c>
      <c r="HR7" s="172">
        <f ca="1">BingoMaker.com!$IZ$4</f>
        <v>11</v>
      </c>
      <c r="HS7" s="173">
        <f ca="1">BingoMaker.com!$JA$4</f>
        <v>30</v>
      </c>
      <c r="HT7" s="187" t="str">
        <f>Instructions!$F$13</f>
        <v>Free</v>
      </c>
      <c r="HU7" s="173">
        <f ca="1">BingoMaker.com!$JC$4</f>
        <v>52</v>
      </c>
      <c r="HV7" s="174">
        <f ca="1">BingoMaker.com!$JD$4</f>
        <v>74</v>
      </c>
      <c r="HW7" s="172">
        <f ca="1">BingoMaker.com!$JE$4</f>
        <v>10</v>
      </c>
      <c r="HX7" s="173">
        <f ca="1">BingoMaker.com!$JF$4</f>
        <v>30</v>
      </c>
      <c r="HY7" s="187" t="str">
        <f>Instructions!$F$13</f>
        <v>Free</v>
      </c>
      <c r="HZ7" s="173">
        <f ca="1">BingoMaker.com!$JH$4</f>
        <v>49</v>
      </c>
      <c r="IA7" s="174">
        <f ca="1">BingoMaker.com!$JI$4</f>
        <v>63</v>
      </c>
      <c r="IB7" s="172">
        <f ca="1">BingoMaker.com!$JK$4</f>
        <v>8</v>
      </c>
      <c r="IC7" s="173">
        <f ca="1">BingoMaker.com!$JL$4</f>
        <v>28</v>
      </c>
      <c r="ID7" s="187" t="str">
        <f>Instructions!$F$13</f>
        <v>Free</v>
      </c>
      <c r="IE7" s="173">
        <f ca="1">BingoMaker.com!$JN$4</f>
        <v>60</v>
      </c>
      <c r="IF7" s="174">
        <f ca="1">BingoMaker.com!$JO$4</f>
        <v>65</v>
      </c>
      <c r="IG7" s="172">
        <f ca="1">BingoMaker.com!$JP$4</f>
        <v>9</v>
      </c>
      <c r="IH7" s="173">
        <f ca="1">BingoMaker.com!$JQ$4</f>
        <v>19</v>
      </c>
      <c r="II7" s="187" t="str">
        <f>Instructions!$F$13</f>
        <v>Free</v>
      </c>
      <c r="IJ7" s="173">
        <f ca="1">BingoMaker.com!$JS$4</f>
        <v>51</v>
      </c>
      <c r="IK7" s="174">
        <f ca="1">BingoMaker.com!$JT$4</f>
        <v>69</v>
      </c>
      <c r="IL7" s="172">
        <f ca="1">BingoMaker.com!$JV$4</f>
        <v>12</v>
      </c>
      <c r="IM7" s="173">
        <f ca="1">BingoMaker.com!$JW$4</f>
        <v>30</v>
      </c>
      <c r="IN7" s="187" t="str">
        <f>Instructions!$F$13</f>
        <v>Free</v>
      </c>
      <c r="IO7" s="173">
        <f ca="1">BingoMaker.com!$JY$4</f>
        <v>58</v>
      </c>
      <c r="IP7" s="174">
        <f ca="1">BingoMaker.com!$JZ$4</f>
        <v>69</v>
      </c>
      <c r="IQ7" s="172">
        <f ca="1">BingoMaker.com!$KA$4</f>
        <v>4</v>
      </c>
      <c r="IR7" s="173">
        <f ca="1">BingoMaker.com!$KB$4</f>
        <v>30</v>
      </c>
      <c r="IS7" s="187" t="str">
        <f>Instructions!$F$13</f>
        <v>Free</v>
      </c>
      <c r="IT7" s="173">
        <f ca="1">BingoMaker.com!$KD$4</f>
        <v>49</v>
      </c>
      <c r="IU7" s="174">
        <f ca="1">BingoMaker.com!$KE$4</f>
        <v>67</v>
      </c>
      <c r="IV7" s="172">
        <f ca="1">BingoMaker.com!$KG$4</f>
        <v>3</v>
      </c>
      <c r="IW7" s="173">
        <f ca="1">BingoMaker.com!$KH$4</f>
        <v>24</v>
      </c>
      <c r="IX7" s="187" t="str">
        <f>Instructions!$F$13</f>
        <v>Free</v>
      </c>
      <c r="IY7" s="173">
        <f ca="1">BingoMaker.com!$KJ$4</f>
        <v>46</v>
      </c>
      <c r="IZ7" s="174">
        <f ca="1">BingoMaker.com!$KK$4</f>
        <v>75</v>
      </c>
      <c r="JA7" s="172">
        <f ca="1">BingoMaker.com!$KL$4</f>
        <v>15</v>
      </c>
      <c r="JB7" s="173">
        <f ca="1">BingoMaker.com!$KM$4</f>
        <v>23</v>
      </c>
      <c r="JC7" s="187" t="str">
        <f>Instructions!$F$13</f>
        <v>Free</v>
      </c>
      <c r="JD7" s="173">
        <f ca="1">BingoMaker.com!$KO$4</f>
        <v>56</v>
      </c>
      <c r="JE7" s="174">
        <f ca="1">BingoMaker.com!$KP$4</f>
        <v>62</v>
      </c>
      <c r="JF7" s="172">
        <f ca="1">BingoMaker.com!$KR$4</f>
        <v>1</v>
      </c>
      <c r="JG7" s="173">
        <f ca="1">BingoMaker.com!$KS$4</f>
        <v>17</v>
      </c>
      <c r="JH7" s="187" t="str">
        <f>Instructions!$F$13</f>
        <v>Free</v>
      </c>
      <c r="JI7" s="173">
        <f ca="1">BingoMaker.com!$KU$4</f>
        <v>55</v>
      </c>
      <c r="JJ7" s="174">
        <f ca="1">BingoMaker.com!$KV$4</f>
        <v>73</v>
      </c>
      <c r="JK7" s="172">
        <f ca="1">BingoMaker.com!$KW$4</f>
        <v>7</v>
      </c>
      <c r="JL7" s="173">
        <f ca="1">BingoMaker.com!$KX$4</f>
        <v>25</v>
      </c>
      <c r="JM7" s="187" t="str">
        <f>Instructions!$F$13</f>
        <v>Free</v>
      </c>
      <c r="JN7" s="173">
        <f ca="1">BingoMaker.com!$KZ$4</f>
        <v>51</v>
      </c>
      <c r="JO7" s="174">
        <f ca="1">BingoMaker.com!$LA$4</f>
        <v>64</v>
      </c>
      <c r="JP7" s="172">
        <f ca="1">BingoMaker.com!$LC$4</f>
        <v>9</v>
      </c>
      <c r="JQ7" s="173">
        <f ca="1">BingoMaker.com!$LD$4</f>
        <v>25</v>
      </c>
      <c r="JR7" s="187" t="str">
        <f>Instructions!$F$13</f>
        <v>Free</v>
      </c>
      <c r="JS7" s="173">
        <f ca="1">BingoMaker.com!$LF$4</f>
        <v>48</v>
      </c>
      <c r="JT7" s="174">
        <f ca="1">BingoMaker.com!$LG$4</f>
        <v>67</v>
      </c>
      <c r="JU7" s="172">
        <f ca="1">BingoMaker.com!$LH$4</f>
        <v>9</v>
      </c>
      <c r="JV7" s="173">
        <f ca="1">BingoMaker.com!$LI$4</f>
        <v>21</v>
      </c>
      <c r="JW7" s="187" t="str">
        <f>Instructions!$F$13</f>
        <v>Free</v>
      </c>
      <c r="JX7" s="173">
        <f ca="1">BingoMaker.com!$LK$4</f>
        <v>51</v>
      </c>
      <c r="JY7" s="174">
        <f ca="1">BingoMaker.com!$LL$4</f>
        <v>72</v>
      </c>
      <c r="JZ7" s="172">
        <f ca="1">BingoMaker.com!$LN$4</f>
        <v>7</v>
      </c>
      <c r="KA7" s="173">
        <f ca="1">BingoMaker.com!$LO$4</f>
        <v>29</v>
      </c>
      <c r="KB7" s="187" t="str">
        <f>Instructions!$F$13</f>
        <v>Free</v>
      </c>
      <c r="KC7" s="173">
        <f ca="1">BingoMaker.com!$LQ$4</f>
        <v>57</v>
      </c>
      <c r="KD7" s="174">
        <f ca="1">BingoMaker.com!$LR$4</f>
        <v>68</v>
      </c>
      <c r="KE7" s="172">
        <f ca="1">BingoMaker.com!$LS$4</f>
        <v>13</v>
      </c>
      <c r="KF7" s="173">
        <f ca="1">BingoMaker.com!$LT$4</f>
        <v>30</v>
      </c>
      <c r="KG7" s="187" t="str">
        <f>Instructions!$F$13</f>
        <v>Free</v>
      </c>
      <c r="KH7" s="173">
        <f ca="1">BingoMaker.com!$LV$4</f>
        <v>58</v>
      </c>
      <c r="KI7" s="174">
        <f ca="1">BingoMaker.com!$LW$4</f>
        <v>64</v>
      </c>
      <c r="KJ7" s="172">
        <f ca="1">BingoMaker.com!$LY$4</f>
        <v>12</v>
      </c>
      <c r="KK7" s="173">
        <f ca="1">BingoMaker.com!$LZ$4</f>
        <v>24</v>
      </c>
      <c r="KL7" s="187" t="str">
        <f>Instructions!$F$13</f>
        <v>Free</v>
      </c>
      <c r="KM7" s="173">
        <f ca="1">BingoMaker.com!$MB$4</f>
        <v>59</v>
      </c>
      <c r="KN7" s="174">
        <f ca="1">BingoMaker.com!$MC$4</f>
        <v>70</v>
      </c>
      <c r="KO7" s="172">
        <f ca="1">BingoMaker.com!$MD$4</f>
        <v>15</v>
      </c>
      <c r="KP7" s="173">
        <f ca="1">BingoMaker.com!$ME$4</f>
        <v>18</v>
      </c>
      <c r="KQ7" s="187" t="str">
        <f>Instructions!$F$13</f>
        <v>Free</v>
      </c>
      <c r="KR7" s="173">
        <f ca="1">BingoMaker.com!$MG$4</f>
        <v>52</v>
      </c>
      <c r="KS7" s="174">
        <f ca="1">BingoMaker.com!$MH$4</f>
        <v>63</v>
      </c>
      <c r="KT7" s="172">
        <f ca="1">BingoMaker.com!$MJ$4</f>
        <v>9</v>
      </c>
      <c r="KU7" s="173">
        <f ca="1">BingoMaker.com!$MK$4</f>
        <v>20</v>
      </c>
      <c r="KV7" s="187" t="str">
        <f>Instructions!$F$13</f>
        <v>Free</v>
      </c>
      <c r="KW7" s="173">
        <f ca="1">BingoMaker.com!$MM$4</f>
        <v>47</v>
      </c>
      <c r="KX7" s="174">
        <f ca="1">BingoMaker.com!$MN$4</f>
        <v>69</v>
      </c>
      <c r="KY7" s="172">
        <f ca="1">BingoMaker.com!$MO$4</f>
        <v>7</v>
      </c>
      <c r="KZ7" s="173">
        <f ca="1">BingoMaker.com!$MP$4</f>
        <v>21</v>
      </c>
      <c r="LA7" s="187" t="str">
        <f>Instructions!$F$13</f>
        <v>Free</v>
      </c>
      <c r="LB7" s="173">
        <f ca="1">BingoMaker.com!$MR$4</f>
        <v>49</v>
      </c>
      <c r="LC7" s="174">
        <f ca="1">BingoMaker.com!$MS$4</f>
        <v>68</v>
      </c>
      <c r="LD7" s="172">
        <f ca="1">BingoMaker.com!$MU$4</f>
        <v>5</v>
      </c>
      <c r="LE7" s="173">
        <f ca="1">BingoMaker.com!$MV$4</f>
        <v>22</v>
      </c>
      <c r="LF7" s="187" t="str">
        <f>Instructions!$F$13</f>
        <v>Free</v>
      </c>
      <c r="LG7" s="173">
        <f ca="1">BingoMaker.com!$MX$4</f>
        <v>57</v>
      </c>
      <c r="LH7" s="174">
        <f ca="1">BingoMaker.com!$MY$4</f>
        <v>73</v>
      </c>
      <c r="LI7" s="172">
        <f ca="1">BingoMaker.com!$MZ$4</f>
        <v>5</v>
      </c>
      <c r="LJ7" s="173">
        <f ca="1">BingoMaker.com!$NA$4</f>
        <v>25</v>
      </c>
      <c r="LK7" s="187" t="str">
        <f>Instructions!$F$13</f>
        <v>Free</v>
      </c>
      <c r="LL7" s="173">
        <f ca="1">BingoMaker.com!$NC$4</f>
        <v>50</v>
      </c>
      <c r="LM7" s="174">
        <f ca="1">BingoMaker.com!$ND$4</f>
        <v>66</v>
      </c>
      <c r="LN7" s="172">
        <f ca="1">BingoMaker.com!$NF$4</f>
        <v>8</v>
      </c>
      <c r="LO7" s="173">
        <f ca="1">BingoMaker.com!$NG$4</f>
        <v>21</v>
      </c>
      <c r="LP7" s="187" t="str">
        <f>Instructions!$F$13</f>
        <v>Free</v>
      </c>
      <c r="LQ7" s="173">
        <f ca="1">BingoMaker.com!$NI$4</f>
        <v>56</v>
      </c>
      <c r="LR7" s="174">
        <f ca="1">BingoMaker.com!$NJ$4</f>
        <v>69</v>
      </c>
      <c r="LS7" s="172">
        <f ca="1">BingoMaker.com!$NK$4</f>
        <v>9</v>
      </c>
      <c r="LT7" s="173">
        <f ca="1">BingoMaker.com!$NL$4</f>
        <v>26</v>
      </c>
      <c r="LU7" s="187" t="str">
        <f>Instructions!$F$13</f>
        <v>Free</v>
      </c>
      <c r="LV7" s="173">
        <f ca="1">BingoMaker.com!$NN$4</f>
        <v>57</v>
      </c>
      <c r="LW7" s="174">
        <f ca="1">BingoMaker.com!$NO$4</f>
        <v>72</v>
      </c>
      <c r="LX7" s="172">
        <f ca="1">BingoMaker.com!$NQ$4</f>
        <v>14</v>
      </c>
      <c r="LY7" s="173">
        <f ca="1">BingoMaker.com!$NR$4</f>
        <v>20</v>
      </c>
      <c r="LZ7" s="187" t="str">
        <f>Instructions!$F$13</f>
        <v>Free</v>
      </c>
      <c r="MA7" s="173">
        <f ca="1">BingoMaker.com!$NT$4</f>
        <v>47</v>
      </c>
      <c r="MB7" s="174">
        <f ca="1">BingoMaker.com!$NU$4</f>
        <v>75</v>
      </c>
      <c r="MC7" s="172">
        <f ca="1">BingoMaker.com!$NV$4</f>
        <v>2</v>
      </c>
      <c r="MD7" s="173">
        <f ca="1">BingoMaker.com!$NW$4</f>
        <v>23</v>
      </c>
      <c r="ME7" s="187" t="str">
        <f>Instructions!$F$13</f>
        <v>Free</v>
      </c>
      <c r="MF7" s="173">
        <f ca="1">BingoMaker.com!$NY$4</f>
        <v>59</v>
      </c>
      <c r="MG7" s="174">
        <f ca="1">BingoMaker.com!$NZ$4</f>
        <v>63</v>
      </c>
      <c r="MH7" s="172">
        <f ca="1">BingoMaker.com!$OB$4</f>
        <v>12</v>
      </c>
      <c r="MI7" s="173">
        <f ca="1">BingoMaker.com!$OC$4</f>
        <v>23</v>
      </c>
      <c r="MJ7" s="187" t="str">
        <f>Instructions!$F$13</f>
        <v>Free</v>
      </c>
      <c r="MK7" s="173">
        <f ca="1">BingoMaker.com!$OE$4</f>
        <v>50</v>
      </c>
      <c r="ML7" s="174">
        <f ca="1">BingoMaker.com!$OF$4</f>
        <v>70</v>
      </c>
      <c r="MM7" s="172">
        <f ca="1">BingoMaker.com!$OG$4</f>
        <v>12</v>
      </c>
      <c r="MN7" s="173">
        <f ca="1">BingoMaker.com!$OH$4</f>
        <v>27</v>
      </c>
      <c r="MO7" s="187" t="str">
        <f>Instructions!$F$13</f>
        <v>Free</v>
      </c>
      <c r="MP7" s="173">
        <f ca="1">BingoMaker.com!$OJ$4</f>
        <v>54</v>
      </c>
      <c r="MQ7" s="174">
        <f ca="1">BingoMaker.com!$OK$4</f>
        <v>71</v>
      </c>
      <c r="MR7" s="172">
        <f ca="1">BingoMaker.com!$OM$4</f>
        <v>13</v>
      </c>
      <c r="MS7" s="173">
        <f ca="1">BingoMaker.com!$ON$4</f>
        <v>22</v>
      </c>
      <c r="MT7" s="187" t="str">
        <f>Instructions!$F$13</f>
        <v>Free</v>
      </c>
      <c r="MU7" s="173">
        <f ca="1">BingoMaker.com!$OP$4</f>
        <v>52</v>
      </c>
      <c r="MV7" s="174">
        <f ca="1">BingoMaker.com!$OQ$4</f>
        <v>75</v>
      </c>
      <c r="MW7" s="172">
        <f ca="1">BingoMaker.com!$OR$4</f>
        <v>14</v>
      </c>
      <c r="MX7" s="173">
        <f ca="1">BingoMaker.com!$OS$4</f>
        <v>23</v>
      </c>
      <c r="MY7" s="187" t="str">
        <f>Instructions!$F$13</f>
        <v>Free</v>
      </c>
      <c r="MZ7" s="173">
        <f ca="1">BingoMaker.com!$OU$4</f>
        <v>55</v>
      </c>
      <c r="NA7" s="174">
        <f ca="1">BingoMaker.com!$OV$4</f>
        <v>66</v>
      </c>
      <c r="NB7" s="172">
        <f ca="1">BingoMaker.com!$OX$4</f>
        <v>10</v>
      </c>
      <c r="NC7" s="173">
        <f ca="1">BingoMaker.com!$OY$4</f>
        <v>25</v>
      </c>
      <c r="ND7" s="187" t="str">
        <f>Instructions!$F$13</f>
        <v>Free</v>
      </c>
      <c r="NE7" s="173">
        <f ca="1">BingoMaker.com!$PA$4</f>
        <v>60</v>
      </c>
      <c r="NF7" s="174">
        <f ca="1">BingoMaker.com!$PB$4</f>
        <v>64</v>
      </c>
      <c r="NG7" s="172">
        <f ca="1">BingoMaker.com!$PC$4</f>
        <v>11</v>
      </c>
      <c r="NH7" s="173">
        <f ca="1">BingoMaker.com!$PD$4</f>
        <v>26</v>
      </c>
      <c r="NI7" s="187" t="str">
        <f>Instructions!$F$13</f>
        <v>Free</v>
      </c>
      <c r="NJ7" s="173">
        <f ca="1">BingoMaker.com!$PF$4</f>
        <v>47</v>
      </c>
      <c r="NK7" s="174">
        <f ca="1">BingoMaker.com!$PG$4</f>
        <v>66</v>
      </c>
      <c r="NL7" s="172">
        <f ca="1">BingoMaker.com!$PI$4</f>
        <v>8</v>
      </c>
      <c r="NM7" s="173">
        <f ca="1">BingoMaker.com!$PJ$4</f>
        <v>27</v>
      </c>
      <c r="NN7" s="187" t="str">
        <f>Instructions!$F$13</f>
        <v>Free</v>
      </c>
      <c r="NO7" s="173">
        <f ca="1">BingoMaker.com!$PL$4</f>
        <v>58</v>
      </c>
      <c r="NP7" s="174">
        <f ca="1">BingoMaker.com!$PM$4</f>
        <v>67</v>
      </c>
      <c r="NQ7" s="172">
        <f ca="1">BingoMaker.com!$PN$4</f>
        <v>4</v>
      </c>
      <c r="NR7" s="173">
        <f ca="1">BingoMaker.com!$PO$4</f>
        <v>28</v>
      </c>
      <c r="NS7" s="187" t="str">
        <f>Instructions!$F$13</f>
        <v>Free</v>
      </c>
      <c r="NT7" s="173">
        <f ca="1">BingoMaker.com!$PQ$4</f>
        <v>48</v>
      </c>
      <c r="NU7" s="174">
        <f ca="1">BingoMaker.com!$PR$4</f>
        <v>66</v>
      </c>
      <c r="NV7" s="172">
        <f ca="1">BingoMaker.com!$PT$4</f>
        <v>15</v>
      </c>
      <c r="NW7" s="173">
        <f ca="1">BingoMaker.com!$PU$4</f>
        <v>29</v>
      </c>
      <c r="NX7" s="187" t="str">
        <f>Instructions!$F$13</f>
        <v>Free</v>
      </c>
      <c r="NY7" s="173">
        <f ca="1">BingoMaker.com!$PW$4</f>
        <v>57</v>
      </c>
      <c r="NZ7" s="174">
        <f ca="1">BingoMaker.com!$PX$4</f>
        <v>68</v>
      </c>
      <c r="OA7" s="172">
        <f ca="1">BingoMaker.com!$PY$4</f>
        <v>7</v>
      </c>
      <c r="OB7" s="173">
        <f ca="1">BingoMaker.com!$PZ$4</f>
        <v>25</v>
      </c>
      <c r="OC7" s="187" t="str">
        <f>Instructions!$F$13</f>
        <v>Free</v>
      </c>
      <c r="OD7" s="173">
        <f ca="1">BingoMaker.com!$QB$4</f>
        <v>60</v>
      </c>
      <c r="OE7" s="174">
        <f ca="1">BingoMaker.com!$QC$4</f>
        <v>75</v>
      </c>
      <c r="OF7" s="172">
        <f ca="1">BingoMaker.com!$QE$4</f>
        <v>9</v>
      </c>
      <c r="OG7" s="173">
        <f ca="1">BingoMaker.com!$QF$4</f>
        <v>16</v>
      </c>
      <c r="OH7" s="187" t="str">
        <f>Instructions!$F$13</f>
        <v>Free</v>
      </c>
      <c r="OI7" s="173">
        <f ca="1">BingoMaker.com!$QH$4</f>
        <v>54</v>
      </c>
      <c r="OJ7" s="174">
        <f ca="1">BingoMaker.com!$QI$4</f>
        <v>72</v>
      </c>
      <c r="OK7" s="172">
        <f ca="1">BingoMaker.com!$QJ$4</f>
        <v>12</v>
      </c>
      <c r="OL7" s="173">
        <f ca="1">BingoMaker.com!$QK$4</f>
        <v>27</v>
      </c>
      <c r="OM7" s="187" t="str">
        <f>Instructions!$F$13</f>
        <v>Free</v>
      </c>
      <c r="ON7" s="173">
        <f ca="1">BingoMaker.com!$QM$4</f>
        <v>46</v>
      </c>
      <c r="OO7" s="174">
        <f ca="1">BingoMaker.com!$QN$4</f>
        <v>71</v>
      </c>
      <c r="OP7" s="172">
        <f ca="1">BingoMaker.com!$QP$4</f>
        <v>2</v>
      </c>
      <c r="OQ7" s="173">
        <f ca="1">BingoMaker.com!$QQ$4</f>
        <v>27</v>
      </c>
      <c r="OR7" s="187" t="str">
        <f>Instructions!$F$13</f>
        <v>Free</v>
      </c>
      <c r="OS7" s="173">
        <f ca="1">BingoMaker.com!$QS$4</f>
        <v>58</v>
      </c>
      <c r="OT7" s="174">
        <f ca="1">BingoMaker.com!$QT$4</f>
        <v>68</v>
      </c>
      <c r="OU7" s="172">
        <f ca="1">BingoMaker.com!$QU$4</f>
        <v>11</v>
      </c>
      <c r="OV7" s="173">
        <f ca="1">BingoMaker.com!$QV$4</f>
        <v>18</v>
      </c>
      <c r="OW7" s="187" t="str">
        <f>Instructions!$F$13</f>
        <v>Free</v>
      </c>
      <c r="OX7" s="173">
        <f ca="1">BingoMaker.com!$QX$4</f>
        <v>48</v>
      </c>
      <c r="OY7" s="174">
        <f ca="1">BingoMaker.com!$QY$4</f>
        <v>64</v>
      </c>
      <c r="OZ7" s="172">
        <f ca="1">BingoMaker.com!$RA$4</f>
        <v>13</v>
      </c>
      <c r="PA7" s="173">
        <f ca="1">BingoMaker.com!$RB$4</f>
        <v>23</v>
      </c>
      <c r="PB7" s="187" t="str">
        <f>Instructions!$F$13</f>
        <v>Free</v>
      </c>
      <c r="PC7" s="173">
        <f ca="1">BingoMaker.com!$RD$4</f>
        <v>54</v>
      </c>
      <c r="PD7" s="174">
        <f ca="1">BingoMaker.com!$RE$4</f>
        <v>66</v>
      </c>
      <c r="PE7" s="172">
        <f ca="1">BingoMaker.com!$RF$4</f>
        <v>6</v>
      </c>
      <c r="PF7" s="173">
        <f ca="1">BingoMaker.com!$RG$4</f>
        <v>29</v>
      </c>
      <c r="PG7" s="187" t="str">
        <f>Instructions!$F$13</f>
        <v>Free</v>
      </c>
      <c r="PH7" s="173">
        <f ca="1">BingoMaker.com!$RI$4</f>
        <v>46</v>
      </c>
      <c r="PI7" s="174">
        <f ca="1">BingoMaker.com!$RJ$4</f>
        <v>67</v>
      </c>
      <c r="PJ7" s="172">
        <f ca="1">BingoMaker.com!$RL$4</f>
        <v>5</v>
      </c>
      <c r="PK7" s="173">
        <f ca="1">BingoMaker.com!$RM$4</f>
        <v>22</v>
      </c>
      <c r="PL7" s="187" t="str">
        <f>Instructions!$F$13</f>
        <v>Free</v>
      </c>
      <c r="PM7" s="173">
        <f ca="1">BingoMaker.com!$RO$4</f>
        <v>53</v>
      </c>
      <c r="PN7" s="174">
        <f ca="1">BingoMaker.com!$RP$4</f>
        <v>70</v>
      </c>
      <c r="PO7" s="172">
        <f ca="1">BingoMaker.com!$RQ$4</f>
        <v>8</v>
      </c>
      <c r="PP7" s="173">
        <f ca="1">BingoMaker.com!$RR$4</f>
        <v>26</v>
      </c>
      <c r="PQ7" s="187" t="str">
        <f>Instructions!$F$13</f>
        <v>Free</v>
      </c>
      <c r="PR7" s="173">
        <f ca="1">BingoMaker.com!$RT$4</f>
        <v>59</v>
      </c>
      <c r="PS7" s="174">
        <f ca="1">BingoMaker.com!$RU$4</f>
        <v>74</v>
      </c>
      <c r="PT7" s="172">
        <f ca="1">BingoMaker.com!$RW$4</f>
        <v>15</v>
      </c>
      <c r="PU7" s="173">
        <f ca="1">BingoMaker.com!$RX$4</f>
        <v>19</v>
      </c>
      <c r="PV7" s="187" t="str">
        <f>Instructions!$F$13</f>
        <v>Free</v>
      </c>
      <c r="PW7" s="173">
        <f ca="1">BingoMaker.com!$RZ$4</f>
        <v>48</v>
      </c>
      <c r="PX7" s="174">
        <f ca="1">BingoMaker.com!$SA$4</f>
        <v>69</v>
      </c>
      <c r="PY7" s="172">
        <f ca="1">BingoMaker.com!$SB$4</f>
        <v>10</v>
      </c>
      <c r="PZ7" s="173">
        <f ca="1">BingoMaker.com!$SC$4</f>
        <v>18</v>
      </c>
      <c r="QA7" s="187" t="str">
        <f>Instructions!$F$13</f>
        <v>Free</v>
      </c>
      <c r="QB7" s="173">
        <f ca="1">BingoMaker.com!$SE$4</f>
        <v>50</v>
      </c>
      <c r="QC7" s="174">
        <f ca="1">BingoMaker.com!$SF$4</f>
        <v>63</v>
      </c>
      <c r="QD7" s="172">
        <f ca="1">BingoMaker.com!$SH$4</f>
        <v>4</v>
      </c>
      <c r="QE7" s="173">
        <f ca="1">BingoMaker.com!$SI$4</f>
        <v>22</v>
      </c>
      <c r="QF7" s="187" t="str">
        <f>Instructions!$F$13</f>
        <v>Free</v>
      </c>
      <c r="QG7" s="173">
        <f ca="1">BingoMaker.com!$SK$4</f>
        <v>49</v>
      </c>
      <c r="QH7" s="174">
        <f ca="1">BingoMaker.com!$SL$4</f>
        <v>66</v>
      </c>
      <c r="QI7" s="172">
        <f ca="1">BingoMaker.com!$SM$4</f>
        <v>9</v>
      </c>
      <c r="QJ7" s="173">
        <f ca="1">BingoMaker.com!$SN$4</f>
        <v>25</v>
      </c>
      <c r="QK7" s="187" t="str">
        <f>Instructions!$F$13</f>
        <v>Free</v>
      </c>
      <c r="QL7" s="173">
        <f ca="1">BingoMaker.com!$SP$4</f>
        <v>58</v>
      </c>
      <c r="QM7" s="174">
        <f ca="1">BingoMaker.com!$SQ$4</f>
        <v>66</v>
      </c>
      <c r="QN7" s="172">
        <f ca="1">BingoMaker.com!$SS$4</f>
        <v>15</v>
      </c>
      <c r="QO7" s="173">
        <f ca="1">BingoMaker.com!$ST$4</f>
        <v>22</v>
      </c>
      <c r="QP7" s="187" t="str">
        <f>Instructions!$F$13</f>
        <v>Free</v>
      </c>
      <c r="QQ7" s="173">
        <f ca="1">BingoMaker.com!$SV$4</f>
        <v>53</v>
      </c>
      <c r="QR7" s="174">
        <f ca="1">BingoMaker.com!$SW$4</f>
        <v>74</v>
      </c>
      <c r="QS7" s="172">
        <f ca="1">BingoMaker.com!$SX$4</f>
        <v>10</v>
      </c>
      <c r="QT7" s="173">
        <f ca="1">BingoMaker.com!$SY$4</f>
        <v>27</v>
      </c>
      <c r="QU7" s="187" t="str">
        <f>Instructions!$F$13</f>
        <v>Free</v>
      </c>
      <c r="QV7" s="173">
        <f ca="1">BingoMaker.com!$TA$4</f>
        <v>60</v>
      </c>
      <c r="QW7" s="174">
        <f ca="1">BingoMaker.com!$TB$4</f>
        <v>71</v>
      </c>
      <c r="QX7" s="172">
        <f ca="1">BingoMaker.com!$TD$4</f>
        <v>4</v>
      </c>
      <c r="QY7" s="173">
        <f ca="1">BingoMaker.com!$TE$4</f>
        <v>18</v>
      </c>
      <c r="QZ7" s="187" t="str">
        <f>Instructions!$F$13</f>
        <v>Free</v>
      </c>
      <c r="RA7" s="173">
        <f ca="1">BingoMaker.com!$TG$4</f>
        <v>59</v>
      </c>
      <c r="RB7" s="174">
        <f ca="1">BingoMaker.com!$TH$4</f>
        <v>72</v>
      </c>
      <c r="RC7" s="172">
        <f ca="1">BingoMaker.com!$TI$4</f>
        <v>13</v>
      </c>
      <c r="RD7" s="173">
        <f ca="1">BingoMaker.com!$TJ$4</f>
        <v>29</v>
      </c>
      <c r="RE7" s="187" t="str">
        <f>Instructions!$F$13</f>
        <v>Free</v>
      </c>
      <c r="RF7" s="173">
        <f ca="1">BingoMaker.com!$TL$4</f>
        <v>58</v>
      </c>
      <c r="RG7" s="174">
        <f ca="1">BingoMaker.com!$TM$4</f>
        <v>62</v>
      </c>
      <c r="RH7" s="172">
        <f ca="1">BingoMaker.com!$TO$4</f>
        <v>1</v>
      </c>
      <c r="RI7" s="173">
        <f ca="1">BingoMaker.com!$TP$4</f>
        <v>22</v>
      </c>
      <c r="RJ7" s="187" t="str">
        <f>Instructions!$F$13</f>
        <v>Free</v>
      </c>
      <c r="RK7" s="173">
        <f ca="1">BingoMaker.com!$TR$4</f>
        <v>51</v>
      </c>
      <c r="RL7" s="174">
        <f ca="1">BingoMaker.com!$TS$4</f>
        <v>75</v>
      </c>
      <c r="RM7" s="172">
        <f ca="1">BingoMaker.com!$TT$4</f>
        <v>7</v>
      </c>
      <c r="RN7" s="173">
        <f ca="1">BingoMaker.com!$TU$4</f>
        <v>27</v>
      </c>
      <c r="RO7" s="187" t="str">
        <f>Instructions!$F$13</f>
        <v>Free</v>
      </c>
      <c r="RP7" s="173">
        <f ca="1">BingoMaker.com!$TW$4</f>
        <v>57</v>
      </c>
      <c r="RQ7" s="174">
        <f ca="1">BingoMaker.com!$TX$4</f>
        <v>71</v>
      </c>
      <c r="RR7" s="172">
        <f ca="1">BingoMaker.com!$TZ$4</f>
        <v>6</v>
      </c>
      <c r="RS7" s="173">
        <f ca="1">BingoMaker.com!$UA$4</f>
        <v>23</v>
      </c>
      <c r="RT7" s="187" t="str">
        <f>Instructions!$F$13</f>
        <v>Free</v>
      </c>
      <c r="RU7" s="173">
        <f ca="1">BingoMaker.com!$UC$4</f>
        <v>53</v>
      </c>
      <c r="RV7" s="174">
        <f ca="1">BingoMaker.com!$UD$4</f>
        <v>67</v>
      </c>
      <c r="RW7" s="172">
        <f ca="1">BingoMaker.com!$UE$4</f>
        <v>3</v>
      </c>
      <c r="RX7" s="173">
        <f ca="1">BingoMaker.com!$UF$4</f>
        <v>17</v>
      </c>
      <c r="RY7" s="187" t="str">
        <f>Instructions!$F$13</f>
        <v>Free</v>
      </c>
      <c r="RZ7" s="173">
        <f ca="1">BingoMaker.com!$UH$4</f>
        <v>56</v>
      </c>
      <c r="SA7" s="174">
        <f ca="1">BingoMaker.com!$UI$4</f>
        <v>61</v>
      </c>
      <c r="SB7" s="172">
        <f ca="1">BingoMaker.com!$UK$4</f>
        <v>3</v>
      </c>
      <c r="SC7" s="173">
        <f ca="1">BingoMaker.com!$UL$4</f>
        <v>17</v>
      </c>
      <c r="SD7" s="187" t="str">
        <f>Instructions!$F$13</f>
        <v>Free</v>
      </c>
      <c r="SE7" s="173">
        <f ca="1">BingoMaker.com!$UN$4</f>
        <v>49</v>
      </c>
      <c r="SF7" s="174">
        <f ca="1">BingoMaker.com!$UO$4</f>
        <v>73</v>
      </c>
    </row>
    <row r="8" spans="1:501" s="171" customFormat="1" ht="92" customHeight="1" x14ac:dyDescent="0.15">
      <c r="A8" s="172">
        <f ca="1">BingoMaker.com!$L$5</f>
        <v>8</v>
      </c>
      <c r="B8" s="173">
        <f ca="1">BingoMaker.com!$M$5</f>
        <v>30</v>
      </c>
      <c r="C8" s="173">
        <f ca="1">BingoMaker.com!$N$5</f>
        <v>43</v>
      </c>
      <c r="D8" s="173">
        <f ca="1">BingoMaker.com!$O$5</f>
        <v>51</v>
      </c>
      <c r="E8" s="174">
        <f ca="1">BingoMaker.com!$P$5</f>
        <v>62</v>
      </c>
      <c r="F8" s="172">
        <f ca="1">BingoMaker.com!$R$5</f>
        <v>15</v>
      </c>
      <c r="G8" s="173">
        <f ca="1">BingoMaker.com!$S$5</f>
        <v>24</v>
      </c>
      <c r="H8" s="173">
        <f ca="1">BingoMaker.com!$T$5</f>
        <v>39</v>
      </c>
      <c r="I8" s="173">
        <f ca="1">BingoMaker.com!$U$5</f>
        <v>46</v>
      </c>
      <c r="J8" s="174">
        <f ca="1">BingoMaker.com!$V$5</f>
        <v>64</v>
      </c>
      <c r="K8" s="172">
        <f ca="1">BingoMaker.com!$W$5</f>
        <v>12</v>
      </c>
      <c r="L8" s="173">
        <f ca="1">BingoMaker.com!$X$5</f>
        <v>23</v>
      </c>
      <c r="M8" s="173">
        <f ca="1">BingoMaker.com!$Y$5</f>
        <v>32</v>
      </c>
      <c r="N8" s="173">
        <f ca="1">BingoMaker.com!$Z$5</f>
        <v>55</v>
      </c>
      <c r="O8" s="174">
        <f ca="1">BingoMaker.com!$AA$5</f>
        <v>69</v>
      </c>
      <c r="P8" s="172">
        <f ca="1">BingoMaker.com!$AC$5</f>
        <v>13</v>
      </c>
      <c r="Q8" s="173">
        <f ca="1">BingoMaker.com!$AD$5</f>
        <v>24</v>
      </c>
      <c r="R8" s="173">
        <f ca="1">BingoMaker.com!$AE$5</f>
        <v>41</v>
      </c>
      <c r="S8" s="173">
        <f ca="1">BingoMaker.com!$AF$5</f>
        <v>46</v>
      </c>
      <c r="T8" s="174">
        <f ca="1">BingoMaker.com!$AG$5</f>
        <v>67</v>
      </c>
      <c r="U8" s="172">
        <f ca="1">BingoMaker.com!$AH$5</f>
        <v>14</v>
      </c>
      <c r="V8" s="173">
        <f ca="1">BingoMaker.com!$AI$5</f>
        <v>30</v>
      </c>
      <c r="W8" s="173">
        <f ca="1">BingoMaker.com!$AJ$5</f>
        <v>45</v>
      </c>
      <c r="X8" s="173">
        <f ca="1">BingoMaker.com!$AK$5</f>
        <v>53</v>
      </c>
      <c r="Y8" s="174">
        <f ca="1">BingoMaker.com!$AL$5</f>
        <v>72</v>
      </c>
      <c r="Z8" s="172">
        <f ca="1">BingoMaker.com!$AN$5</f>
        <v>2</v>
      </c>
      <c r="AA8" s="173">
        <f ca="1">BingoMaker.com!$AO$5</f>
        <v>20</v>
      </c>
      <c r="AB8" s="173">
        <f ca="1">BingoMaker.com!$AP$5</f>
        <v>36</v>
      </c>
      <c r="AC8" s="173">
        <f ca="1">BingoMaker.com!$AQ$5</f>
        <v>56</v>
      </c>
      <c r="AD8" s="174">
        <f ca="1">BingoMaker.com!$AR$5</f>
        <v>68</v>
      </c>
      <c r="AE8" s="172">
        <f ca="1">BingoMaker.com!$AS$5</f>
        <v>6</v>
      </c>
      <c r="AF8" s="173">
        <f ca="1">BingoMaker.com!$AT$5</f>
        <v>23</v>
      </c>
      <c r="AG8" s="173">
        <f ca="1">BingoMaker.com!$AU$5</f>
        <v>42</v>
      </c>
      <c r="AH8" s="173">
        <f ca="1">BingoMaker.com!$AV$5</f>
        <v>53</v>
      </c>
      <c r="AI8" s="174">
        <f ca="1">BingoMaker.com!$AW$5</f>
        <v>63</v>
      </c>
      <c r="AJ8" s="172">
        <f ca="1">BingoMaker.com!$AY$5</f>
        <v>1</v>
      </c>
      <c r="AK8" s="173">
        <f ca="1">BingoMaker.com!$AZ$5</f>
        <v>18</v>
      </c>
      <c r="AL8" s="173">
        <f ca="1">BingoMaker.com!$BA$5</f>
        <v>35</v>
      </c>
      <c r="AM8" s="173">
        <f ca="1">BingoMaker.com!$BB$5</f>
        <v>55</v>
      </c>
      <c r="AN8" s="174">
        <f ca="1">BingoMaker.com!$BC$5</f>
        <v>62</v>
      </c>
      <c r="AO8" s="172">
        <f ca="1">BingoMaker.com!$BD$5</f>
        <v>15</v>
      </c>
      <c r="AP8" s="173">
        <f ca="1">BingoMaker.com!$BE$5</f>
        <v>26</v>
      </c>
      <c r="AQ8" s="173">
        <f ca="1">BingoMaker.com!$BF$5</f>
        <v>41</v>
      </c>
      <c r="AR8" s="173">
        <f ca="1">BingoMaker.com!$BG$5</f>
        <v>58</v>
      </c>
      <c r="AS8" s="174">
        <f ca="1">BingoMaker.com!$BH$5</f>
        <v>63</v>
      </c>
      <c r="AT8" s="172">
        <f ca="1">BingoMaker.com!$BJ$5</f>
        <v>2</v>
      </c>
      <c r="AU8" s="173">
        <f ca="1">BingoMaker.com!$BK$5</f>
        <v>16</v>
      </c>
      <c r="AV8" s="173">
        <f ca="1">BingoMaker.com!$BL$5</f>
        <v>35</v>
      </c>
      <c r="AW8" s="173">
        <f ca="1">BingoMaker.com!$BM$5</f>
        <v>54</v>
      </c>
      <c r="AX8" s="174">
        <f ca="1">BingoMaker.com!$BN$5</f>
        <v>72</v>
      </c>
      <c r="AY8" s="172">
        <f ca="1">BingoMaker.com!$BO$5</f>
        <v>4</v>
      </c>
      <c r="AZ8" s="173">
        <f ca="1">BingoMaker.com!$BP$5</f>
        <v>30</v>
      </c>
      <c r="BA8" s="173">
        <f ca="1">BingoMaker.com!$BQ$5</f>
        <v>39</v>
      </c>
      <c r="BB8" s="173">
        <f ca="1">BingoMaker.com!$BR$5</f>
        <v>59</v>
      </c>
      <c r="BC8" s="174">
        <f ca="1">BingoMaker.com!$BS$5</f>
        <v>67</v>
      </c>
      <c r="BD8" s="172">
        <f ca="1">BingoMaker.com!$BU$5</f>
        <v>12</v>
      </c>
      <c r="BE8" s="173">
        <f ca="1">BingoMaker.com!$BV$5</f>
        <v>17</v>
      </c>
      <c r="BF8" s="173">
        <f ca="1">BingoMaker.com!$BW$5</f>
        <v>31</v>
      </c>
      <c r="BG8" s="173">
        <f ca="1">BingoMaker.com!$BX$5</f>
        <v>57</v>
      </c>
      <c r="BH8" s="174">
        <f ca="1">BingoMaker.com!$BY$5</f>
        <v>63</v>
      </c>
      <c r="BI8" s="172">
        <f ca="1">BingoMaker.com!$BZ$5</f>
        <v>13</v>
      </c>
      <c r="BJ8" s="173">
        <f ca="1">BingoMaker.com!$CA$5</f>
        <v>20</v>
      </c>
      <c r="BK8" s="173">
        <f ca="1">BingoMaker.com!$CB$5</f>
        <v>39</v>
      </c>
      <c r="BL8" s="173">
        <f ca="1">BingoMaker.com!$CC$5</f>
        <v>57</v>
      </c>
      <c r="BM8" s="174">
        <f ca="1">BingoMaker.com!$CD$5</f>
        <v>66</v>
      </c>
      <c r="BN8" s="172">
        <f ca="1">BingoMaker.com!$CF$5</f>
        <v>7</v>
      </c>
      <c r="BO8" s="173">
        <f ca="1">BingoMaker.com!$CG$5</f>
        <v>19</v>
      </c>
      <c r="BP8" s="173">
        <f ca="1">BingoMaker.com!$CH$5</f>
        <v>35</v>
      </c>
      <c r="BQ8" s="173">
        <f ca="1">BingoMaker.com!$CI$5</f>
        <v>53</v>
      </c>
      <c r="BR8" s="174">
        <f ca="1">BingoMaker.com!$CJ$5</f>
        <v>66</v>
      </c>
      <c r="BS8" s="172">
        <f ca="1">BingoMaker.com!$CK$5</f>
        <v>14</v>
      </c>
      <c r="BT8" s="173">
        <f ca="1">BingoMaker.com!$CL$5</f>
        <v>27</v>
      </c>
      <c r="BU8" s="173">
        <f ca="1">BingoMaker.com!$CM$5</f>
        <v>39</v>
      </c>
      <c r="BV8" s="173">
        <f ca="1">BingoMaker.com!$CN$5</f>
        <v>46</v>
      </c>
      <c r="BW8" s="174">
        <f ca="1">BingoMaker.com!$CO$5</f>
        <v>74</v>
      </c>
      <c r="BX8" s="172">
        <f ca="1">BingoMaker.com!$CQ$5</f>
        <v>10</v>
      </c>
      <c r="BY8" s="173">
        <f ca="1">BingoMaker.com!$CR$5</f>
        <v>23</v>
      </c>
      <c r="BZ8" s="173">
        <f ca="1">BingoMaker.com!$CS$5</f>
        <v>34</v>
      </c>
      <c r="CA8" s="173">
        <f ca="1">BingoMaker.com!$CT$5</f>
        <v>51</v>
      </c>
      <c r="CB8" s="174">
        <f ca="1">BingoMaker.com!$CU$5</f>
        <v>74</v>
      </c>
      <c r="CC8" s="172">
        <f ca="1">BingoMaker.com!$CV$5</f>
        <v>11</v>
      </c>
      <c r="CD8" s="173">
        <f ca="1">BingoMaker.com!$CW$5</f>
        <v>27</v>
      </c>
      <c r="CE8" s="173">
        <f ca="1">BingoMaker.com!$CX$5</f>
        <v>45</v>
      </c>
      <c r="CF8" s="173">
        <f ca="1">BingoMaker.com!$CY$5</f>
        <v>52</v>
      </c>
      <c r="CG8" s="174">
        <f ca="1">BingoMaker.com!$CZ$5</f>
        <v>62</v>
      </c>
      <c r="CH8" s="172">
        <f ca="1">BingoMaker.com!$DB$5</f>
        <v>4</v>
      </c>
      <c r="CI8" s="173">
        <f ca="1">BingoMaker.com!$DC$5</f>
        <v>24</v>
      </c>
      <c r="CJ8" s="173">
        <f ca="1">BingoMaker.com!$DD$5</f>
        <v>34</v>
      </c>
      <c r="CK8" s="173">
        <f ca="1">BingoMaker.com!$DE$5</f>
        <v>47</v>
      </c>
      <c r="CL8" s="174">
        <f ca="1">BingoMaker.com!$DF$5</f>
        <v>74</v>
      </c>
      <c r="CM8" s="172">
        <f ca="1">BingoMaker.com!$DG$5</f>
        <v>5</v>
      </c>
      <c r="CN8" s="173">
        <f ca="1">BingoMaker.com!$DH$5</f>
        <v>29</v>
      </c>
      <c r="CO8" s="173">
        <f ca="1">BingoMaker.com!$DI$5</f>
        <v>34</v>
      </c>
      <c r="CP8" s="173">
        <f ca="1">BingoMaker.com!$DJ$5</f>
        <v>50</v>
      </c>
      <c r="CQ8" s="174">
        <f ca="1">BingoMaker.com!$DK$5</f>
        <v>68</v>
      </c>
      <c r="CR8" s="172">
        <f ca="1">BingoMaker.com!$DM$5</f>
        <v>10</v>
      </c>
      <c r="CS8" s="173">
        <f ca="1">BingoMaker.com!$DN$5</f>
        <v>22</v>
      </c>
      <c r="CT8" s="173">
        <f ca="1">BingoMaker.com!$DO$5</f>
        <v>37</v>
      </c>
      <c r="CU8" s="173">
        <f ca="1">BingoMaker.com!$DP$5</f>
        <v>59</v>
      </c>
      <c r="CV8" s="174">
        <f ca="1">BingoMaker.com!$DQ$5</f>
        <v>72</v>
      </c>
      <c r="CW8" s="172">
        <f ca="1">BingoMaker.com!$DR$5</f>
        <v>11</v>
      </c>
      <c r="CX8" s="173">
        <f ca="1">BingoMaker.com!$DS$5</f>
        <v>23</v>
      </c>
      <c r="CY8" s="173">
        <f ca="1">BingoMaker.com!$DT$5</f>
        <v>32</v>
      </c>
      <c r="CZ8" s="173">
        <f ca="1">BingoMaker.com!$DU$5</f>
        <v>60</v>
      </c>
      <c r="DA8" s="174">
        <f ca="1">BingoMaker.com!$DV$5</f>
        <v>75</v>
      </c>
      <c r="DB8" s="172">
        <f ca="1">BingoMaker.com!$DX$5</f>
        <v>7</v>
      </c>
      <c r="DC8" s="173">
        <f ca="1">BingoMaker.com!$DY$5</f>
        <v>26</v>
      </c>
      <c r="DD8" s="173">
        <f ca="1">BingoMaker.com!$DZ$5</f>
        <v>37</v>
      </c>
      <c r="DE8" s="173">
        <f ca="1">BingoMaker.com!$EA$5</f>
        <v>51</v>
      </c>
      <c r="DF8" s="174">
        <f ca="1">BingoMaker.com!$EB$5</f>
        <v>63</v>
      </c>
      <c r="DG8" s="172">
        <f ca="1">BingoMaker.com!$EC$5</f>
        <v>15</v>
      </c>
      <c r="DH8" s="173">
        <f ca="1">BingoMaker.com!$ED$5</f>
        <v>25</v>
      </c>
      <c r="DI8" s="173">
        <f ca="1">BingoMaker.com!$EE$5</f>
        <v>45</v>
      </c>
      <c r="DJ8" s="173">
        <f ca="1">BingoMaker.com!$EF$5</f>
        <v>56</v>
      </c>
      <c r="DK8" s="174">
        <f ca="1">BingoMaker.com!$EG$5</f>
        <v>71</v>
      </c>
      <c r="DL8" s="172">
        <f ca="1">BingoMaker.com!$EI$5</f>
        <v>8</v>
      </c>
      <c r="DM8" s="173">
        <f ca="1">BingoMaker.com!$EJ$5</f>
        <v>19</v>
      </c>
      <c r="DN8" s="173">
        <f ca="1">BingoMaker.com!$EK$5</f>
        <v>32</v>
      </c>
      <c r="DO8" s="173">
        <f ca="1">BingoMaker.com!$EL$5</f>
        <v>50</v>
      </c>
      <c r="DP8" s="174">
        <f ca="1">BingoMaker.com!$EM$5</f>
        <v>61</v>
      </c>
      <c r="DQ8" s="172">
        <f ca="1">BingoMaker.com!$EN$5</f>
        <v>11</v>
      </c>
      <c r="DR8" s="173">
        <f ca="1">BingoMaker.com!$EO$5</f>
        <v>16</v>
      </c>
      <c r="DS8" s="173">
        <f ca="1">BingoMaker.com!$EP$5</f>
        <v>45</v>
      </c>
      <c r="DT8" s="173">
        <f ca="1">BingoMaker.com!$EQ$5</f>
        <v>52</v>
      </c>
      <c r="DU8" s="174">
        <f ca="1">BingoMaker.com!$ER$5</f>
        <v>61</v>
      </c>
      <c r="DV8" s="172">
        <f ca="1">BingoMaker.com!$ET$5</f>
        <v>15</v>
      </c>
      <c r="DW8" s="173">
        <f ca="1">BingoMaker.com!$EU$5</f>
        <v>30</v>
      </c>
      <c r="DX8" s="173">
        <f ca="1">BingoMaker.com!$EV$5</f>
        <v>34</v>
      </c>
      <c r="DY8" s="173">
        <f ca="1">BingoMaker.com!$EW$5</f>
        <v>47</v>
      </c>
      <c r="DZ8" s="174">
        <f ca="1">BingoMaker.com!$EX$5</f>
        <v>69</v>
      </c>
      <c r="EA8" s="172">
        <f ca="1">BingoMaker.com!$EY$5</f>
        <v>15</v>
      </c>
      <c r="EB8" s="173">
        <f ca="1">BingoMaker.com!$EZ$5</f>
        <v>20</v>
      </c>
      <c r="EC8" s="173">
        <f ca="1">BingoMaker.com!$FA$5</f>
        <v>40</v>
      </c>
      <c r="ED8" s="173">
        <f ca="1">BingoMaker.com!$FB$5</f>
        <v>58</v>
      </c>
      <c r="EE8" s="174">
        <f ca="1">BingoMaker.com!$FC$5</f>
        <v>61</v>
      </c>
      <c r="EF8" s="172">
        <f ca="1">BingoMaker.com!$FE$5</f>
        <v>3</v>
      </c>
      <c r="EG8" s="173">
        <f ca="1">BingoMaker.com!$FF$5</f>
        <v>25</v>
      </c>
      <c r="EH8" s="173">
        <f ca="1">BingoMaker.com!$FG$5</f>
        <v>41</v>
      </c>
      <c r="EI8" s="173">
        <f ca="1">BingoMaker.com!$FH$5</f>
        <v>47</v>
      </c>
      <c r="EJ8" s="174">
        <f ca="1">BingoMaker.com!$FI$5</f>
        <v>72</v>
      </c>
      <c r="EK8" s="172">
        <f ca="1">BingoMaker.com!$FJ$5</f>
        <v>10</v>
      </c>
      <c r="EL8" s="173">
        <f ca="1">BingoMaker.com!$FK$5</f>
        <v>28</v>
      </c>
      <c r="EM8" s="173">
        <f ca="1">BingoMaker.com!$FL$5</f>
        <v>33</v>
      </c>
      <c r="EN8" s="173">
        <f ca="1">BingoMaker.com!$FM$5</f>
        <v>54</v>
      </c>
      <c r="EO8" s="174">
        <f ca="1">BingoMaker.com!$FN$5</f>
        <v>70</v>
      </c>
      <c r="EP8" s="172">
        <f ca="1">BingoMaker.com!$FP$5</f>
        <v>13</v>
      </c>
      <c r="EQ8" s="173">
        <f ca="1">BingoMaker.com!$FQ$5</f>
        <v>30</v>
      </c>
      <c r="ER8" s="173">
        <f ca="1">BingoMaker.com!$FR$5</f>
        <v>42</v>
      </c>
      <c r="ES8" s="173">
        <f ca="1">BingoMaker.com!$FS$5</f>
        <v>51</v>
      </c>
      <c r="ET8" s="174">
        <f ca="1">BingoMaker.com!$FT$5</f>
        <v>73</v>
      </c>
      <c r="EU8" s="172">
        <f ca="1">BingoMaker.com!$FU$5</f>
        <v>10</v>
      </c>
      <c r="EV8" s="173">
        <f ca="1">BingoMaker.com!$FV$5</f>
        <v>29</v>
      </c>
      <c r="EW8" s="173">
        <f ca="1">BingoMaker.com!$FW$5</f>
        <v>34</v>
      </c>
      <c r="EX8" s="173">
        <f ca="1">BingoMaker.com!$FX$5</f>
        <v>46</v>
      </c>
      <c r="EY8" s="174">
        <f ca="1">BingoMaker.com!$FY$5</f>
        <v>75</v>
      </c>
      <c r="EZ8" s="172">
        <f ca="1">BingoMaker.com!$GA$5</f>
        <v>3</v>
      </c>
      <c r="FA8" s="173">
        <f ca="1">BingoMaker.com!$GB$5</f>
        <v>17</v>
      </c>
      <c r="FB8" s="173">
        <f ca="1">BingoMaker.com!$GC$5</f>
        <v>43</v>
      </c>
      <c r="FC8" s="173">
        <f ca="1">BingoMaker.com!$GD$5</f>
        <v>60</v>
      </c>
      <c r="FD8" s="174">
        <f ca="1">BingoMaker.com!$GE$5</f>
        <v>71</v>
      </c>
      <c r="FE8" s="172">
        <f ca="1">BingoMaker.com!$GF$5</f>
        <v>15</v>
      </c>
      <c r="FF8" s="173">
        <f ca="1">BingoMaker.com!$GG$5</f>
        <v>23</v>
      </c>
      <c r="FG8" s="173">
        <f ca="1">BingoMaker.com!$GH$5</f>
        <v>36</v>
      </c>
      <c r="FH8" s="173">
        <f ca="1">BingoMaker.com!$GI$5</f>
        <v>58</v>
      </c>
      <c r="FI8" s="174">
        <f ca="1">BingoMaker.com!$GJ$5</f>
        <v>70</v>
      </c>
      <c r="FJ8" s="172">
        <f ca="1">BingoMaker.com!$GL$5</f>
        <v>15</v>
      </c>
      <c r="FK8" s="173">
        <f ca="1">BingoMaker.com!$GM$5</f>
        <v>27</v>
      </c>
      <c r="FL8" s="173">
        <f ca="1">BingoMaker.com!$GN$5</f>
        <v>32</v>
      </c>
      <c r="FM8" s="173">
        <f ca="1">BingoMaker.com!$GO$5</f>
        <v>56</v>
      </c>
      <c r="FN8" s="174">
        <f ca="1">BingoMaker.com!$GP$5</f>
        <v>75</v>
      </c>
      <c r="FO8" s="172">
        <f ca="1">BingoMaker.com!$GQ$5</f>
        <v>6</v>
      </c>
      <c r="FP8" s="173">
        <f ca="1">BingoMaker.com!$GR$5</f>
        <v>23</v>
      </c>
      <c r="FQ8" s="173">
        <f ca="1">BingoMaker.com!$GS$5</f>
        <v>42</v>
      </c>
      <c r="FR8" s="173">
        <f ca="1">BingoMaker.com!$GT$5</f>
        <v>50</v>
      </c>
      <c r="FS8" s="174">
        <f ca="1">BingoMaker.com!$GU$5</f>
        <v>65</v>
      </c>
      <c r="FT8" s="172">
        <f ca="1">BingoMaker.com!$GW$5</f>
        <v>4</v>
      </c>
      <c r="FU8" s="173">
        <f ca="1">BingoMaker.com!$GX$5</f>
        <v>27</v>
      </c>
      <c r="FV8" s="173">
        <f ca="1">BingoMaker.com!$GY$5</f>
        <v>43</v>
      </c>
      <c r="FW8" s="173">
        <f ca="1">BingoMaker.com!$GZ$5</f>
        <v>59</v>
      </c>
      <c r="FX8" s="174">
        <f ca="1">BingoMaker.com!$HA$5</f>
        <v>62</v>
      </c>
      <c r="FY8" s="172">
        <f ca="1">BingoMaker.com!$HB$5</f>
        <v>8</v>
      </c>
      <c r="FZ8" s="173">
        <f ca="1">BingoMaker.com!$HC$5</f>
        <v>17</v>
      </c>
      <c r="GA8" s="173">
        <f ca="1">BingoMaker.com!$HD$5</f>
        <v>44</v>
      </c>
      <c r="GB8" s="173">
        <f ca="1">BingoMaker.com!$HE$5</f>
        <v>52</v>
      </c>
      <c r="GC8" s="174">
        <f ca="1">BingoMaker.com!$HF$5</f>
        <v>66</v>
      </c>
      <c r="GD8" s="172">
        <f ca="1">BingoMaker.com!$HH$5</f>
        <v>1</v>
      </c>
      <c r="GE8" s="173">
        <f ca="1">BingoMaker.com!$HI$5</f>
        <v>23</v>
      </c>
      <c r="GF8" s="173">
        <f ca="1">BingoMaker.com!$HJ$5</f>
        <v>39</v>
      </c>
      <c r="GG8" s="173">
        <f ca="1">BingoMaker.com!$HK$5</f>
        <v>49</v>
      </c>
      <c r="GH8" s="174">
        <f ca="1">BingoMaker.com!$HL$5</f>
        <v>74</v>
      </c>
      <c r="GI8" s="172">
        <f ca="1">BingoMaker.com!$HM$5</f>
        <v>3</v>
      </c>
      <c r="GJ8" s="173">
        <f ca="1">BingoMaker.com!$HN$5</f>
        <v>21</v>
      </c>
      <c r="GK8" s="173">
        <f ca="1">BingoMaker.com!$HO$5</f>
        <v>43</v>
      </c>
      <c r="GL8" s="173">
        <f ca="1">BingoMaker.com!$HP$5</f>
        <v>56</v>
      </c>
      <c r="GM8" s="174">
        <f ca="1">BingoMaker.com!$HQ$5</f>
        <v>70</v>
      </c>
      <c r="GN8" s="172">
        <f ca="1">BingoMaker.com!$HS$5</f>
        <v>8</v>
      </c>
      <c r="GO8" s="173">
        <f ca="1">BingoMaker.com!$HT$5</f>
        <v>27</v>
      </c>
      <c r="GP8" s="173">
        <f ca="1">BingoMaker.com!$HU$5</f>
        <v>33</v>
      </c>
      <c r="GQ8" s="173">
        <f ca="1">BingoMaker.com!$HV$5</f>
        <v>55</v>
      </c>
      <c r="GR8" s="174">
        <f ca="1">BingoMaker.com!$HW$5</f>
        <v>69</v>
      </c>
      <c r="GS8" s="172">
        <f ca="1">BingoMaker.com!$HX$5</f>
        <v>15</v>
      </c>
      <c r="GT8" s="173">
        <f ca="1">BingoMaker.com!$HY$5</f>
        <v>18</v>
      </c>
      <c r="GU8" s="173">
        <f ca="1">BingoMaker.com!$HZ$5</f>
        <v>36</v>
      </c>
      <c r="GV8" s="173">
        <f ca="1">BingoMaker.com!$IA$5</f>
        <v>59</v>
      </c>
      <c r="GW8" s="174">
        <f ca="1">BingoMaker.com!$IB$5</f>
        <v>67</v>
      </c>
      <c r="GX8" s="172">
        <f ca="1">BingoMaker.com!$ID$5</f>
        <v>12</v>
      </c>
      <c r="GY8" s="173">
        <f ca="1">BingoMaker.com!$IE$5</f>
        <v>23</v>
      </c>
      <c r="GZ8" s="173">
        <f ca="1">BingoMaker.com!$IF$5</f>
        <v>38</v>
      </c>
      <c r="HA8" s="173">
        <f ca="1">BingoMaker.com!$IG$5</f>
        <v>60</v>
      </c>
      <c r="HB8" s="174">
        <f ca="1">BingoMaker.com!$IH$5</f>
        <v>66</v>
      </c>
      <c r="HC8" s="172">
        <f ca="1">BingoMaker.com!$II$5</f>
        <v>8</v>
      </c>
      <c r="HD8" s="173">
        <f ca="1">BingoMaker.com!$IJ$5</f>
        <v>24</v>
      </c>
      <c r="HE8" s="173">
        <f ca="1">BingoMaker.com!$IK$5</f>
        <v>40</v>
      </c>
      <c r="HF8" s="173">
        <f ca="1">BingoMaker.com!$IL$5</f>
        <v>51</v>
      </c>
      <c r="HG8" s="174">
        <f ca="1">BingoMaker.com!$IM$5</f>
        <v>63</v>
      </c>
      <c r="HH8" s="172">
        <f ca="1">BingoMaker.com!$IO$5</f>
        <v>9</v>
      </c>
      <c r="HI8" s="173">
        <f ca="1">BingoMaker.com!$IP$5</f>
        <v>20</v>
      </c>
      <c r="HJ8" s="173">
        <f ca="1">BingoMaker.com!$IQ$5</f>
        <v>43</v>
      </c>
      <c r="HK8" s="173">
        <f ca="1">BingoMaker.com!$IR$5</f>
        <v>57</v>
      </c>
      <c r="HL8" s="174">
        <f ca="1">BingoMaker.com!$IS$5</f>
        <v>65</v>
      </c>
      <c r="HM8" s="172">
        <f ca="1">BingoMaker.com!$IT$5</f>
        <v>1</v>
      </c>
      <c r="HN8" s="173">
        <f ca="1">BingoMaker.com!$IU$5</f>
        <v>19</v>
      </c>
      <c r="HO8" s="173">
        <f ca="1">BingoMaker.com!$IV$5</f>
        <v>42</v>
      </c>
      <c r="HP8" s="173">
        <f ca="1">BingoMaker.com!$IW$5</f>
        <v>48</v>
      </c>
      <c r="HQ8" s="174">
        <f ca="1">BingoMaker.com!$IX$5</f>
        <v>68</v>
      </c>
      <c r="HR8" s="172">
        <f ca="1">BingoMaker.com!$IZ$5</f>
        <v>1</v>
      </c>
      <c r="HS8" s="173">
        <f ca="1">BingoMaker.com!$JA$5</f>
        <v>22</v>
      </c>
      <c r="HT8" s="173">
        <f ca="1">BingoMaker.com!$JB$5</f>
        <v>43</v>
      </c>
      <c r="HU8" s="173">
        <f ca="1">BingoMaker.com!$JC$5</f>
        <v>60</v>
      </c>
      <c r="HV8" s="174">
        <f ca="1">BingoMaker.com!$JD$5</f>
        <v>75</v>
      </c>
      <c r="HW8" s="172">
        <f ca="1">BingoMaker.com!$JE$5</f>
        <v>5</v>
      </c>
      <c r="HX8" s="173">
        <f ca="1">BingoMaker.com!$JF$5</f>
        <v>26</v>
      </c>
      <c r="HY8" s="173">
        <f ca="1">BingoMaker.com!$JG$5</f>
        <v>37</v>
      </c>
      <c r="HZ8" s="173">
        <f ca="1">BingoMaker.com!$JH$5</f>
        <v>52</v>
      </c>
      <c r="IA8" s="174">
        <f ca="1">BingoMaker.com!$JI$5</f>
        <v>69</v>
      </c>
      <c r="IB8" s="172">
        <f ca="1">BingoMaker.com!$JK$5</f>
        <v>10</v>
      </c>
      <c r="IC8" s="173">
        <f ca="1">BingoMaker.com!$JL$5</f>
        <v>18</v>
      </c>
      <c r="ID8" s="173">
        <f ca="1">BingoMaker.com!$JM$5</f>
        <v>34</v>
      </c>
      <c r="IE8" s="173">
        <f ca="1">BingoMaker.com!$JN$5</f>
        <v>52</v>
      </c>
      <c r="IF8" s="174">
        <f ca="1">BingoMaker.com!$JO$5</f>
        <v>72</v>
      </c>
      <c r="IG8" s="172">
        <f ca="1">BingoMaker.com!$JP$5</f>
        <v>1</v>
      </c>
      <c r="IH8" s="173">
        <f ca="1">BingoMaker.com!$JQ$5</f>
        <v>18</v>
      </c>
      <c r="II8" s="173">
        <f ca="1">BingoMaker.com!$JR$5</f>
        <v>44</v>
      </c>
      <c r="IJ8" s="173">
        <f ca="1">BingoMaker.com!$JS$5</f>
        <v>59</v>
      </c>
      <c r="IK8" s="174">
        <f ca="1">BingoMaker.com!$JT$5</f>
        <v>63</v>
      </c>
      <c r="IL8" s="172">
        <f ca="1">BingoMaker.com!$JV$5</f>
        <v>15</v>
      </c>
      <c r="IM8" s="173">
        <f ca="1">BingoMaker.com!$JW$5</f>
        <v>29</v>
      </c>
      <c r="IN8" s="173">
        <f ca="1">BingoMaker.com!$JX$5</f>
        <v>38</v>
      </c>
      <c r="IO8" s="173">
        <f ca="1">BingoMaker.com!$JY$5</f>
        <v>51</v>
      </c>
      <c r="IP8" s="174">
        <f ca="1">BingoMaker.com!$JZ$5</f>
        <v>74</v>
      </c>
      <c r="IQ8" s="172">
        <f ca="1">BingoMaker.com!$KA$5</f>
        <v>10</v>
      </c>
      <c r="IR8" s="173">
        <f ca="1">BingoMaker.com!$KB$5</f>
        <v>25</v>
      </c>
      <c r="IS8" s="173">
        <f ca="1">BingoMaker.com!$KC$5</f>
        <v>34</v>
      </c>
      <c r="IT8" s="173">
        <f ca="1">BingoMaker.com!$KD$5</f>
        <v>48</v>
      </c>
      <c r="IU8" s="174">
        <f ca="1">BingoMaker.com!$KE$5</f>
        <v>71</v>
      </c>
      <c r="IV8" s="172">
        <f ca="1">BingoMaker.com!$KG$5</f>
        <v>10</v>
      </c>
      <c r="IW8" s="173">
        <f ca="1">BingoMaker.com!$KH$5</f>
        <v>28</v>
      </c>
      <c r="IX8" s="173">
        <f ca="1">BingoMaker.com!$KI$5</f>
        <v>44</v>
      </c>
      <c r="IY8" s="173">
        <f ca="1">BingoMaker.com!$KJ$5</f>
        <v>60</v>
      </c>
      <c r="IZ8" s="174">
        <f ca="1">BingoMaker.com!$KK$5</f>
        <v>73</v>
      </c>
      <c r="JA8" s="172">
        <f ca="1">BingoMaker.com!$KL$5</f>
        <v>3</v>
      </c>
      <c r="JB8" s="173">
        <f ca="1">BingoMaker.com!$KM$5</f>
        <v>17</v>
      </c>
      <c r="JC8" s="173">
        <f ca="1">BingoMaker.com!$KN$5</f>
        <v>45</v>
      </c>
      <c r="JD8" s="173">
        <f ca="1">BingoMaker.com!$KO$5</f>
        <v>47</v>
      </c>
      <c r="JE8" s="174">
        <f ca="1">BingoMaker.com!$KP$5</f>
        <v>67</v>
      </c>
      <c r="JF8" s="172">
        <f ca="1">BingoMaker.com!$KR$5</f>
        <v>8</v>
      </c>
      <c r="JG8" s="173">
        <f ca="1">BingoMaker.com!$KS$5</f>
        <v>22</v>
      </c>
      <c r="JH8" s="173">
        <f ca="1">BingoMaker.com!$KT$5</f>
        <v>42</v>
      </c>
      <c r="JI8" s="173">
        <f ca="1">BingoMaker.com!$KU$5</f>
        <v>57</v>
      </c>
      <c r="JJ8" s="174">
        <f ca="1">BingoMaker.com!$KV$5</f>
        <v>63</v>
      </c>
      <c r="JK8" s="172">
        <f ca="1">BingoMaker.com!$KW$5</f>
        <v>12</v>
      </c>
      <c r="JL8" s="173">
        <f ca="1">BingoMaker.com!$KX$5</f>
        <v>24</v>
      </c>
      <c r="JM8" s="173">
        <f ca="1">BingoMaker.com!$KY$5</f>
        <v>42</v>
      </c>
      <c r="JN8" s="173">
        <f ca="1">BingoMaker.com!$KZ$5</f>
        <v>54</v>
      </c>
      <c r="JO8" s="174">
        <f ca="1">BingoMaker.com!$LA$5</f>
        <v>75</v>
      </c>
      <c r="JP8" s="172">
        <f ca="1">BingoMaker.com!$LC$5</f>
        <v>4</v>
      </c>
      <c r="JQ8" s="173">
        <f ca="1">BingoMaker.com!$LD$5</f>
        <v>21</v>
      </c>
      <c r="JR8" s="173">
        <f ca="1">BingoMaker.com!$LE$5</f>
        <v>40</v>
      </c>
      <c r="JS8" s="173">
        <f ca="1">BingoMaker.com!$LF$5</f>
        <v>47</v>
      </c>
      <c r="JT8" s="174">
        <f ca="1">BingoMaker.com!$LG$5</f>
        <v>73</v>
      </c>
      <c r="JU8" s="172">
        <f ca="1">BingoMaker.com!$LH$5</f>
        <v>14</v>
      </c>
      <c r="JV8" s="173">
        <f ca="1">BingoMaker.com!$LI$5</f>
        <v>22</v>
      </c>
      <c r="JW8" s="173">
        <f ca="1">BingoMaker.com!$LJ$5</f>
        <v>32</v>
      </c>
      <c r="JX8" s="173">
        <f ca="1">BingoMaker.com!$LK$5</f>
        <v>56</v>
      </c>
      <c r="JY8" s="174">
        <f ca="1">BingoMaker.com!$LL$5</f>
        <v>73</v>
      </c>
      <c r="JZ8" s="172">
        <f ca="1">BingoMaker.com!$LN$5</f>
        <v>8</v>
      </c>
      <c r="KA8" s="173">
        <f ca="1">BingoMaker.com!$LO$5</f>
        <v>26</v>
      </c>
      <c r="KB8" s="173">
        <f ca="1">BingoMaker.com!$LP$5</f>
        <v>36</v>
      </c>
      <c r="KC8" s="173">
        <f ca="1">BingoMaker.com!$LQ$5</f>
        <v>50</v>
      </c>
      <c r="KD8" s="174">
        <f ca="1">BingoMaker.com!$LR$5</f>
        <v>73</v>
      </c>
      <c r="KE8" s="172">
        <f ca="1">BingoMaker.com!$LS$5</f>
        <v>15</v>
      </c>
      <c r="KF8" s="173">
        <f ca="1">BingoMaker.com!$LT$5</f>
        <v>23</v>
      </c>
      <c r="KG8" s="173">
        <f ca="1">BingoMaker.com!$LU$5</f>
        <v>34</v>
      </c>
      <c r="KH8" s="173">
        <f ca="1">BingoMaker.com!$LV$5</f>
        <v>48</v>
      </c>
      <c r="KI8" s="174">
        <f ca="1">BingoMaker.com!$LW$5</f>
        <v>70</v>
      </c>
      <c r="KJ8" s="172">
        <f ca="1">BingoMaker.com!$LY$5</f>
        <v>8</v>
      </c>
      <c r="KK8" s="173">
        <f ca="1">BingoMaker.com!$LZ$5</f>
        <v>17</v>
      </c>
      <c r="KL8" s="173">
        <f ca="1">BingoMaker.com!$MA$5</f>
        <v>37</v>
      </c>
      <c r="KM8" s="173">
        <f ca="1">BingoMaker.com!$MB$5</f>
        <v>50</v>
      </c>
      <c r="KN8" s="174">
        <f ca="1">BingoMaker.com!$MC$5</f>
        <v>65</v>
      </c>
      <c r="KO8" s="172">
        <f ca="1">BingoMaker.com!$MD$5</f>
        <v>1</v>
      </c>
      <c r="KP8" s="173">
        <f ca="1">BingoMaker.com!$ME$5</f>
        <v>29</v>
      </c>
      <c r="KQ8" s="173">
        <f ca="1">BingoMaker.com!$MF$5</f>
        <v>35</v>
      </c>
      <c r="KR8" s="173">
        <f ca="1">BingoMaker.com!$MG$5</f>
        <v>46</v>
      </c>
      <c r="KS8" s="174">
        <f ca="1">BingoMaker.com!$MH$5</f>
        <v>73</v>
      </c>
      <c r="KT8" s="172">
        <f ca="1">BingoMaker.com!$MJ$5</f>
        <v>6</v>
      </c>
      <c r="KU8" s="173">
        <f ca="1">BingoMaker.com!$MK$5</f>
        <v>24</v>
      </c>
      <c r="KV8" s="173">
        <f ca="1">BingoMaker.com!$ML$5</f>
        <v>36</v>
      </c>
      <c r="KW8" s="173">
        <f ca="1">BingoMaker.com!$MM$5</f>
        <v>56</v>
      </c>
      <c r="KX8" s="174">
        <f ca="1">BingoMaker.com!$MN$5</f>
        <v>62</v>
      </c>
      <c r="KY8" s="172">
        <f ca="1">BingoMaker.com!$MO$5</f>
        <v>9</v>
      </c>
      <c r="KZ8" s="173">
        <f ca="1">BingoMaker.com!$MP$5</f>
        <v>22</v>
      </c>
      <c r="LA8" s="173">
        <f ca="1">BingoMaker.com!$MQ$5</f>
        <v>35</v>
      </c>
      <c r="LB8" s="173">
        <f ca="1">BingoMaker.com!$MR$5</f>
        <v>54</v>
      </c>
      <c r="LC8" s="174">
        <f ca="1">BingoMaker.com!$MS$5</f>
        <v>74</v>
      </c>
      <c r="LD8" s="172">
        <f ca="1">BingoMaker.com!$MU$5</f>
        <v>4</v>
      </c>
      <c r="LE8" s="173">
        <f ca="1">BingoMaker.com!$MV$5</f>
        <v>28</v>
      </c>
      <c r="LF8" s="173">
        <f ca="1">BingoMaker.com!$MW$5</f>
        <v>40</v>
      </c>
      <c r="LG8" s="173">
        <f ca="1">BingoMaker.com!$MX$5</f>
        <v>47</v>
      </c>
      <c r="LH8" s="174">
        <f ca="1">BingoMaker.com!$MY$5</f>
        <v>62</v>
      </c>
      <c r="LI8" s="172">
        <f ca="1">BingoMaker.com!$MZ$5</f>
        <v>3</v>
      </c>
      <c r="LJ8" s="173">
        <f ca="1">BingoMaker.com!$NA$5</f>
        <v>23</v>
      </c>
      <c r="LK8" s="173">
        <f ca="1">BingoMaker.com!$NB$5</f>
        <v>43</v>
      </c>
      <c r="LL8" s="173">
        <f ca="1">BingoMaker.com!$NC$5</f>
        <v>54</v>
      </c>
      <c r="LM8" s="174">
        <f ca="1">BingoMaker.com!$ND$5</f>
        <v>71</v>
      </c>
      <c r="LN8" s="172">
        <f ca="1">BingoMaker.com!$NF$5</f>
        <v>5</v>
      </c>
      <c r="LO8" s="173">
        <f ca="1">BingoMaker.com!$NG$5</f>
        <v>20</v>
      </c>
      <c r="LP8" s="173">
        <f ca="1">BingoMaker.com!$NH$5</f>
        <v>45</v>
      </c>
      <c r="LQ8" s="173">
        <f ca="1">BingoMaker.com!$NI$5</f>
        <v>55</v>
      </c>
      <c r="LR8" s="174">
        <f ca="1">BingoMaker.com!$NJ$5</f>
        <v>63</v>
      </c>
      <c r="LS8" s="172">
        <f ca="1">BingoMaker.com!$NK$5</f>
        <v>6</v>
      </c>
      <c r="LT8" s="173">
        <f ca="1">BingoMaker.com!$NL$5</f>
        <v>19</v>
      </c>
      <c r="LU8" s="173">
        <f ca="1">BingoMaker.com!$NM$5</f>
        <v>34</v>
      </c>
      <c r="LV8" s="173">
        <f ca="1">BingoMaker.com!$NN$5</f>
        <v>54</v>
      </c>
      <c r="LW8" s="174">
        <f ca="1">BingoMaker.com!$NO$5</f>
        <v>66</v>
      </c>
      <c r="LX8" s="172">
        <f ca="1">BingoMaker.com!$NQ$5</f>
        <v>15</v>
      </c>
      <c r="LY8" s="173">
        <f ca="1">BingoMaker.com!$NR$5</f>
        <v>16</v>
      </c>
      <c r="LZ8" s="173">
        <f ca="1">BingoMaker.com!$NS$5</f>
        <v>35</v>
      </c>
      <c r="MA8" s="173">
        <f ca="1">BingoMaker.com!$NT$5</f>
        <v>53</v>
      </c>
      <c r="MB8" s="174">
        <f ca="1">BingoMaker.com!$NU$5</f>
        <v>72</v>
      </c>
      <c r="MC8" s="172">
        <f ca="1">BingoMaker.com!$NV$5</f>
        <v>11</v>
      </c>
      <c r="MD8" s="173">
        <f ca="1">BingoMaker.com!$NW$5</f>
        <v>16</v>
      </c>
      <c r="ME8" s="173">
        <f ca="1">BingoMaker.com!$NX$5</f>
        <v>39</v>
      </c>
      <c r="MF8" s="173">
        <f ca="1">BingoMaker.com!$NY$5</f>
        <v>58</v>
      </c>
      <c r="MG8" s="174">
        <f ca="1">BingoMaker.com!$NZ$5</f>
        <v>62</v>
      </c>
      <c r="MH8" s="172">
        <f ca="1">BingoMaker.com!$OB$5</f>
        <v>4</v>
      </c>
      <c r="MI8" s="173">
        <f ca="1">BingoMaker.com!$OC$5</f>
        <v>16</v>
      </c>
      <c r="MJ8" s="173">
        <f ca="1">BingoMaker.com!$OD$5</f>
        <v>39</v>
      </c>
      <c r="MK8" s="173">
        <f ca="1">BingoMaker.com!$OE$5</f>
        <v>54</v>
      </c>
      <c r="ML8" s="174">
        <f ca="1">BingoMaker.com!$OF$5</f>
        <v>67</v>
      </c>
      <c r="MM8" s="172">
        <f ca="1">BingoMaker.com!$OG$5</f>
        <v>9</v>
      </c>
      <c r="MN8" s="173">
        <f ca="1">BingoMaker.com!$OH$5</f>
        <v>22</v>
      </c>
      <c r="MO8" s="173">
        <f ca="1">BingoMaker.com!$OI$5</f>
        <v>45</v>
      </c>
      <c r="MP8" s="173">
        <f ca="1">BingoMaker.com!$OJ$5</f>
        <v>55</v>
      </c>
      <c r="MQ8" s="174">
        <f ca="1">BingoMaker.com!$OK$5</f>
        <v>61</v>
      </c>
      <c r="MR8" s="172">
        <f ca="1">BingoMaker.com!$OM$5</f>
        <v>11</v>
      </c>
      <c r="MS8" s="173">
        <f ca="1">BingoMaker.com!$ON$5</f>
        <v>26</v>
      </c>
      <c r="MT8" s="173">
        <f ca="1">BingoMaker.com!$OO$5</f>
        <v>45</v>
      </c>
      <c r="MU8" s="173">
        <f ca="1">BingoMaker.com!$OP$5</f>
        <v>56</v>
      </c>
      <c r="MV8" s="174">
        <f ca="1">BingoMaker.com!$OQ$5</f>
        <v>74</v>
      </c>
      <c r="MW8" s="172">
        <f ca="1">BingoMaker.com!$OR$5</f>
        <v>15</v>
      </c>
      <c r="MX8" s="173">
        <f ca="1">BingoMaker.com!$OS$5</f>
        <v>27</v>
      </c>
      <c r="MY8" s="173">
        <f ca="1">BingoMaker.com!$OT$5</f>
        <v>36</v>
      </c>
      <c r="MZ8" s="173">
        <f ca="1">BingoMaker.com!$OU$5</f>
        <v>58</v>
      </c>
      <c r="NA8" s="174">
        <f ca="1">BingoMaker.com!$OV$5</f>
        <v>71</v>
      </c>
      <c r="NB8" s="172">
        <f ca="1">BingoMaker.com!$OX$5</f>
        <v>5</v>
      </c>
      <c r="NC8" s="173">
        <f ca="1">BingoMaker.com!$OY$5</f>
        <v>26</v>
      </c>
      <c r="ND8" s="173">
        <f ca="1">BingoMaker.com!$OZ$5</f>
        <v>32</v>
      </c>
      <c r="NE8" s="173">
        <f ca="1">BingoMaker.com!$PA$5</f>
        <v>49</v>
      </c>
      <c r="NF8" s="174">
        <f ca="1">BingoMaker.com!$PB$5</f>
        <v>63</v>
      </c>
      <c r="NG8" s="172">
        <f ca="1">BingoMaker.com!$PC$5</f>
        <v>15</v>
      </c>
      <c r="NH8" s="173">
        <f ca="1">BingoMaker.com!$PD$5</f>
        <v>30</v>
      </c>
      <c r="NI8" s="173">
        <f ca="1">BingoMaker.com!$PE$5</f>
        <v>38</v>
      </c>
      <c r="NJ8" s="173">
        <f ca="1">BingoMaker.com!$PF$5</f>
        <v>54</v>
      </c>
      <c r="NK8" s="174">
        <f ca="1">BingoMaker.com!$PG$5</f>
        <v>73</v>
      </c>
      <c r="NL8" s="172">
        <f ca="1">BingoMaker.com!$PI$5</f>
        <v>2</v>
      </c>
      <c r="NM8" s="173">
        <f ca="1">BingoMaker.com!$PJ$5</f>
        <v>18</v>
      </c>
      <c r="NN8" s="173">
        <f ca="1">BingoMaker.com!$PK$5</f>
        <v>42</v>
      </c>
      <c r="NO8" s="173">
        <f ca="1">BingoMaker.com!$PL$5</f>
        <v>50</v>
      </c>
      <c r="NP8" s="174">
        <f ca="1">BingoMaker.com!$PM$5</f>
        <v>68</v>
      </c>
      <c r="NQ8" s="172">
        <f ca="1">BingoMaker.com!$PN$5</f>
        <v>14</v>
      </c>
      <c r="NR8" s="173">
        <f ca="1">BingoMaker.com!$PO$5</f>
        <v>26</v>
      </c>
      <c r="NS8" s="173">
        <f ca="1">BingoMaker.com!$PP$5</f>
        <v>33</v>
      </c>
      <c r="NT8" s="173">
        <f ca="1">BingoMaker.com!$PQ$5</f>
        <v>60</v>
      </c>
      <c r="NU8" s="174">
        <f ca="1">BingoMaker.com!$PR$5</f>
        <v>72</v>
      </c>
      <c r="NV8" s="172">
        <f ca="1">BingoMaker.com!$PT$5</f>
        <v>9</v>
      </c>
      <c r="NW8" s="173">
        <f ca="1">BingoMaker.com!$PU$5</f>
        <v>27</v>
      </c>
      <c r="NX8" s="173">
        <f ca="1">BingoMaker.com!$PV$5</f>
        <v>34</v>
      </c>
      <c r="NY8" s="173">
        <f ca="1">BingoMaker.com!$PW$5</f>
        <v>53</v>
      </c>
      <c r="NZ8" s="174">
        <f ca="1">BingoMaker.com!$PX$5</f>
        <v>74</v>
      </c>
      <c r="OA8" s="172">
        <f ca="1">BingoMaker.com!$PY$5</f>
        <v>14</v>
      </c>
      <c r="OB8" s="173">
        <f ca="1">BingoMaker.com!$PZ$5</f>
        <v>29</v>
      </c>
      <c r="OC8" s="173">
        <f ca="1">BingoMaker.com!$QA$5</f>
        <v>36</v>
      </c>
      <c r="OD8" s="173">
        <f ca="1">BingoMaker.com!$QB$5</f>
        <v>50</v>
      </c>
      <c r="OE8" s="174">
        <f ca="1">BingoMaker.com!$QC$5</f>
        <v>67</v>
      </c>
      <c r="OF8" s="172">
        <f ca="1">BingoMaker.com!$QE$5</f>
        <v>11</v>
      </c>
      <c r="OG8" s="173">
        <f ca="1">BingoMaker.com!$QF$5</f>
        <v>19</v>
      </c>
      <c r="OH8" s="173">
        <f ca="1">BingoMaker.com!$QG$5</f>
        <v>41</v>
      </c>
      <c r="OI8" s="173">
        <f ca="1">BingoMaker.com!$QH$5</f>
        <v>51</v>
      </c>
      <c r="OJ8" s="174">
        <f ca="1">BingoMaker.com!$QI$5</f>
        <v>71</v>
      </c>
      <c r="OK8" s="172">
        <f ca="1">BingoMaker.com!$QJ$5</f>
        <v>15</v>
      </c>
      <c r="OL8" s="173">
        <f ca="1">BingoMaker.com!$QK$5</f>
        <v>25</v>
      </c>
      <c r="OM8" s="173">
        <f ca="1">BingoMaker.com!$QL$5</f>
        <v>44</v>
      </c>
      <c r="ON8" s="173">
        <f ca="1">BingoMaker.com!$QM$5</f>
        <v>48</v>
      </c>
      <c r="OO8" s="174">
        <f ca="1">BingoMaker.com!$QN$5</f>
        <v>68</v>
      </c>
      <c r="OP8" s="172">
        <f ca="1">BingoMaker.com!$QP$5</f>
        <v>8</v>
      </c>
      <c r="OQ8" s="173">
        <f ca="1">BingoMaker.com!$QQ$5</f>
        <v>21</v>
      </c>
      <c r="OR8" s="173">
        <f ca="1">BingoMaker.com!$QR$5</f>
        <v>44</v>
      </c>
      <c r="OS8" s="173">
        <f ca="1">BingoMaker.com!$QS$5</f>
        <v>53</v>
      </c>
      <c r="OT8" s="174">
        <f ca="1">BingoMaker.com!$QT$5</f>
        <v>64</v>
      </c>
      <c r="OU8" s="172">
        <f ca="1">BingoMaker.com!$QU$5</f>
        <v>4</v>
      </c>
      <c r="OV8" s="173">
        <f ca="1">BingoMaker.com!$QV$5</f>
        <v>23</v>
      </c>
      <c r="OW8" s="173">
        <f ca="1">BingoMaker.com!$QW$5</f>
        <v>35</v>
      </c>
      <c r="OX8" s="173">
        <f ca="1">BingoMaker.com!$QX$5</f>
        <v>54</v>
      </c>
      <c r="OY8" s="174">
        <f ca="1">BingoMaker.com!$QY$5</f>
        <v>62</v>
      </c>
      <c r="OZ8" s="172">
        <f ca="1">BingoMaker.com!$RA$5</f>
        <v>9</v>
      </c>
      <c r="PA8" s="173">
        <f ca="1">BingoMaker.com!$RB$5</f>
        <v>21</v>
      </c>
      <c r="PB8" s="173">
        <f ca="1">BingoMaker.com!$RC$5</f>
        <v>44</v>
      </c>
      <c r="PC8" s="173">
        <f ca="1">BingoMaker.com!$RD$5</f>
        <v>53</v>
      </c>
      <c r="PD8" s="174">
        <f ca="1">BingoMaker.com!$RE$5</f>
        <v>62</v>
      </c>
      <c r="PE8" s="172">
        <f ca="1">BingoMaker.com!$RF$5</f>
        <v>13</v>
      </c>
      <c r="PF8" s="173">
        <f ca="1">BingoMaker.com!$RG$5</f>
        <v>20</v>
      </c>
      <c r="PG8" s="173">
        <f ca="1">BingoMaker.com!$RH$5</f>
        <v>44</v>
      </c>
      <c r="PH8" s="173">
        <f ca="1">BingoMaker.com!$RI$5</f>
        <v>49</v>
      </c>
      <c r="PI8" s="174">
        <f ca="1">BingoMaker.com!$RJ$5</f>
        <v>65</v>
      </c>
      <c r="PJ8" s="172">
        <f ca="1">BingoMaker.com!$RL$5</f>
        <v>9</v>
      </c>
      <c r="PK8" s="173">
        <f ca="1">BingoMaker.com!$RM$5</f>
        <v>21</v>
      </c>
      <c r="PL8" s="173">
        <f ca="1">BingoMaker.com!$RN$5</f>
        <v>33</v>
      </c>
      <c r="PM8" s="173">
        <f ca="1">BingoMaker.com!$RO$5</f>
        <v>48</v>
      </c>
      <c r="PN8" s="174">
        <f ca="1">BingoMaker.com!$RP$5</f>
        <v>66</v>
      </c>
      <c r="PO8" s="172">
        <f ca="1">BingoMaker.com!$RQ$5</f>
        <v>2</v>
      </c>
      <c r="PP8" s="173">
        <f ca="1">BingoMaker.com!$RR$5</f>
        <v>18</v>
      </c>
      <c r="PQ8" s="173">
        <f ca="1">BingoMaker.com!$RS$5</f>
        <v>37</v>
      </c>
      <c r="PR8" s="173">
        <f ca="1">BingoMaker.com!$RT$5</f>
        <v>52</v>
      </c>
      <c r="PS8" s="174">
        <f ca="1">BingoMaker.com!$RU$5</f>
        <v>65</v>
      </c>
      <c r="PT8" s="172">
        <f ca="1">BingoMaker.com!$RW$5</f>
        <v>12</v>
      </c>
      <c r="PU8" s="173">
        <f ca="1">BingoMaker.com!$RX$5</f>
        <v>16</v>
      </c>
      <c r="PV8" s="173">
        <f ca="1">BingoMaker.com!$RY$5</f>
        <v>37</v>
      </c>
      <c r="PW8" s="173">
        <f ca="1">BingoMaker.com!$RZ$5</f>
        <v>52</v>
      </c>
      <c r="PX8" s="174">
        <f ca="1">BingoMaker.com!$SA$5</f>
        <v>75</v>
      </c>
      <c r="PY8" s="172">
        <f ca="1">BingoMaker.com!$SB$5</f>
        <v>5</v>
      </c>
      <c r="PZ8" s="173">
        <f ca="1">BingoMaker.com!$SC$5</f>
        <v>27</v>
      </c>
      <c r="QA8" s="173">
        <f ca="1">BingoMaker.com!$SD$5</f>
        <v>44</v>
      </c>
      <c r="QB8" s="173">
        <f ca="1">BingoMaker.com!$SE$5</f>
        <v>58</v>
      </c>
      <c r="QC8" s="174">
        <f ca="1">BingoMaker.com!$SF$5</f>
        <v>70</v>
      </c>
      <c r="QD8" s="172">
        <f ca="1">BingoMaker.com!$SH$5</f>
        <v>14</v>
      </c>
      <c r="QE8" s="173">
        <f ca="1">BingoMaker.com!$SI$5</f>
        <v>28</v>
      </c>
      <c r="QF8" s="173">
        <f ca="1">BingoMaker.com!$SJ$5</f>
        <v>38</v>
      </c>
      <c r="QG8" s="173">
        <f ca="1">BingoMaker.com!$SK$5</f>
        <v>57</v>
      </c>
      <c r="QH8" s="174">
        <f ca="1">BingoMaker.com!$SL$5</f>
        <v>72</v>
      </c>
      <c r="QI8" s="172">
        <f ca="1">BingoMaker.com!$SM$5</f>
        <v>7</v>
      </c>
      <c r="QJ8" s="173">
        <f ca="1">BingoMaker.com!$SN$5</f>
        <v>30</v>
      </c>
      <c r="QK8" s="173">
        <f ca="1">BingoMaker.com!$SO$5</f>
        <v>35</v>
      </c>
      <c r="QL8" s="173">
        <f ca="1">BingoMaker.com!$SP$5</f>
        <v>47</v>
      </c>
      <c r="QM8" s="174">
        <f ca="1">BingoMaker.com!$SQ$5</f>
        <v>71</v>
      </c>
      <c r="QN8" s="172">
        <f ca="1">BingoMaker.com!$SS$5</f>
        <v>10</v>
      </c>
      <c r="QO8" s="173">
        <f ca="1">BingoMaker.com!$ST$5</f>
        <v>29</v>
      </c>
      <c r="QP8" s="173">
        <f ca="1">BingoMaker.com!$SU$5</f>
        <v>38</v>
      </c>
      <c r="QQ8" s="173">
        <f ca="1">BingoMaker.com!$SV$5</f>
        <v>55</v>
      </c>
      <c r="QR8" s="174">
        <f ca="1">BingoMaker.com!$SW$5</f>
        <v>65</v>
      </c>
      <c r="QS8" s="172">
        <f ca="1">BingoMaker.com!$SX$5</f>
        <v>3</v>
      </c>
      <c r="QT8" s="173">
        <f ca="1">BingoMaker.com!$SY$5</f>
        <v>19</v>
      </c>
      <c r="QU8" s="173">
        <f ca="1">BingoMaker.com!$SZ$5</f>
        <v>34</v>
      </c>
      <c r="QV8" s="173">
        <f ca="1">BingoMaker.com!$TA$5</f>
        <v>56</v>
      </c>
      <c r="QW8" s="174">
        <f ca="1">BingoMaker.com!$TB$5</f>
        <v>66</v>
      </c>
      <c r="QX8" s="172">
        <f ca="1">BingoMaker.com!$TD$5</f>
        <v>3</v>
      </c>
      <c r="QY8" s="173">
        <f ca="1">BingoMaker.com!$TE$5</f>
        <v>21</v>
      </c>
      <c r="QZ8" s="173">
        <f ca="1">BingoMaker.com!$TF$5</f>
        <v>39</v>
      </c>
      <c r="RA8" s="173">
        <f ca="1">BingoMaker.com!$TG$5</f>
        <v>54</v>
      </c>
      <c r="RB8" s="174">
        <f ca="1">BingoMaker.com!$TH$5</f>
        <v>73</v>
      </c>
      <c r="RC8" s="172">
        <f ca="1">BingoMaker.com!$TI$5</f>
        <v>6</v>
      </c>
      <c r="RD8" s="173">
        <f ca="1">BingoMaker.com!$TJ$5</f>
        <v>18</v>
      </c>
      <c r="RE8" s="173">
        <f ca="1">BingoMaker.com!$TK$5</f>
        <v>34</v>
      </c>
      <c r="RF8" s="173">
        <f ca="1">BingoMaker.com!$TL$5</f>
        <v>53</v>
      </c>
      <c r="RG8" s="174">
        <f ca="1">BingoMaker.com!$TM$5</f>
        <v>64</v>
      </c>
      <c r="RH8" s="172">
        <f ca="1">BingoMaker.com!$TO$5</f>
        <v>3</v>
      </c>
      <c r="RI8" s="173">
        <f ca="1">BingoMaker.com!$TP$5</f>
        <v>18</v>
      </c>
      <c r="RJ8" s="173">
        <f ca="1">BingoMaker.com!$TQ$5</f>
        <v>34</v>
      </c>
      <c r="RK8" s="173">
        <f ca="1">BingoMaker.com!$TR$5</f>
        <v>60</v>
      </c>
      <c r="RL8" s="174">
        <f ca="1">BingoMaker.com!$TS$5</f>
        <v>66</v>
      </c>
      <c r="RM8" s="172">
        <f ca="1">BingoMaker.com!$TT$5</f>
        <v>6</v>
      </c>
      <c r="RN8" s="173">
        <f ca="1">BingoMaker.com!$TU$5</f>
        <v>20</v>
      </c>
      <c r="RO8" s="173">
        <f ca="1">BingoMaker.com!$TV$5</f>
        <v>45</v>
      </c>
      <c r="RP8" s="173">
        <f ca="1">BingoMaker.com!$TW$5</f>
        <v>51</v>
      </c>
      <c r="RQ8" s="174">
        <f ca="1">BingoMaker.com!$TX$5</f>
        <v>74</v>
      </c>
      <c r="RR8" s="172">
        <f ca="1">BingoMaker.com!$TZ$5</f>
        <v>3</v>
      </c>
      <c r="RS8" s="173">
        <f ca="1">BingoMaker.com!$UA$5</f>
        <v>28</v>
      </c>
      <c r="RT8" s="173">
        <f ca="1">BingoMaker.com!$UB$5</f>
        <v>37</v>
      </c>
      <c r="RU8" s="173">
        <f ca="1">BingoMaker.com!$UC$5</f>
        <v>47</v>
      </c>
      <c r="RV8" s="174">
        <f ca="1">BingoMaker.com!$UD$5</f>
        <v>66</v>
      </c>
      <c r="RW8" s="172">
        <f ca="1">BingoMaker.com!$UE$5</f>
        <v>10</v>
      </c>
      <c r="RX8" s="173">
        <f ca="1">BingoMaker.com!$UF$5</f>
        <v>20</v>
      </c>
      <c r="RY8" s="173">
        <f ca="1">BingoMaker.com!$UG$5</f>
        <v>43</v>
      </c>
      <c r="RZ8" s="173">
        <f ca="1">BingoMaker.com!$UH$5</f>
        <v>59</v>
      </c>
      <c r="SA8" s="174">
        <f ca="1">BingoMaker.com!$UI$5</f>
        <v>62</v>
      </c>
      <c r="SB8" s="172">
        <f ca="1">BingoMaker.com!$UK$5</f>
        <v>9</v>
      </c>
      <c r="SC8" s="173">
        <f ca="1">BingoMaker.com!$UL$5</f>
        <v>19</v>
      </c>
      <c r="SD8" s="173">
        <f ca="1">BingoMaker.com!$UM$5</f>
        <v>45</v>
      </c>
      <c r="SE8" s="173">
        <f ca="1">BingoMaker.com!$UN$5</f>
        <v>52</v>
      </c>
      <c r="SF8" s="174">
        <f ca="1">BingoMaker.com!$UO$5</f>
        <v>61</v>
      </c>
    </row>
    <row r="9" spans="1:501" s="171" customFormat="1" ht="92" customHeight="1" thickBot="1" x14ac:dyDescent="0.2">
      <c r="A9" s="175">
        <f ca="1">BingoMaker.com!$L$6</f>
        <v>6</v>
      </c>
      <c r="B9" s="176">
        <f ca="1">BingoMaker.com!$M$6</f>
        <v>26</v>
      </c>
      <c r="C9" s="176">
        <f ca="1">BingoMaker.com!$N$6</f>
        <v>39</v>
      </c>
      <c r="D9" s="176">
        <f ca="1">BingoMaker.com!$O$6</f>
        <v>56</v>
      </c>
      <c r="E9" s="177">
        <f ca="1">BingoMaker.com!$P$6</f>
        <v>72</v>
      </c>
      <c r="F9" s="175">
        <f ca="1">BingoMaker.com!$R$6</f>
        <v>5</v>
      </c>
      <c r="G9" s="176">
        <f ca="1">BingoMaker.com!$S$6</f>
        <v>27</v>
      </c>
      <c r="H9" s="176">
        <f ca="1">BingoMaker.com!$T$6</f>
        <v>35</v>
      </c>
      <c r="I9" s="176">
        <f ca="1">BingoMaker.com!$U$6</f>
        <v>50</v>
      </c>
      <c r="J9" s="177">
        <f ca="1">BingoMaker.com!$V$6</f>
        <v>69</v>
      </c>
      <c r="K9" s="175">
        <f ca="1">BingoMaker.com!$W$6</f>
        <v>14</v>
      </c>
      <c r="L9" s="176">
        <f ca="1">BingoMaker.com!$X$6</f>
        <v>16</v>
      </c>
      <c r="M9" s="176">
        <f ca="1">BingoMaker.com!$Y$6</f>
        <v>38</v>
      </c>
      <c r="N9" s="176">
        <f ca="1">BingoMaker.com!$Z$6</f>
        <v>48</v>
      </c>
      <c r="O9" s="177">
        <f ca="1">BingoMaker.com!$AA$6</f>
        <v>72</v>
      </c>
      <c r="P9" s="175">
        <f ca="1">BingoMaker.com!$AC$6</f>
        <v>7</v>
      </c>
      <c r="Q9" s="176">
        <f ca="1">BingoMaker.com!$AD$6</f>
        <v>16</v>
      </c>
      <c r="R9" s="176">
        <f ca="1">BingoMaker.com!$AE$6</f>
        <v>33</v>
      </c>
      <c r="S9" s="176">
        <f ca="1">BingoMaker.com!$AF$6</f>
        <v>51</v>
      </c>
      <c r="T9" s="177">
        <f ca="1">BingoMaker.com!$AG$6</f>
        <v>69</v>
      </c>
      <c r="U9" s="175">
        <f ca="1">BingoMaker.com!$AH$6</f>
        <v>13</v>
      </c>
      <c r="V9" s="176">
        <f ca="1">BingoMaker.com!$AI$6</f>
        <v>24</v>
      </c>
      <c r="W9" s="176">
        <f ca="1">BingoMaker.com!$AJ$6</f>
        <v>36</v>
      </c>
      <c r="X9" s="176">
        <f ca="1">BingoMaker.com!$AK$6</f>
        <v>54</v>
      </c>
      <c r="Y9" s="177">
        <f ca="1">BingoMaker.com!$AL$6</f>
        <v>65</v>
      </c>
      <c r="Z9" s="175">
        <f ca="1">BingoMaker.com!$AN$6</f>
        <v>13</v>
      </c>
      <c r="AA9" s="176">
        <f ca="1">BingoMaker.com!$AO$6</f>
        <v>22</v>
      </c>
      <c r="AB9" s="176">
        <f ca="1">BingoMaker.com!$AP$6</f>
        <v>41</v>
      </c>
      <c r="AC9" s="176">
        <f ca="1">BingoMaker.com!$AQ$6</f>
        <v>59</v>
      </c>
      <c r="AD9" s="177">
        <f ca="1">BingoMaker.com!$AR$6</f>
        <v>64</v>
      </c>
      <c r="AE9" s="175">
        <f ca="1">BingoMaker.com!$AS$6</f>
        <v>5</v>
      </c>
      <c r="AF9" s="176">
        <f ca="1">BingoMaker.com!$AT$6</f>
        <v>27</v>
      </c>
      <c r="AG9" s="176">
        <f ca="1">BingoMaker.com!$AU$6</f>
        <v>37</v>
      </c>
      <c r="AH9" s="176">
        <f ca="1">BingoMaker.com!$AV$6</f>
        <v>59</v>
      </c>
      <c r="AI9" s="177">
        <f ca="1">BingoMaker.com!$AW$6</f>
        <v>73</v>
      </c>
      <c r="AJ9" s="175">
        <f ca="1">BingoMaker.com!$AY$6</f>
        <v>13</v>
      </c>
      <c r="AK9" s="176">
        <f ca="1">BingoMaker.com!$AZ$6</f>
        <v>17</v>
      </c>
      <c r="AL9" s="176">
        <f ca="1">BingoMaker.com!$BA$6</f>
        <v>31</v>
      </c>
      <c r="AM9" s="176">
        <f ca="1">BingoMaker.com!$BB$6</f>
        <v>59</v>
      </c>
      <c r="AN9" s="177">
        <f ca="1">BingoMaker.com!$BC$6</f>
        <v>70</v>
      </c>
      <c r="AO9" s="175">
        <f ca="1">BingoMaker.com!$BD$6</f>
        <v>14</v>
      </c>
      <c r="AP9" s="176">
        <f ca="1">BingoMaker.com!$BE$6</f>
        <v>24</v>
      </c>
      <c r="AQ9" s="176">
        <f ca="1">BingoMaker.com!$BF$6</f>
        <v>45</v>
      </c>
      <c r="AR9" s="176">
        <f ca="1">BingoMaker.com!$BG$6</f>
        <v>47</v>
      </c>
      <c r="AS9" s="177">
        <f ca="1">BingoMaker.com!$BH$6</f>
        <v>73</v>
      </c>
      <c r="AT9" s="175">
        <f ca="1">BingoMaker.com!$BJ$6</f>
        <v>12</v>
      </c>
      <c r="AU9" s="176">
        <f ca="1">BingoMaker.com!$BK$6</f>
        <v>30</v>
      </c>
      <c r="AV9" s="176">
        <f ca="1">BingoMaker.com!$BL$6</f>
        <v>31</v>
      </c>
      <c r="AW9" s="176">
        <f ca="1">BingoMaker.com!$BM$6</f>
        <v>58</v>
      </c>
      <c r="AX9" s="177">
        <f ca="1">BingoMaker.com!$BN$6</f>
        <v>64</v>
      </c>
      <c r="AY9" s="175">
        <f ca="1">BingoMaker.com!$BO$6</f>
        <v>3</v>
      </c>
      <c r="AZ9" s="176">
        <f ca="1">BingoMaker.com!$BP$6</f>
        <v>29</v>
      </c>
      <c r="BA9" s="176">
        <f ca="1">BingoMaker.com!$BQ$6</f>
        <v>40</v>
      </c>
      <c r="BB9" s="176">
        <f ca="1">BingoMaker.com!$BR$6</f>
        <v>47</v>
      </c>
      <c r="BC9" s="177">
        <f ca="1">BingoMaker.com!$BS$6</f>
        <v>64</v>
      </c>
      <c r="BD9" s="175">
        <f ca="1">BingoMaker.com!$BU$6</f>
        <v>3</v>
      </c>
      <c r="BE9" s="176">
        <f ca="1">BingoMaker.com!$BV$6</f>
        <v>20</v>
      </c>
      <c r="BF9" s="176">
        <f ca="1">BingoMaker.com!$BW$6</f>
        <v>42</v>
      </c>
      <c r="BG9" s="176">
        <f ca="1">BingoMaker.com!$BX$6</f>
        <v>56</v>
      </c>
      <c r="BH9" s="177">
        <f ca="1">BingoMaker.com!$BY$6</f>
        <v>65</v>
      </c>
      <c r="BI9" s="175">
        <f ca="1">BingoMaker.com!$BZ$6</f>
        <v>5</v>
      </c>
      <c r="BJ9" s="176">
        <f ca="1">BingoMaker.com!$CA$6</f>
        <v>18</v>
      </c>
      <c r="BK9" s="176">
        <f ca="1">BingoMaker.com!$CB$6</f>
        <v>37</v>
      </c>
      <c r="BL9" s="176">
        <f ca="1">BingoMaker.com!$CC$6</f>
        <v>50</v>
      </c>
      <c r="BM9" s="177">
        <f ca="1">BingoMaker.com!$CD$6</f>
        <v>65</v>
      </c>
      <c r="BN9" s="175">
        <f ca="1">BingoMaker.com!$CF$6</f>
        <v>3</v>
      </c>
      <c r="BO9" s="176">
        <f ca="1">BingoMaker.com!$CG$6</f>
        <v>21</v>
      </c>
      <c r="BP9" s="176">
        <f ca="1">BingoMaker.com!$CH$6</f>
        <v>33</v>
      </c>
      <c r="BQ9" s="176">
        <f ca="1">BingoMaker.com!$CI$6</f>
        <v>47</v>
      </c>
      <c r="BR9" s="177">
        <f ca="1">BingoMaker.com!$CJ$6</f>
        <v>65</v>
      </c>
      <c r="BS9" s="175">
        <f ca="1">BingoMaker.com!$CK$6</f>
        <v>3</v>
      </c>
      <c r="BT9" s="176">
        <f ca="1">BingoMaker.com!$CL$6</f>
        <v>19</v>
      </c>
      <c r="BU9" s="176">
        <f ca="1">BingoMaker.com!$CM$6</f>
        <v>40</v>
      </c>
      <c r="BV9" s="176">
        <f ca="1">BingoMaker.com!$CN$6</f>
        <v>47</v>
      </c>
      <c r="BW9" s="177">
        <f ca="1">BingoMaker.com!$CO$6</f>
        <v>73</v>
      </c>
      <c r="BX9" s="175">
        <f ca="1">BingoMaker.com!$CQ$6</f>
        <v>9</v>
      </c>
      <c r="BY9" s="176">
        <f ca="1">BingoMaker.com!$CR$6</f>
        <v>29</v>
      </c>
      <c r="BZ9" s="176">
        <f ca="1">BingoMaker.com!$CS$6</f>
        <v>43</v>
      </c>
      <c r="CA9" s="176">
        <f ca="1">BingoMaker.com!$CT$6</f>
        <v>49</v>
      </c>
      <c r="CB9" s="177">
        <f ca="1">BingoMaker.com!$CU$6</f>
        <v>66</v>
      </c>
      <c r="CC9" s="175">
        <f ca="1">BingoMaker.com!$CV$6</f>
        <v>6</v>
      </c>
      <c r="CD9" s="176">
        <f ca="1">BingoMaker.com!$CW$6</f>
        <v>16</v>
      </c>
      <c r="CE9" s="176">
        <f ca="1">BingoMaker.com!$CX$6</f>
        <v>32</v>
      </c>
      <c r="CF9" s="176">
        <f ca="1">BingoMaker.com!$CY$6</f>
        <v>48</v>
      </c>
      <c r="CG9" s="177">
        <f ca="1">BingoMaker.com!$CZ$6</f>
        <v>65</v>
      </c>
      <c r="CH9" s="175">
        <f ca="1">BingoMaker.com!$DB$6</f>
        <v>11</v>
      </c>
      <c r="CI9" s="176">
        <f ca="1">BingoMaker.com!$DC$6</f>
        <v>18</v>
      </c>
      <c r="CJ9" s="176">
        <f ca="1">BingoMaker.com!$DD$6</f>
        <v>44</v>
      </c>
      <c r="CK9" s="176">
        <f ca="1">BingoMaker.com!$DE$6</f>
        <v>49</v>
      </c>
      <c r="CL9" s="177">
        <f ca="1">BingoMaker.com!$DF$6</f>
        <v>62</v>
      </c>
      <c r="CM9" s="175">
        <f ca="1">BingoMaker.com!$DG$6</f>
        <v>10</v>
      </c>
      <c r="CN9" s="176">
        <f ca="1">BingoMaker.com!$DH$6</f>
        <v>21</v>
      </c>
      <c r="CO9" s="176">
        <f ca="1">BingoMaker.com!$DI$6</f>
        <v>35</v>
      </c>
      <c r="CP9" s="176">
        <f ca="1">BingoMaker.com!$DJ$6</f>
        <v>59</v>
      </c>
      <c r="CQ9" s="177">
        <f ca="1">BingoMaker.com!$DK$6</f>
        <v>69</v>
      </c>
      <c r="CR9" s="175">
        <f ca="1">BingoMaker.com!$DM$6</f>
        <v>13</v>
      </c>
      <c r="CS9" s="176">
        <f ca="1">BingoMaker.com!$DN$6</f>
        <v>19</v>
      </c>
      <c r="CT9" s="176">
        <f ca="1">BingoMaker.com!$DO$6</f>
        <v>42</v>
      </c>
      <c r="CU9" s="176">
        <f ca="1">BingoMaker.com!$DP$6</f>
        <v>46</v>
      </c>
      <c r="CV9" s="177">
        <f ca="1">BingoMaker.com!$DQ$6</f>
        <v>67</v>
      </c>
      <c r="CW9" s="175">
        <f ca="1">BingoMaker.com!$DR$6</f>
        <v>9</v>
      </c>
      <c r="CX9" s="176">
        <f ca="1">BingoMaker.com!$DS$6</f>
        <v>22</v>
      </c>
      <c r="CY9" s="176">
        <f ca="1">BingoMaker.com!$DT$6</f>
        <v>40</v>
      </c>
      <c r="CZ9" s="176">
        <f ca="1">BingoMaker.com!$DU$6</f>
        <v>54</v>
      </c>
      <c r="DA9" s="177">
        <f ca="1">BingoMaker.com!$DV$6</f>
        <v>61</v>
      </c>
      <c r="DB9" s="175">
        <f ca="1">BingoMaker.com!$DX$6</f>
        <v>2</v>
      </c>
      <c r="DC9" s="176">
        <f ca="1">BingoMaker.com!$DY$6</f>
        <v>30</v>
      </c>
      <c r="DD9" s="176">
        <f ca="1">BingoMaker.com!$DZ$6</f>
        <v>43</v>
      </c>
      <c r="DE9" s="176">
        <f ca="1">BingoMaker.com!$EA$6</f>
        <v>57</v>
      </c>
      <c r="DF9" s="177">
        <f ca="1">BingoMaker.com!$EB$6</f>
        <v>75</v>
      </c>
      <c r="DG9" s="175">
        <f ca="1">BingoMaker.com!$EC$6</f>
        <v>9</v>
      </c>
      <c r="DH9" s="176">
        <f ca="1">BingoMaker.com!$ED$6</f>
        <v>24</v>
      </c>
      <c r="DI9" s="176">
        <f ca="1">BingoMaker.com!$EE$6</f>
        <v>36</v>
      </c>
      <c r="DJ9" s="176">
        <f ca="1">BingoMaker.com!$EF$6</f>
        <v>50</v>
      </c>
      <c r="DK9" s="177">
        <f ca="1">BingoMaker.com!$EG$6</f>
        <v>67</v>
      </c>
      <c r="DL9" s="175">
        <f ca="1">BingoMaker.com!$EI$6</f>
        <v>12</v>
      </c>
      <c r="DM9" s="176">
        <f ca="1">BingoMaker.com!$EJ$6</f>
        <v>22</v>
      </c>
      <c r="DN9" s="176">
        <f ca="1">BingoMaker.com!$EK$6</f>
        <v>31</v>
      </c>
      <c r="DO9" s="176">
        <f ca="1">BingoMaker.com!$EL$6</f>
        <v>47</v>
      </c>
      <c r="DP9" s="177">
        <f ca="1">BingoMaker.com!$EM$6</f>
        <v>62</v>
      </c>
      <c r="DQ9" s="175">
        <f ca="1">BingoMaker.com!$EN$6</f>
        <v>13</v>
      </c>
      <c r="DR9" s="176">
        <f ca="1">BingoMaker.com!$EO$6</f>
        <v>25</v>
      </c>
      <c r="DS9" s="176">
        <f ca="1">BingoMaker.com!$EP$6</f>
        <v>36</v>
      </c>
      <c r="DT9" s="176">
        <f ca="1">BingoMaker.com!$EQ$6</f>
        <v>56</v>
      </c>
      <c r="DU9" s="177">
        <f ca="1">BingoMaker.com!$ER$6</f>
        <v>69</v>
      </c>
      <c r="DV9" s="175">
        <f ca="1">BingoMaker.com!$ET$6</f>
        <v>5</v>
      </c>
      <c r="DW9" s="176">
        <f ca="1">BingoMaker.com!$EU$6</f>
        <v>17</v>
      </c>
      <c r="DX9" s="176">
        <f ca="1">BingoMaker.com!$EV$6</f>
        <v>44</v>
      </c>
      <c r="DY9" s="176">
        <f ca="1">BingoMaker.com!$EW$6</f>
        <v>49</v>
      </c>
      <c r="DZ9" s="177">
        <f ca="1">BingoMaker.com!$EX$6</f>
        <v>72</v>
      </c>
      <c r="EA9" s="175">
        <f ca="1">BingoMaker.com!$EY$6</f>
        <v>8</v>
      </c>
      <c r="EB9" s="176">
        <f ca="1">BingoMaker.com!$EZ$6</f>
        <v>30</v>
      </c>
      <c r="EC9" s="176">
        <f ca="1">BingoMaker.com!$FA$6</f>
        <v>33</v>
      </c>
      <c r="ED9" s="176">
        <f ca="1">BingoMaker.com!$FB$6</f>
        <v>55</v>
      </c>
      <c r="EE9" s="177">
        <f ca="1">BingoMaker.com!$FC$6</f>
        <v>62</v>
      </c>
      <c r="EF9" s="175">
        <f ca="1">BingoMaker.com!$FE$6</f>
        <v>12</v>
      </c>
      <c r="EG9" s="176">
        <f ca="1">BingoMaker.com!$FF$6</f>
        <v>21</v>
      </c>
      <c r="EH9" s="176">
        <f ca="1">BingoMaker.com!$FG$6</f>
        <v>40</v>
      </c>
      <c r="EI9" s="176">
        <f ca="1">BingoMaker.com!$FH$6</f>
        <v>55</v>
      </c>
      <c r="EJ9" s="177">
        <f ca="1">BingoMaker.com!$FI$6</f>
        <v>68</v>
      </c>
      <c r="EK9" s="175">
        <f ca="1">BingoMaker.com!$FJ$6</f>
        <v>7</v>
      </c>
      <c r="EL9" s="176">
        <f ca="1">BingoMaker.com!$FK$6</f>
        <v>30</v>
      </c>
      <c r="EM9" s="176">
        <f ca="1">BingoMaker.com!$FL$6</f>
        <v>34</v>
      </c>
      <c r="EN9" s="176">
        <f ca="1">BingoMaker.com!$FM$6</f>
        <v>60</v>
      </c>
      <c r="EO9" s="177">
        <f ca="1">BingoMaker.com!$FN$6</f>
        <v>75</v>
      </c>
      <c r="EP9" s="175">
        <f ca="1">BingoMaker.com!$FP$6</f>
        <v>15</v>
      </c>
      <c r="EQ9" s="176">
        <f ca="1">BingoMaker.com!$FQ$6</f>
        <v>18</v>
      </c>
      <c r="ER9" s="176">
        <f ca="1">BingoMaker.com!$FR$6</f>
        <v>33</v>
      </c>
      <c r="ES9" s="176">
        <f ca="1">BingoMaker.com!$FS$6</f>
        <v>54</v>
      </c>
      <c r="ET9" s="177">
        <f ca="1">BingoMaker.com!$FT$6</f>
        <v>62</v>
      </c>
      <c r="EU9" s="175">
        <f ca="1">BingoMaker.com!$FU$6</f>
        <v>11</v>
      </c>
      <c r="EV9" s="176">
        <f ca="1">BingoMaker.com!$FV$6</f>
        <v>26</v>
      </c>
      <c r="EW9" s="176">
        <f ca="1">BingoMaker.com!$FW$6</f>
        <v>38</v>
      </c>
      <c r="EX9" s="176">
        <f ca="1">BingoMaker.com!$FX$6</f>
        <v>47</v>
      </c>
      <c r="EY9" s="177">
        <f ca="1">BingoMaker.com!$FY$6</f>
        <v>67</v>
      </c>
      <c r="EZ9" s="175">
        <f ca="1">BingoMaker.com!$GA$6</f>
        <v>15</v>
      </c>
      <c r="FA9" s="176">
        <f ca="1">BingoMaker.com!$GB$6</f>
        <v>20</v>
      </c>
      <c r="FB9" s="176">
        <f ca="1">BingoMaker.com!$GC$6</f>
        <v>42</v>
      </c>
      <c r="FC9" s="176">
        <f ca="1">BingoMaker.com!$GD$6</f>
        <v>50</v>
      </c>
      <c r="FD9" s="177">
        <f ca="1">BingoMaker.com!$GE$6</f>
        <v>75</v>
      </c>
      <c r="FE9" s="175">
        <f ca="1">BingoMaker.com!$GF$6</f>
        <v>8</v>
      </c>
      <c r="FF9" s="176">
        <f ca="1">BingoMaker.com!$GG$6</f>
        <v>25</v>
      </c>
      <c r="FG9" s="176">
        <f ca="1">BingoMaker.com!$GH$6</f>
        <v>35</v>
      </c>
      <c r="FH9" s="176">
        <f ca="1">BingoMaker.com!$GI$6</f>
        <v>60</v>
      </c>
      <c r="FI9" s="177">
        <f ca="1">BingoMaker.com!$GJ$6</f>
        <v>64</v>
      </c>
      <c r="FJ9" s="175">
        <f ca="1">BingoMaker.com!$GL$6</f>
        <v>5</v>
      </c>
      <c r="FK9" s="176">
        <f ca="1">BingoMaker.com!$GM$6</f>
        <v>28</v>
      </c>
      <c r="FL9" s="176">
        <f ca="1">BingoMaker.com!$GN$6</f>
        <v>42</v>
      </c>
      <c r="FM9" s="176">
        <f ca="1">BingoMaker.com!$GO$6</f>
        <v>58</v>
      </c>
      <c r="FN9" s="177">
        <f ca="1">BingoMaker.com!$GP$6</f>
        <v>64</v>
      </c>
      <c r="FO9" s="175">
        <f ca="1">BingoMaker.com!$GQ$6</f>
        <v>12</v>
      </c>
      <c r="FP9" s="176">
        <f ca="1">BingoMaker.com!$GR$6</f>
        <v>24</v>
      </c>
      <c r="FQ9" s="176">
        <f ca="1">BingoMaker.com!$GS$6</f>
        <v>34</v>
      </c>
      <c r="FR9" s="176">
        <f ca="1">BingoMaker.com!$GT$6</f>
        <v>60</v>
      </c>
      <c r="FS9" s="177">
        <f ca="1">BingoMaker.com!$GU$6</f>
        <v>72</v>
      </c>
      <c r="FT9" s="175">
        <f ca="1">BingoMaker.com!$GW$6</f>
        <v>8</v>
      </c>
      <c r="FU9" s="176">
        <f ca="1">BingoMaker.com!$GX$6</f>
        <v>28</v>
      </c>
      <c r="FV9" s="176">
        <f ca="1">BingoMaker.com!$GY$6</f>
        <v>45</v>
      </c>
      <c r="FW9" s="176">
        <f ca="1">BingoMaker.com!$GZ$6</f>
        <v>46</v>
      </c>
      <c r="FX9" s="177">
        <f ca="1">BingoMaker.com!$HA$6</f>
        <v>73</v>
      </c>
      <c r="FY9" s="175">
        <f ca="1">BingoMaker.com!$HB$6</f>
        <v>10</v>
      </c>
      <c r="FZ9" s="176">
        <f ca="1">BingoMaker.com!$HC$6</f>
        <v>25</v>
      </c>
      <c r="GA9" s="176">
        <f ca="1">BingoMaker.com!$HD$6</f>
        <v>38</v>
      </c>
      <c r="GB9" s="176">
        <f ca="1">BingoMaker.com!$HE$6</f>
        <v>47</v>
      </c>
      <c r="GC9" s="177">
        <f ca="1">BingoMaker.com!$HF$6</f>
        <v>71</v>
      </c>
      <c r="GD9" s="175">
        <f ca="1">BingoMaker.com!$HH$6</f>
        <v>12</v>
      </c>
      <c r="GE9" s="176">
        <f ca="1">BingoMaker.com!$HI$6</f>
        <v>24</v>
      </c>
      <c r="GF9" s="176">
        <f ca="1">BingoMaker.com!$HJ$6</f>
        <v>35</v>
      </c>
      <c r="GG9" s="176">
        <f ca="1">BingoMaker.com!$HK$6</f>
        <v>53</v>
      </c>
      <c r="GH9" s="177">
        <f ca="1">BingoMaker.com!$HL$6</f>
        <v>72</v>
      </c>
      <c r="GI9" s="175">
        <f ca="1">BingoMaker.com!$HM$6</f>
        <v>5</v>
      </c>
      <c r="GJ9" s="176">
        <f ca="1">BingoMaker.com!$HN$6</f>
        <v>16</v>
      </c>
      <c r="GK9" s="176">
        <f ca="1">BingoMaker.com!$HO$6</f>
        <v>44</v>
      </c>
      <c r="GL9" s="176">
        <f ca="1">BingoMaker.com!$HP$6</f>
        <v>59</v>
      </c>
      <c r="GM9" s="177">
        <f ca="1">BingoMaker.com!$HQ$6</f>
        <v>73</v>
      </c>
      <c r="GN9" s="175">
        <f ca="1">BingoMaker.com!$HS$6</f>
        <v>3</v>
      </c>
      <c r="GO9" s="176">
        <f ca="1">BingoMaker.com!$HT$6</f>
        <v>30</v>
      </c>
      <c r="GP9" s="176">
        <f ca="1">BingoMaker.com!$HU$6</f>
        <v>39</v>
      </c>
      <c r="GQ9" s="176">
        <f ca="1">BingoMaker.com!$HV$6</f>
        <v>48</v>
      </c>
      <c r="GR9" s="177">
        <f ca="1">BingoMaker.com!$HW$6</f>
        <v>70</v>
      </c>
      <c r="GS9" s="175">
        <f ca="1">BingoMaker.com!$HX$6</f>
        <v>11</v>
      </c>
      <c r="GT9" s="176">
        <f ca="1">BingoMaker.com!$HY$6</f>
        <v>30</v>
      </c>
      <c r="GU9" s="176">
        <f ca="1">BingoMaker.com!$HZ$6</f>
        <v>31</v>
      </c>
      <c r="GV9" s="176">
        <f ca="1">BingoMaker.com!$IA$6</f>
        <v>50</v>
      </c>
      <c r="GW9" s="177">
        <f ca="1">BingoMaker.com!$IB$6</f>
        <v>75</v>
      </c>
      <c r="GX9" s="175">
        <f ca="1">BingoMaker.com!$ID$6</f>
        <v>14</v>
      </c>
      <c r="GY9" s="176">
        <f ca="1">BingoMaker.com!$IE$6</f>
        <v>28</v>
      </c>
      <c r="GZ9" s="176">
        <f ca="1">BingoMaker.com!$IF$6</f>
        <v>33</v>
      </c>
      <c r="HA9" s="176">
        <f ca="1">BingoMaker.com!$IG$6</f>
        <v>54</v>
      </c>
      <c r="HB9" s="177">
        <f ca="1">BingoMaker.com!$IH$6</f>
        <v>70</v>
      </c>
      <c r="HC9" s="175">
        <f ca="1">BingoMaker.com!$II$6</f>
        <v>3</v>
      </c>
      <c r="HD9" s="176">
        <f ca="1">BingoMaker.com!$IJ$6</f>
        <v>26</v>
      </c>
      <c r="HE9" s="176">
        <f ca="1">BingoMaker.com!$IK$6</f>
        <v>33</v>
      </c>
      <c r="HF9" s="176">
        <f ca="1">BingoMaker.com!$IL$6</f>
        <v>50</v>
      </c>
      <c r="HG9" s="177">
        <f ca="1">BingoMaker.com!$IM$6</f>
        <v>61</v>
      </c>
      <c r="HH9" s="175">
        <f ca="1">BingoMaker.com!$IO$6</f>
        <v>13</v>
      </c>
      <c r="HI9" s="176">
        <f ca="1">BingoMaker.com!$IP$6</f>
        <v>17</v>
      </c>
      <c r="HJ9" s="176">
        <f ca="1">BingoMaker.com!$IQ$6</f>
        <v>32</v>
      </c>
      <c r="HK9" s="176">
        <f ca="1">BingoMaker.com!$IR$6</f>
        <v>48</v>
      </c>
      <c r="HL9" s="177">
        <f ca="1">BingoMaker.com!$IS$6</f>
        <v>75</v>
      </c>
      <c r="HM9" s="175">
        <f ca="1">BingoMaker.com!$IT$6</f>
        <v>10</v>
      </c>
      <c r="HN9" s="176">
        <f ca="1">BingoMaker.com!$IU$6</f>
        <v>17</v>
      </c>
      <c r="HO9" s="176">
        <f ca="1">BingoMaker.com!$IV$6</f>
        <v>31</v>
      </c>
      <c r="HP9" s="176">
        <f ca="1">BingoMaker.com!$IW$6</f>
        <v>59</v>
      </c>
      <c r="HQ9" s="177">
        <f ca="1">BingoMaker.com!$IX$6</f>
        <v>62</v>
      </c>
      <c r="HR9" s="175">
        <f ca="1">BingoMaker.com!$IZ$6</f>
        <v>15</v>
      </c>
      <c r="HS9" s="176">
        <f ca="1">BingoMaker.com!$JA$6</f>
        <v>25</v>
      </c>
      <c r="HT9" s="176">
        <f ca="1">BingoMaker.com!$JB$6</f>
        <v>36</v>
      </c>
      <c r="HU9" s="176">
        <f ca="1">BingoMaker.com!$JC$6</f>
        <v>51</v>
      </c>
      <c r="HV9" s="177">
        <f ca="1">BingoMaker.com!$JD$6</f>
        <v>61</v>
      </c>
      <c r="HW9" s="175">
        <f ca="1">BingoMaker.com!$JE$6</f>
        <v>1</v>
      </c>
      <c r="HX9" s="176">
        <f ca="1">BingoMaker.com!$JF$6</f>
        <v>21</v>
      </c>
      <c r="HY9" s="176">
        <f ca="1">BingoMaker.com!$JG$6</f>
        <v>32</v>
      </c>
      <c r="HZ9" s="176">
        <f ca="1">BingoMaker.com!$JH$6</f>
        <v>60</v>
      </c>
      <c r="IA9" s="177">
        <f ca="1">BingoMaker.com!$JI$6</f>
        <v>70</v>
      </c>
      <c r="IB9" s="175">
        <f ca="1">BingoMaker.com!$JK$6</f>
        <v>14</v>
      </c>
      <c r="IC9" s="176">
        <f ca="1">BingoMaker.com!$JL$6</f>
        <v>17</v>
      </c>
      <c r="ID9" s="176">
        <f ca="1">BingoMaker.com!$JM$6</f>
        <v>33</v>
      </c>
      <c r="IE9" s="176">
        <f ca="1">BingoMaker.com!$JN$6</f>
        <v>48</v>
      </c>
      <c r="IF9" s="177">
        <f ca="1">BingoMaker.com!$JO$6</f>
        <v>73</v>
      </c>
      <c r="IG9" s="175">
        <f ca="1">BingoMaker.com!$JP$6</f>
        <v>14</v>
      </c>
      <c r="IH9" s="176">
        <f ca="1">BingoMaker.com!$JQ$6</f>
        <v>16</v>
      </c>
      <c r="II9" s="176">
        <f ca="1">BingoMaker.com!$JR$6</f>
        <v>38</v>
      </c>
      <c r="IJ9" s="176">
        <f ca="1">BingoMaker.com!$JS$6</f>
        <v>46</v>
      </c>
      <c r="IK9" s="177">
        <f ca="1">BingoMaker.com!$JT$6</f>
        <v>68</v>
      </c>
      <c r="IL9" s="175">
        <f ca="1">BingoMaker.com!$JV$6</f>
        <v>2</v>
      </c>
      <c r="IM9" s="176">
        <f ca="1">BingoMaker.com!$JW$6</f>
        <v>25</v>
      </c>
      <c r="IN9" s="176">
        <f ca="1">BingoMaker.com!$JX$6</f>
        <v>34</v>
      </c>
      <c r="IO9" s="176">
        <f ca="1">BingoMaker.com!$JY$6</f>
        <v>54</v>
      </c>
      <c r="IP9" s="177">
        <f ca="1">BingoMaker.com!$JZ$6</f>
        <v>75</v>
      </c>
      <c r="IQ9" s="175">
        <f ca="1">BingoMaker.com!$KA$6</f>
        <v>1</v>
      </c>
      <c r="IR9" s="176">
        <f ca="1">BingoMaker.com!$KB$6</f>
        <v>20</v>
      </c>
      <c r="IS9" s="176">
        <f ca="1">BingoMaker.com!$KC$6</f>
        <v>38</v>
      </c>
      <c r="IT9" s="176">
        <f ca="1">BingoMaker.com!$KD$6</f>
        <v>52</v>
      </c>
      <c r="IU9" s="177">
        <f ca="1">BingoMaker.com!$KE$6</f>
        <v>62</v>
      </c>
      <c r="IV9" s="175">
        <f ca="1">BingoMaker.com!$KG$6</f>
        <v>2</v>
      </c>
      <c r="IW9" s="176">
        <f ca="1">BingoMaker.com!$KH$6</f>
        <v>23</v>
      </c>
      <c r="IX9" s="176">
        <f ca="1">BingoMaker.com!$KI$6</f>
        <v>42</v>
      </c>
      <c r="IY9" s="176">
        <f ca="1">BingoMaker.com!$KJ$6</f>
        <v>50</v>
      </c>
      <c r="IZ9" s="177">
        <f ca="1">BingoMaker.com!$KK$6</f>
        <v>63</v>
      </c>
      <c r="JA9" s="175">
        <f ca="1">BingoMaker.com!$KL$6</f>
        <v>9</v>
      </c>
      <c r="JB9" s="176">
        <f ca="1">BingoMaker.com!$KM$6</f>
        <v>16</v>
      </c>
      <c r="JC9" s="176">
        <f ca="1">BingoMaker.com!$KN$6</f>
        <v>39</v>
      </c>
      <c r="JD9" s="176">
        <f ca="1">BingoMaker.com!$KO$6</f>
        <v>57</v>
      </c>
      <c r="JE9" s="177">
        <f ca="1">BingoMaker.com!$KP$6</f>
        <v>75</v>
      </c>
      <c r="JF9" s="175">
        <f ca="1">BingoMaker.com!$KR$6</f>
        <v>2</v>
      </c>
      <c r="JG9" s="176">
        <f ca="1">BingoMaker.com!$KS$6</f>
        <v>29</v>
      </c>
      <c r="JH9" s="176">
        <f ca="1">BingoMaker.com!$KT$6</f>
        <v>43</v>
      </c>
      <c r="JI9" s="176">
        <f ca="1">BingoMaker.com!$KU$6</f>
        <v>52</v>
      </c>
      <c r="JJ9" s="177">
        <f ca="1">BingoMaker.com!$KV$6</f>
        <v>74</v>
      </c>
      <c r="JK9" s="175">
        <f ca="1">BingoMaker.com!$KW$6</f>
        <v>5</v>
      </c>
      <c r="JL9" s="176">
        <f ca="1">BingoMaker.com!$KX$6</f>
        <v>20</v>
      </c>
      <c r="JM9" s="176">
        <f ca="1">BingoMaker.com!$KY$6</f>
        <v>33</v>
      </c>
      <c r="JN9" s="176">
        <f ca="1">BingoMaker.com!$KZ$6</f>
        <v>47</v>
      </c>
      <c r="JO9" s="177">
        <f ca="1">BingoMaker.com!$LA$6</f>
        <v>63</v>
      </c>
      <c r="JP9" s="175">
        <f ca="1">BingoMaker.com!$LC$6</f>
        <v>11</v>
      </c>
      <c r="JQ9" s="176">
        <f ca="1">BingoMaker.com!$LD$6</f>
        <v>17</v>
      </c>
      <c r="JR9" s="176">
        <f ca="1">BingoMaker.com!$LE$6</f>
        <v>38</v>
      </c>
      <c r="JS9" s="176">
        <f ca="1">BingoMaker.com!$LF$6</f>
        <v>49</v>
      </c>
      <c r="JT9" s="177">
        <f ca="1">BingoMaker.com!$LG$6</f>
        <v>63</v>
      </c>
      <c r="JU9" s="175">
        <f ca="1">BingoMaker.com!$LH$6</f>
        <v>15</v>
      </c>
      <c r="JV9" s="176">
        <f ca="1">BingoMaker.com!$LI$6</f>
        <v>24</v>
      </c>
      <c r="JW9" s="176">
        <f ca="1">BingoMaker.com!$LJ$6</f>
        <v>44</v>
      </c>
      <c r="JX9" s="176">
        <f ca="1">BingoMaker.com!$LK$6</f>
        <v>49</v>
      </c>
      <c r="JY9" s="177">
        <f ca="1">BingoMaker.com!$LL$6</f>
        <v>67</v>
      </c>
      <c r="JZ9" s="175">
        <f ca="1">BingoMaker.com!$LN$6</f>
        <v>5</v>
      </c>
      <c r="KA9" s="176">
        <f ca="1">BingoMaker.com!$LO$6</f>
        <v>25</v>
      </c>
      <c r="KB9" s="176">
        <f ca="1">BingoMaker.com!$LP$6</f>
        <v>37</v>
      </c>
      <c r="KC9" s="176">
        <f ca="1">BingoMaker.com!$LQ$6</f>
        <v>56</v>
      </c>
      <c r="KD9" s="177">
        <f ca="1">BingoMaker.com!$LR$6</f>
        <v>62</v>
      </c>
      <c r="KE9" s="175">
        <f ca="1">BingoMaker.com!$LS$6</f>
        <v>8</v>
      </c>
      <c r="KF9" s="176">
        <f ca="1">BingoMaker.com!$LT$6</f>
        <v>28</v>
      </c>
      <c r="KG9" s="176">
        <f ca="1">BingoMaker.com!$LU$6</f>
        <v>33</v>
      </c>
      <c r="KH9" s="176">
        <f ca="1">BingoMaker.com!$LV$6</f>
        <v>54</v>
      </c>
      <c r="KI9" s="177">
        <f ca="1">BingoMaker.com!$LW$6</f>
        <v>63</v>
      </c>
      <c r="KJ9" s="175">
        <f ca="1">BingoMaker.com!$LY$6</f>
        <v>5</v>
      </c>
      <c r="KK9" s="176">
        <f ca="1">BingoMaker.com!$LZ$6</f>
        <v>30</v>
      </c>
      <c r="KL9" s="176">
        <f ca="1">BingoMaker.com!$MA$6</f>
        <v>36</v>
      </c>
      <c r="KM9" s="176">
        <f ca="1">BingoMaker.com!$MB$6</f>
        <v>55</v>
      </c>
      <c r="KN9" s="177">
        <f ca="1">BingoMaker.com!$MC$6</f>
        <v>72</v>
      </c>
      <c r="KO9" s="175">
        <f ca="1">BingoMaker.com!$MD$6</f>
        <v>3</v>
      </c>
      <c r="KP9" s="176">
        <f ca="1">BingoMaker.com!$ME$6</f>
        <v>16</v>
      </c>
      <c r="KQ9" s="176">
        <f ca="1">BingoMaker.com!$MF$6</f>
        <v>33</v>
      </c>
      <c r="KR9" s="176">
        <f ca="1">BingoMaker.com!$MG$6</f>
        <v>48</v>
      </c>
      <c r="KS9" s="177">
        <f ca="1">BingoMaker.com!$MH$6</f>
        <v>61</v>
      </c>
      <c r="KT9" s="175">
        <f ca="1">BingoMaker.com!$MJ$6</f>
        <v>3</v>
      </c>
      <c r="KU9" s="176">
        <f ca="1">BingoMaker.com!$MK$6</f>
        <v>30</v>
      </c>
      <c r="KV9" s="176">
        <f ca="1">BingoMaker.com!$ML$6</f>
        <v>43</v>
      </c>
      <c r="KW9" s="176">
        <f ca="1">BingoMaker.com!$MM$6</f>
        <v>60</v>
      </c>
      <c r="KX9" s="177">
        <f ca="1">BingoMaker.com!$MN$6</f>
        <v>75</v>
      </c>
      <c r="KY9" s="175">
        <f ca="1">BingoMaker.com!$MO$6</f>
        <v>5</v>
      </c>
      <c r="KZ9" s="176">
        <f ca="1">BingoMaker.com!$MP$6</f>
        <v>23</v>
      </c>
      <c r="LA9" s="176">
        <f ca="1">BingoMaker.com!$MQ$6</f>
        <v>32</v>
      </c>
      <c r="LB9" s="176">
        <f ca="1">BingoMaker.com!$MR$6</f>
        <v>60</v>
      </c>
      <c r="LC9" s="177">
        <f ca="1">BingoMaker.com!$MS$6</f>
        <v>67</v>
      </c>
      <c r="LD9" s="175">
        <f ca="1">BingoMaker.com!$MU$6</f>
        <v>12</v>
      </c>
      <c r="LE9" s="176">
        <f ca="1">BingoMaker.com!$MV$6</f>
        <v>30</v>
      </c>
      <c r="LF9" s="176">
        <f ca="1">BingoMaker.com!$MW$6</f>
        <v>43</v>
      </c>
      <c r="LG9" s="176">
        <f ca="1">BingoMaker.com!$MX$6</f>
        <v>51</v>
      </c>
      <c r="LH9" s="177">
        <f ca="1">BingoMaker.com!$MY$6</f>
        <v>67</v>
      </c>
      <c r="LI9" s="175">
        <f ca="1">BingoMaker.com!$MZ$6</f>
        <v>2</v>
      </c>
      <c r="LJ9" s="176">
        <f ca="1">BingoMaker.com!$NA$6</f>
        <v>22</v>
      </c>
      <c r="LK9" s="176">
        <f ca="1">BingoMaker.com!$NB$6</f>
        <v>42</v>
      </c>
      <c r="LL9" s="176">
        <f ca="1">BingoMaker.com!$NC$6</f>
        <v>47</v>
      </c>
      <c r="LM9" s="177">
        <f ca="1">BingoMaker.com!$ND$6</f>
        <v>72</v>
      </c>
      <c r="LN9" s="175">
        <f ca="1">BingoMaker.com!$NF$6</f>
        <v>10</v>
      </c>
      <c r="LO9" s="176">
        <f ca="1">BingoMaker.com!$NG$6</f>
        <v>29</v>
      </c>
      <c r="LP9" s="176">
        <f ca="1">BingoMaker.com!$NH$6</f>
        <v>34</v>
      </c>
      <c r="LQ9" s="176">
        <f ca="1">BingoMaker.com!$NI$6</f>
        <v>51</v>
      </c>
      <c r="LR9" s="177">
        <f ca="1">BingoMaker.com!$NJ$6</f>
        <v>74</v>
      </c>
      <c r="LS9" s="175">
        <f ca="1">BingoMaker.com!$NK$6</f>
        <v>14</v>
      </c>
      <c r="LT9" s="176">
        <f ca="1">BingoMaker.com!$NL$6</f>
        <v>23</v>
      </c>
      <c r="LU9" s="176">
        <f ca="1">BingoMaker.com!$NM$6</f>
        <v>44</v>
      </c>
      <c r="LV9" s="176">
        <f ca="1">BingoMaker.com!$NN$6</f>
        <v>50</v>
      </c>
      <c r="LW9" s="177">
        <f ca="1">BingoMaker.com!$NO$6</f>
        <v>73</v>
      </c>
      <c r="LX9" s="175">
        <f ca="1">BingoMaker.com!$NQ$6</f>
        <v>5</v>
      </c>
      <c r="LY9" s="176">
        <f ca="1">BingoMaker.com!$NR$6</f>
        <v>26</v>
      </c>
      <c r="LZ9" s="176">
        <f ca="1">BingoMaker.com!$NS$6</f>
        <v>36</v>
      </c>
      <c r="MA9" s="176">
        <f ca="1">BingoMaker.com!$NT$6</f>
        <v>57</v>
      </c>
      <c r="MB9" s="177">
        <f ca="1">BingoMaker.com!$NU$6</f>
        <v>63</v>
      </c>
      <c r="MC9" s="175">
        <f ca="1">BingoMaker.com!$NV$6</f>
        <v>8</v>
      </c>
      <c r="MD9" s="176">
        <f ca="1">BingoMaker.com!$NW$6</f>
        <v>29</v>
      </c>
      <c r="ME9" s="176">
        <f ca="1">BingoMaker.com!$NX$6</f>
        <v>43</v>
      </c>
      <c r="MF9" s="176">
        <f ca="1">BingoMaker.com!$NY$6</f>
        <v>47</v>
      </c>
      <c r="MG9" s="177">
        <f ca="1">BingoMaker.com!$NZ$6</f>
        <v>75</v>
      </c>
      <c r="MH9" s="175">
        <f ca="1">BingoMaker.com!$OB$6</f>
        <v>2</v>
      </c>
      <c r="MI9" s="176">
        <f ca="1">BingoMaker.com!$OC$6</f>
        <v>21</v>
      </c>
      <c r="MJ9" s="176">
        <f ca="1">BingoMaker.com!$OD$6</f>
        <v>44</v>
      </c>
      <c r="MK9" s="176">
        <f ca="1">BingoMaker.com!$OE$6</f>
        <v>59</v>
      </c>
      <c r="ML9" s="177">
        <f ca="1">BingoMaker.com!$OF$6</f>
        <v>71</v>
      </c>
      <c r="MM9" s="175">
        <f ca="1">BingoMaker.com!$OG$6</f>
        <v>2</v>
      </c>
      <c r="MN9" s="176">
        <f ca="1">BingoMaker.com!$OH$6</f>
        <v>19</v>
      </c>
      <c r="MO9" s="176">
        <f ca="1">BingoMaker.com!$OI$6</f>
        <v>44</v>
      </c>
      <c r="MP9" s="176">
        <f ca="1">BingoMaker.com!$OJ$6</f>
        <v>50</v>
      </c>
      <c r="MQ9" s="177">
        <f ca="1">BingoMaker.com!$OK$6</f>
        <v>70</v>
      </c>
      <c r="MR9" s="175">
        <f ca="1">BingoMaker.com!$OM$6</f>
        <v>10</v>
      </c>
      <c r="MS9" s="176">
        <f ca="1">BingoMaker.com!$ON$6</f>
        <v>29</v>
      </c>
      <c r="MT9" s="176">
        <f ca="1">BingoMaker.com!$OO$6</f>
        <v>33</v>
      </c>
      <c r="MU9" s="176">
        <f ca="1">BingoMaker.com!$OP$6</f>
        <v>54</v>
      </c>
      <c r="MV9" s="177">
        <f ca="1">BingoMaker.com!$OQ$6</f>
        <v>65</v>
      </c>
      <c r="MW9" s="175">
        <f ca="1">BingoMaker.com!$OR$6</f>
        <v>7</v>
      </c>
      <c r="MX9" s="176">
        <f ca="1">BingoMaker.com!$OS$6</f>
        <v>26</v>
      </c>
      <c r="MY9" s="176">
        <f ca="1">BingoMaker.com!$OT$6</f>
        <v>34</v>
      </c>
      <c r="MZ9" s="176">
        <f ca="1">BingoMaker.com!$OU$6</f>
        <v>47</v>
      </c>
      <c r="NA9" s="177">
        <f ca="1">BingoMaker.com!$OV$6</f>
        <v>75</v>
      </c>
      <c r="NB9" s="175">
        <f ca="1">BingoMaker.com!$OX$6</f>
        <v>12</v>
      </c>
      <c r="NC9" s="176">
        <f ca="1">BingoMaker.com!$OY$6</f>
        <v>22</v>
      </c>
      <c r="ND9" s="176">
        <f ca="1">BingoMaker.com!$OZ$6</f>
        <v>42</v>
      </c>
      <c r="NE9" s="176">
        <f ca="1">BingoMaker.com!$PA$6</f>
        <v>55</v>
      </c>
      <c r="NF9" s="177">
        <f ca="1">BingoMaker.com!$PB$6</f>
        <v>73</v>
      </c>
      <c r="NG9" s="175">
        <f ca="1">BingoMaker.com!$PC$6</f>
        <v>2</v>
      </c>
      <c r="NH9" s="176">
        <f ca="1">BingoMaker.com!$PD$6</f>
        <v>22</v>
      </c>
      <c r="NI9" s="176">
        <f ca="1">BingoMaker.com!$PE$6</f>
        <v>32</v>
      </c>
      <c r="NJ9" s="176">
        <f ca="1">BingoMaker.com!$PF$6</f>
        <v>59</v>
      </c>
      <c r="NK9" s="177">
        <f ca="1">BingoMaker.com!$PG$6</f>
        <v>61</v>
      </c>
      <c r="NL9" s="175">
        <f ca="1">BingoMaker.com!$PI$6</f>
        <v>1</v>
      </c>
      <c r="NM9" s="176">
        <f ca="1">BingoMaker.com!$PJ$6</f>
        <v>19</v>
      </c>
      <c r="NN9" s="176">
        <f ca="1">BingoMaker.com!$PK$6</f>
        <v>39</v>
      </c>
      <c r="NO9" s="176">
        <f ca="1">BingoMaker.com!$PL$6</f>
        <v>53</v>
      </c>
      <c r="NP9" s="177">
        <f ca="1">BingoMaker.com!$PM$6</f>
        <v>75</v>
      </c>
      <c r="NQ9" s="175">
        <f ca="1">BingoMaker.com!$PN$6</f>
        <v>3</v>
      </c>
      <c r="NR9" s="176">
        <f ca="1">BingoMaker.com!$PO$6</f>
        <v>19</v>
      </c>
      <c r="NS9" s="176">
        <f ca="1">BingoMaker.com!$PP$6</f>
        <v>36</v>
      </c>
      <c r="NT9" s="176">
        <f ca="1">BingoMaker.com!$PQ$6</f>
        <v>54</v>
      </c>
      <c r="NU9" s="177">
        <f ca="1">BingoMaker.com!$PR$6</f>
        <v>70</v>
      </c>
      <c r="NV9" s="175">
        <f ca="1">BingoMaker.com!$PT$6</f>
        <v>3</v>
      </c>
      <c r="NW9" s="176">
        <f ca="1">BingoMaker.com!$PU$6</f>
        <v>20</v>
      </c>
      <c r="NX9" s="176">
        <f ca="1">BingoMaker.com!$PV$6</f>
        <v>41</v>
      </c>
      <c r="NY9" s="176">
        <f ca="1">BingoMaker.com!$PW$6</f>
        <v>49</v>
      </c>
      <c r="NZ9" s="177">
        <f ca="1">BingoMaker.com!$PX$6</f>
        <v>63</v>
      </c>
      <c r="OA9" s="175">
        <f ca="1">BingoMaker.com!$PY$6</f>
        <v>4</v>
      </c>
      <c r="OB9" s="176">
        <f ca="1">BingoMaker.com!$PZ$6</f>
        <v>24</v>
      </c>
      <c r="OC9" s="176">
        <f ca="1">BingoMaker.com!$QA$6</f>
        <v>31</v>
      </c>
      <c r="OD9" s="176">
        <f ca="1">BingoMaker.com!$QB$6</f>
        <v>47</v>
      </c>
      <c r="OE9" s="177">
        <f ca="1">BingoMaker.com!$QC$6</f>
        <v>63</v>
      </c>
      <c r="OF9" s="175">
        <f ca="1">BingoMaker.com!$QE$6</f>
        <v>14</v>
      </c>
      <c r="OG9" s="176">
        <f ca="1">BingoMaker.com!$QF$6</f>
        <v>22</v>
      </c>
      <c r="OH9" s="176">
        <f ca="1">BingoMaker.com!$QG$6</f>
        <v>40</v>
      </c>
      <c r="OI9" s="176">
        <f ca="1">BingoMaker.com!$QH$6</f>
        <v>56</v>
      </c>
      <c r="OJ9" s="177">
        <f ca="1">BingoMaker.com!$QI$6</f>
        <v>70</v>
      </c>
      <c r="OK9" s="175">
        <f ca="1">BingoMaker.com!$QJ$6</f>
        <v>3</v>
      </c>
      <c r="OL9" s="176">
        <f ca="1">BingoMaker.com!$QK$6</f>
        <v>24</v>
      </c>
      <c r="OM9" s="176">
        <f ca="1">BingoMaker.com!$QL$6</f>
        <v>37</v>
      </c>
      <c r="ON9" s="176">
        <f ca="1">BingoMaker.com!$QM$6</f>
        <v>55</v>
      </c>
      <c r="OO9" s="177">
        <f ca="1">BingoMaker.com!$QN$6</f>
        <v>75</v>
      </c>
      <c r="OP9" s="175">
        <f ca="1">BingoMaker.com!$QP$6</f>
        <v>5</v>
      </c>
      <c r="OQ9" s="176">
        <f ca="1">BingoMaker.com!$QQ$6</f>
        <v>19</v>
      </c>
      <c r="OR9" s="176">
        <f ca="1">BingoMaker.com!$QR$6</f>
        <v>39</v>
      </c>
      <c r="OS9" s="176">
        <f ca="1">BingoMaker.com!$QS$6</f>
        <v>54</v>
      </c>
      <c r="OT9" s="177">
        <f ca="1">BingoMaker.com!$QT$6</f>
        <v>67</v>
      </c>
      <c r="OU9" s="175">
        <f ca="1">BingoMaker.com!$QU$6</f>
        <v>14</v>
      </c>
      <c r="OV9" s="176">
        <f ca="1">BingoMaker.com!$QV$6</f>
        <v>24</v>
      </c>
      <c r="OW9" s="176">
        <f ca="1">BingoMaker.com!$QW$6</f>
        <v>43</v>
      </c>
      <c r="OX9" s="176">
        <f ca="1">BingoMaker.com!$QX$6</f>
        <v>52</v>
      </c>
      <c r="OY9" s="177">
        <f ca="1">BingoMaker.com!$QY$6</f>
        <v>73</v>
      </c>
      <c r="OZ9" s="175">
        <f ca="1">BingoMaker.com!$RA$6</f>
        <v>3</v>
      </c>
      <c r="PA9" s="176">
        <f ca="1">BingoMaker.com!$RB$6</f>
        <v>28</v>
      </c>
      <c r="PB9" s="176">
        <f ca="1">BingoMaker.com!$RC$6</f>
        <v>42</v>
      </c>
      <c r="PC9" s="176">
        <f ca="1">BingoMaker.com!$RD$6</f>
        <v>46</v>
      </c>
      <c r="PD9" s="177">
        <f ca="1">BingoMaker.com!$RE$6</f>
        <v>68</v>
      </c>
      <c r="PE9" s="175">
        <f ca="1">BingoMaker.com!$RF$6</f>
        <v>8</v>
      </c>
      <c r="PF9" s="176">
        <f ca="1">BingoMaker.com!$RG$6</f>
        <v>21</v>
      </c>
      <c r="PG9" s="176">
        <f ca="1">BingoMaker.com!$RH$6</f>
        <v>40</v>
      </c>
      <c r="PH9" s="176">
        <f ca="1">BingoMaker.com!$RI$6</f>
        <v>59</v>
      </c>
      <c r="PI9" s="177">
        <f ca="1">BingoMaker.com!$RJ$6</f>
        <v>75</v>
      </c>
      <c r="PJ9" s="175">
        <f ca="1">BingoMaker.com!$RL$6</f>
        <v>1</v>
      </c>
      <c r="PK9" s="176">
        <f ca="1">BingoMaker.com!$RM$6</f>
        <v>19</v>
      </c>
      <c r="PL9" s="176">
        <f ca="1">BingoMaker.com!$RN$6</f>
        <v>40</v>
      </c>
      <c r="PM9" s="176">
        <f ca="1">BingoMaker.com!$RO$6</f>
        <v>51</v>
      </c>
      <c r="PN9" s="177">
        <f ca="1">BingoMaker.com!$RP$6</f>
        <v>61</v>
      </c>
      <c r="PO9" s="175">
        <f ca="1">BingoMaker.com!$RQ$6</f>
        <v>7</v>
      </c>
      <c r="PP9" s="176">
        <f ca="1">BingoMaker.com!$RR$6</f>
        <v>23</v>
      </c>
      <c r="PQ9" s="176">
        <f ca="1">BingoMaker.com!$RS$6</f>
        <v>31</v>
      </c>
      <c r="PR9" s="176">
        <f ca="1">BingoMaker.com!$RT$6</f>
        <v>53</v>
      </c>
      <c r="PS9" s="177">
        <f ca="1">BingoMaker.com!$RU$6</f>
        <v>61</v>
      </c>
      <c r="PT9" s="175">
        <f ca="1">BingoMaker.com!$RW$6</f>
        <v>13</v>
      </c>
      <c r="PU9" s="176">
        <f ca="1">BingoMaker.com!$RX$6</f>
        <v>30</v>
      </c>
      <c r="PV9" s="176">
        <f ca="1">BingoMaker.com!$RY$6</f>
        <v>40</v>
      </c>
      <c r="PW9" s="176">
        <f ca="1">BingoMaker.com!$RZ$6</f>
        <v>56</v>
      </c>
      <c r="PX9" s="177">
        <f ca="1">BingoMaker.com!$SA$6</f>
        <v>66</v>
      </c>
      <c r="PY9" s="175">
        <f ca="1">BingoMaker.com!$SB$6</f>
        <v>2</v>
      </c>
      <c r="PZ9" s="176">
        <f ca="1">BingoMaker.com!$SC$6</f>
        <v>20</v>
      </c>
      <c r="QA9" s="176">
        <f ca="1">BingoMaker.com!$SD$6</f>
        <v>31</v>
      </c>
      <c r="QB9" s="176">
        <f ca="1">BingoMaker.com!$SE$6</f>
        <v>51</v>
      </c>
      <c r="QC9" s="177">
        <f ca="1">BingoMaker.com!$SF$6</f>
        <v>61</v>
      </c>
      <c r="QD9" s="175">
        <f ca="1">BingoMaker.com!$SH$6</f>
        <v>7</v>
      </c>
      <c r="QE9" s="176">
        <f ca="1">BingoMaker.com!$SI$6</f>
        <v>21</v>
      </c>
      <c r="QF9" s="176">
        <f ca="1">BingoMaker.com!$SJ$6</f>
        <v>44</v>
      </c>
      <c r="QG9" s="176">
        <f ca="1">BingoMaker.com!$SK$6</f>
        <v>53</v>
      </c>
      <c r="QH9" s="177">
        <f ca="1">BingoMaker.com!$SL$6</f>
        <v>65</v>
      </c>
      <c r="QI9" s="175">
        <f ca="1">BingoMaker.com!$SM$6</f>
        <v>14</v>
      </c>
      <c r="QJ9" s="176">
        <f ca="1">BingoMaker.com!$SN$6</f>
        <v>27</v>
      </c>
      <c r="QK9" s="176">
        <f ca="1">BingoMaker.com!$SO$6</f>
        <v>41</v>
      </c>
      <c r="QL9" s="176">
        <f ca="1">BingoMaker.com!$SP$6</f>
        <v>57</v>
      </c>
      <c r="QM9" s="177">
        <f ca="1">BingoMaker.com!$SQ$6</f>
        <v>69</v>
      </c>
      <c r="QN9" s="175">
        <f ca="1">BingoMaker.com!$SS$6</f>
        <v>2</v>
      </c>
      <c r="QO9" s="176">
        <f ca="1">BingoMaker.com!$ST$6</f>
        <v>17</v>
      </c>
      <c r="QP9" s="176">
        <f ca="1">BingoMaker.com!$SU$6</f>
        <v>41</v>
      </c>
      <c r="QQ9" s="176">
        <f ca="1">BingoMaker.com!$SV$6</f>
        <v>49</v>
      </c>
      <c r="QR9" s="177">
        <f ca="1">BingoMaker.com!$SW$6</f>
        <v>68</v>
      </c>
      <c r="QS9" s="175">
        <f ca="1">BingoMaker.com!$SX$6</f>
        <v>4</v>
      </c>
      <c r="QT9" s="176">
        <f ca="1">BingoMaker.com!$SY$6</f>
        <v>22</v>
      </c>
      <c r="QU9" s="176">
        <f ca="1">BingoMaker.com!$SZ$6</f>
        <v>31</v>
      </c>
      <c r="QV9" s="176">
        <f ca="1">BingoMaker.com!$TA$6</f>
        <v>51</v>
      </c>
      <c r="QW9" s="177">
        <f ca="1">BingoMaker.com!$TB$6</f>
        <v>63</v>
      </c>
      <c r="QX9" s="175">
        <f ca="1">BingoMaker.com!$TD$6</f>
        <v>13</v>
      </c>
      <c r="QY9" s="176">
        <f ca="1">BingoMaker.com!$TE$6</f>
        <v>19</v>
      </c>
      <c r="QZ9" s="176">
        <f ca="1">BingoMaker.com!$TF$6</f>
        <v>37</v>
      </c>
      <c r="RA9" s="176">
        <f ca="1">BingoMaker.com!$TG$6</f>
        <v>58</v>
      </c>
      <c r="RB9" s="177">
        <f ca="1">BingoMaker.com!$TH$6</f>
        <v>68</v>
      </c>
      <c r="RC9" s="175">
        <f ca="1">BingoMaker.com!$TI$6</f>
        <v>3</v>
      </c>
      <c r="RD9" s="176">
        <f ca="1">BingoMaker.com!$TJ$6</f>
        <v>20</v>
      </c>
      <c r="RE9" s="176">
        <f ca="1">BingoMaker.com!$TK$6</f>
        <v>37</v>
      </c>
      <c r="RF9" s="176">
        <f ca="1">BingoMaker.com!$TL$6</f>
        <v>51</v>
      </c>
      <c r="RG9" s="177">
        <f ca="1">BingoMaker.com!$TM$6</f>
        <v>63</v>
      </c>
      <c r="RH9" s="175">
        <f ca="1">BingoMaker.com!$TO$6</f>
        <v>6</v>
      </c>
      <c r="RI9" s="176">
        <f ca="1">BingoMaker.com!$TP$6</f>
        <v>20</v>
      </c>
      <c r="RJ9" s="176">
        <f ca="1">BingoMaker.com!$TQ$6</f>
        <v>43</v>
      </c>
      <c r="RK9" s="176">
        <f ca="1">BingoMaker.com!$TR$6</f>
        <v>52</v>
      </c>
      <c r="RL9" s="177">
        <f ca="1">BingoMaker.com!$TS$6</f>
        <v>68</v>
      </c>
      <c r="RM9" s="175">
        <f ca="1">BingoMaker.com!$TT$6</f>
        <v>11</v>
      </c>
      <c r="RN9" s="176">
        <f ca="1">BingoMaker.com!$TU$6</f>
        <v>23</v>
      </c>
      <c r="RO9" s="176">
        <f ca="1">BingoMaker.com!$TV$6</f>
        <v>40</v>
      </c>
      <c r="RP9" s="176">
        <f ca="1">BingoMaker.com!$TW$6</f>
        <v>48</v>
      </c>
      <c r="RQ9" s="177">
        <f ca="1">BingoMaker.com!$TX$6</f>
        <v>68</v>
      </c>
      <c r="RR9" s="175">
        <f ca="1">BingoMaker.com!$TZ$6</f>
        <v>4</v>
      </c>
      <c r="RS9" s="176">
        <f ca="1">BingoMaker.com!$UA$6</f>
        <v>20</v>
      </c>
      <c r="RT9" s="176">
        <f ca="1">BingoMaker.com!$UB$6</f>
        <v>34</v>
      </c>
      <c r="RU9" s="176">
        <f ca="1">BingoMaker.com!$UC$6</f>
        <v>60</v>
      </c>
      <c r="RV9" s="177">
        <f ca="1">BingoMaker.com!$UD$6</f>
        <v>65</v>
      </c>
      <c r="RW9" s="175">
        <f ca="1">BingoMaker.com!$UE$6</f>
        <v>8</v>
      </c>
      <c r="RX9" s="176">
        <f ca="1">BingoMaker.com!$UF$6</f>
        <v>29</v>
      </c>
      <c r="RY9" s="176">
        <f ca="1">BingoMaker.com!$UG$6</f>
        <v>31</v>
      </c>
      <c r="RZ9" s="176">
        <f ca="1">BingoMaker.com!$UH$6</f>
        <v>50</v>
      </c>
      <c r="SA9" s="177">
        <f ca="1">BingoMaker.com!$UI$6</f>
        <v>69</v>
      </c>
      <c r="SB9" s="175">
        <f ca="1">BingoMaker.com!$UK$6</f>
        <v>5</v>
      </c>
      <c r="SC9" s="176">
        <f ca="1">BingoMaker.com!$UL$6</f>
        <v>23</v>
      </c>
      <c r="SD9" s="176">
        <f ca="1">BingoMaker.com!$UM$6</f>
        <v>44</v>
      </c>
      <c r="SE9" s="176">
        <f ca="1">BingoMaker.com!$UN$6</f>
        <v>47</v>
      </c>
      <c r="SF9" s="177">
        <f ca="1">BingoMaker.com!$UO$6</f>
        <v>72</v>
      </c>
    </row>
    <row r="10" spans="1:501" s="161" customFormat="1" ht="35" x14ac:dyDescent="0.15">
      <c r="A10" s="160"/>
      <c r="B10" s="160"/>
      <c r="C10" s="160" t="str">
        <f>IF('Control Sheet'!$B$1=TRUE,Instructions!$D$17,"")</f>
        <v>Write the description here</v>
      </c>
      <c r="D10" s="160"/>
      <c r="E10" s="160"/>
      <c r="F10" s="160"/>
      <c r="G10" s="160"/>
      <c r="H10" s="160" t="str">
        <f>IF('Control Sheet'!$B$1=TRUE,Instructions!$D$17,"")</f>
        <v>Write the description here</v>
      </c>
      <c r="I10" s="160"/>
      <c r="J10" s="160"/>
      <c r="K10" s="160"/>
      <c r="L10" s="160"/>
      <c r="M10" s="160" t="str">
        <f>IF('Control Sheet'!$B$1=TRUE,Instructions!$D$17,"")</f>
        <v>Write the description here</v>
      </c>
      <c r="N10" s="160"/>
      <c r="O10" s="160"/>
      <c r="P10" s="160"/>
      <c r="Q10" s="160"/>
      <c r="R10" s="160" t="str">
        <f>IF('Control Sheet'!$B$1=TRUE,Instructions!$D$17,"")</f>
        <v>Write the description here</v>
      </c>
      <c r="S10" s="160"/>
      <c r="T10" s="160"/>
      <c r="U10" s="160"/>
      <c r="V10" s="160"/>
      <c r="W10" s="160" t="str">
        <f>IF('Control Sheet'!$B$1=TRUE,Instructions!$D$17,"")</f>
        <v>Write the description here</v>
      </c>
      <c r="X10" s="160"/>
      <c r="Y10" s="160"/>
      <c r="Z10" s="160"/>
      <c r="AA10" s="160"/>
      <c r="AB10" s="160" t="str">
        <f>IF('Control Sheet'!$B$1=TRUE,Instructions!$D$17,"")</f>
        <v>Write the description here</v>
      </c>
      <c r="AC10" s="160"/>
      <c r="AD10" s="160"/>
      <c r="AE10" s="160"/>
      <c r="AF10" s="160"/>
      <c r="AG10" s="160" t="str">
        <f>IF('Control Sheet'!$B$1=TRUE,Instructions!$D$17,"")</f>
        <v>Write the description here</v>
      </c>
      <c r="AH10" s="160"/>
      <c r="AI10" s="160"/>
      <c r="AJ10" s="160"/>
      <c r="AK10" s="160"/>
      <c r="AL10" s="160" t="str">
        <f>IF('Control Sheet'!$B$1=TRUE,Instructions!$D$17,"")</f>
        <v>Write the description here</v>
      </c>
      <c r="AM10" s="160"/>
      <c r="AN10" s="160"/>
      <c r="AO10" s="160"/>
      <c r="AP10" s="160"/>
      <c r="AQ10" s="160" t="str">
        <f>IF('Control Sheet'!$B$1=TRUE,Instructions!$D$17,"")</f>
        <v>Write the description here</v>
      </c>
      <c r="AR10" s="160"/>
      <c r="AS10" s="160"/>
      <c r="AT10" s="160"/>
      <c r="AU10" s="160"/>
      <c r="AV10" s="160" t="str">
        <f>IF('Control Sheet'!$B$1=TRUE,Instructions!$D$17,"")</f>
        <v>Write the description here</v>
      </c>
      <c r="AW10" s="160"/>
      <c r="AX10" s="160"/>
      <c r="AY10" s="160"/>
      <c r="AZ10" s="160"/>
      <c r="BA10" s="160" t="str">
        <f>IF('Control Sheet'!$B$1=TRUE,Instructions!$D$17,"")</f>
        <v>Write the description here</v>
      </c>
      <c r="BB10" s="160"/>
      <c r="BC10" s="160"/>
      <c r="BD10" s="160"/>
      <c r="BE10" s="160"/>
      <c r="BF10" s="160" t="str">
        <f>IF('Control Sheet'!$B$1=TRUE,Instructions!$D$17,"")</f>
        <v>Write the description here</v>
      </c>
      <c r="BG10" s="160"/>
      <c r="BH10" s="160"/>
      <c r="BI10" s="160"/>
      <c r="BJ10" s="160"/>
      <c r="BK10" s="160" t="str">
        <f>IF('Control Sheet'!$B$1=TRUE,Instructions!$D$17,"")</f>
        <v>Write the description here</v>
      </c>
      <c r="BL10" s="160"/>
      <c r="BM10" s="160"/>
      <c r="BN10" s="160"/>
      <c r="BO10" s="160"/>
      <c r="BP10" s="160" t="str">
        <f>IF('Control Sheet'!$B$1=TRUE,Instructions!$D$17,"")</f>
        <v>Write the description here</v>
      </c>
      <c r="BQ10" s="160"/>
      <c r="BR10" s="160"/>
      <c r="BS10" s="160"/>
      <c r="BT10" s="160"/>
      <c r="BU10" s="160" t="str">
        <f>IF('Control Sheet'!$B$1=TRUE,Instructions!$D$17,"")</f>
        <v>Write the description here</v>
      </c>
      <c r="BV10" s="160"/>
      <c r="BW10" s="160"/>
      <c r="BX10" s="160"/>
      <c r="BY10" s="160"/>
      <c r="BZ10" s="160" t="str">
        <f>IF('Control Sheet'!$B$1=TRUE,Instructions!$D$17,"")</f>
        <v>Write the description here</v>
      </c>
      <c r="CA10" s="160"/>
      <c r="CB10" s="160"/>
      <c r="CC10" s="160"/>
      <c r="CD10" s="160"/>
      <c r="CE10" s="160" t="str">
        <f>IF('Control Sheet'!$B$1=TRUE,Instructions!$D$17,"")</f>
        <v>Write the description here</v>
      </c>
      <c r="CF10" s="160"/>
      <c r="CG10" s="160"/>
      <c r="CH10" s="160"/>
      <c r="CI10" s="160"/>
      <c r="CJ10" s="160" t="str">
        <f>IF('Control Sheet'!$B$1=TRUE,Instructions!$D$17,"")</f>
        <v>Write the description here</v>
      </c>
      <c r="CK10" s="160"/>
      <c r="CL10" s="160"/>
      <c r="CM10" s="160"/>
      <c r="CN10" s="160"/>
      <c r="CO10" s="160" t="str">
        <f>IF('Control Sheet'!$B$1=TRUE,Instructions!$D$17,"")</f>
        <v>Write the description here</v>
      </c>
      <c r="CP10" s="160"/>
      <c r="CQ10" s="160"/>
      <c r="CR10" s="160"/>
      <c r="CS10" s="160"/>
      <c r="CT10" s="160" t="str">
        <f>IF('Control Sheet'!$B$1=TRUE,Instructions!$D$17,"")</f>
        <v>Write the description here</v>
      </c>
      <c r="CU10" s="160"/>
      <c r="CV10" s="160"/>
      <c r="CW10" s="160"/>
      <c r="CX10" s="160"/>
      <c r="CY10" s="160" t="str">
        <f>IF('Control Sheet'!$B$1=TRUE,Instructions!$D$17,"")</f>
        <v>Write the description here</v>
      </c>
      <c r="CZ10" s="160"/>
      <c r="DA10" s="160"/>
      <c r="DB10" s="160"/>
      <c r="DC10" s="160"/>
      <c r="DD10" s="160" t="str">
        <f>IF('Control Sheet'!$B$1=TRUE,Instructions!$D$17,"")</f>
        <v>Write the description here</v>
      </c>
      <c r="DE10" s="160"/>
      <c r="DF10" s="160"/>
      <c r="DG10" s="160"/>
      <c r="DH10" s="160"/>
      <c r="DI10" s="160" t="str">
        <f>IF('Control Sheet'!$B$1=TRUE,Instructions!$D$17,"")</f>
        <v>Write the description here</v>
      </c>
      <c r="DJ10" s="160"/>
      <c r="DK10" s="160"/>
      <c r="DL10" s="160"/>
      <c r="DM10" s="160"/>
      <c r="DN10" s="160" t="str">
        <f>IF('Control Sheet'!$B$1=TRUE,Instructions!$D$17,"")</f>
        <v>Write the description here</v>
      </c>
      <c r="DO10" s="160"/>
      <c r="DP10" s="160"/>
      <c r="DQ10" s="160"/>
      <c r="DR10" s="160"/>
      <c r="DS10" s="160" t="str">
        <f>IF('Control Sheet'!$B$1=TRUE,Instructions!$D$17,"")</f>
        <v>Write the description here</v>
      </c>
      <c r="DT10" s="160"/>
      <c r="DU10" s="160"/>
      <c r="DV10" s="160"/>
      <c r="DW10" s="160"/>
      <c r="DX10" s="160" t="str">
        <f>IF('Control Sheet'!$B$1=TRUE,Instructions!$D$17,"")</f>
        <v>Write the description here</v>
      </c>
      <c r="DY10" s="160"/>
      <c r="DZ10" s="160"/>
      <c r="EA10" s="160"/>
      <c r="EB10" s="160"/>
      <c r="EC10" s="160" t="str">
        <f>IF('Control Sheet'!$B$1=TRUE,Instructions!$D$17,"")</f>
        <v>Write the description here</v>
      </c>
      <c r="ED10" s="160"/>
      <c r="EE10" s="160"/>
      <c r="EF10" s="160"/>
      <c r="EG10" s="160"/>
      <c r="EH10" s="160" t="str">
        <f>IF('Control Sheet'!$B$1=TRUE,Instructions!$D$17,"")</f>
        <v>Write the description here</v>
      </c>
      <c r="EI10" s="160"/>
      <c r="EJ10" s="160"/>
      <c r="EK10" s="160"/>
      <c r="EL10" s="160"/>
      <c r="EM10" s="160" t="str">
        <f>IF('Control Sheet'!$B$1=TRUE,Instructions!$D$17,"")</f>
        <v>Write the description here</v>
      </c>
      <c r="EN10" s="160"/>
      <c r="EO10" s="160"/>
      <c r="EP10" s="160"/>
      <c r="EQ10" s="160"/>
      <c r="ER10" s="160" t="str">
        <f>IF('Control Sheet'!$B$1=TRUE,Instructions!$D$17,"")</f>
        <v>Write the description here</v>
      </c>
      <c r="ES10" s="160"/>
      <c r="ET10" s="160"/>
      <c r="EU10" s="160"/>
      <c r="EV10" s="160"/>
      <c r="EW10" s="160" t="str">
        <f>IF('Control Sheet'!$B$1=TRUE,Instructions!$D$17,"")</f>
        <v>Write the description here</v>
      </c>
      <c r="EX10" s="160"/>
      <c r="EY10" s="160"/>
      <c r="EZ10" s="160"/>
      <c r="FA10" s="160"/>
      <c r="FB10" s="160" t="str">
        <f>IF('Control Sheet'!$B$1=TRUE,Instructions!$D$17,"")</f>
        <v>Write the description here</v>
      </c>
      <c r="FC10" s="160"/>
      <c r="FD10" s="160"/>
      <c r="FE10" s="160"/>
      <c r="FF10" s="160"/>
      <c r="FG10" s="160" t="str">
        <f>IF('Control Sheet'!$B$1=TRUE,Instructions!$D$17,"")</f>
        <v>Write the description here</v>
      </c>
      <c r="FH10" s="160"/>
      <c r="FI10" s="160"/>
      <c r="FJ10" s="160"/>
      <c r="FK10" s="160"/>
      <c r="FL10" s="160" t="str">
        <f>IF('Control Sheet'!$B$1=TRUE,Instructions!$D$17,"")</f>
        <v>Write the description here</v>
      </c>
      <c r="FM10" s="160"/>
      <c r="FN10" s="160"/>
      <c r="FO10" s="160"/>
      <c r="FP10" s="160"/>
      <c r="FQ10" s="160" t="str">
        <f>IF('Control Sheet'!$B$1=TRUE,Instructions!$D$17,"")</f>
        <v>Write the description here</v>
      </c>
      <c r="FR10" s="160"/>
      <c r="FS10" s="160"/>
      <c r="FT10" s="160"/>
      <c r="FU10" s="160"/>
      <c r="FV10" s="160" t="str">
        <f>IF('Control Sheet'!$B$1=TRUE,Instructions!$D$17,"")</f>
        <v>Write the description here</v>
      </c>
      <c r="FW10" s="160"/>
      <c r="FX10" s="160"/>
      <c r="FY10" s="160"/>
      <c r="FZ10" s="160"/>
      <c r="GA10" s="160" t="str">
        <f>IF('Control Sheet'!$B$1=TRUE,Instructions!$D$17,"")</f>
        <v>Write the description here</v>
      </c>
      <c r="GB10" s="160"/>
      <c r="GC10" s="160"/>
      <c r="GD10" s="160"/>
      <c r="GE10" s="160"/>
      <c r="GF10" s="160" t="str">
        <f>IF('Control Sheet'!$B$1=TRUE,Instructions!$D$17,"")</f>
        <v>Write the description here</v>
      </c>
      <c r="GG10" s="160"/>
      <c r="GH10" s="160"/>
      <c r="GI10" s="160"/>
      <c r="GJ10" s="160"/>
      <c r="GK10" s="160" t="str">
        <f>IF('Control Sheet'!$B$1=TRUE,Instructions!$D$17,"")</f>
        <v>Write the description here</v>
      </c>
      <c r="GL10" s="160"/>
      <c r="GM10" s="160"/>
      <c r="GN10" s="160"/>
      <c r="GO10" s="160"/>
      <c r="GP10" s="160" t="str">
        <f>IF('Control Sheet'!$B$1=TRUE,Instructions!$D$17,"")</f>
        <v>Write the description here</v>
      </c>
      <c r="GQ10" s="160"/>
      <c r="GR10" s="160"/>
      <c r="GS10" s="160"/>
      <c r="GT10" s="160"/>
      <c r="GU10" s="160" t="str">
        <f>IF('Control Sheet'!$B$1=TRUE,Instructions!$D$17,"")</f>
        <v>Write the description here</v>
      </c>
      <c r="GV10" s="160"/>
      <c r="GW10" s="160"/>
      <c r="GX10" s="160"/>
      <c r="GY10" s="160"/>
      <c r="GZ10" s="160" t="str">
        <f>IF('Control Sheet'!$B$1=TRUE,Instructions!$D$17,"")</f>
        <v>Write the description here</v>
      </c>
      <c r="HA10" s="160"/>
      <c r="HB10" s="160"/>
      <c r="HC10" s="160"/>
      <c r="HD10" s="160"/>
      <c r="HE10" s="160" t="str">
        <f>IF('Control Sheet'!$B$1=TRUE,Instructions!$D$17,"")</f>
        <v>Write the description here</v>
      </c>
      <c r="HF10" s="160"/>
      <c r="HG10" s="160"/>
      <c r="HH10" s="160"/>
      <c r="HI10" s="160"/>
      <c r="HJ10" s="160" t="str">
        <f>IF('Control Sheet'!$B$1=TRUE,Instructions!$D$17,"")</f>
        <v>Write the description here</v>
      </c>
      <c r="HK10" s="160"/>
      <c r="HL10" s="160"/>
      <c r="HM10" s="160"/>
      <c r="HN10" s="160"/>
      <c r="HO10" s="160" t="str">
        <f>IF('Control Sheet'!$B$1=TRUE,Instructions!$D$17,"")</f>
        <v>Write the description here</v>
      </c>
      <c r="HP10" s="160"/>
      <c r="HQ10" s="160"/>
      <c r="HR10" s="160"/>
      <c r="HS10" s="160"/>
      <c r="HT10" s="160" t="str">
        <f>IF('Control Sheet'!$B$1=TRUE,Instructions!$D$17,"")</f>
        <v>Write the description here</v>
      </c>
      <c r="HU10" s="160"/>
      <c r="HV10" s="160"/>
      <c r="HW10" s="160"/>
      <c r="HX10" s="160"/>
      <c r="HY10" s="160" t="str">
        <f>IF('Control Sheet'!$B$1=TRUE,Instructions!$D$17,"")</f>
        <v>Write the description here</v>
      </c>
      <c r="HZ10" s="160"/>
      <c r="IA10" s="160"/>
      <c r="IB10" s="160"/>
      <c r="IC10" s="160"/>
      <c r="ID10" s="160" t="str">
        <f>IF('Control Sheet'!$B$1=TRUE,Instructions!$D$17,"")</f>
        <v>Write the description here</v>
      </c>
      <c r="IE10" s="160"/>
      <c r="IF10" s="160"/>
      <c r="IG10" s="160"/>
      <c r="IH10" s="160"/>
      <c r="II10" s="160" t="str">
        <f>IF('Control Sheet'!$B$1=TRUE,Instructions!$D$17,"")</f>
        <v>Write the description here</v>
      </c>
      <c r="IJ10" s="160"/>
      <c r="IK10" s="160"/>
      <c r="IL10" s="160"/>
      <c r="IM10" s="160"/>
      <c r="IN10" s="160" t="str">
        <f>IF('Control Sheet'!$B$1=TRUE,Instructions!$D$17,"")</f>
        <v>Write the description here</v>
      </c>
      <c r="IO10" s="160"/>
      <c r="IP10" s="160"/>
      <c r="IQ10" s="160"/>
      <c r="IR10" s="160"/>
      <c r="IS10" s="160" t="str">
        <f>IF('Control Sheet'!$B$1=TRUE,Instructions!$D$17,"")</f>
        <v>Write the description here</v>
      </c>
      <c r="IT10" s="160"/>
      <c r="IU10" s="160"/>
      <c r="IV10" s="160"/>
      <c r="IW10" s="160"/>
      <c r="IX10" s="160" t="str">
        <f>IF('Control Sheet'!$B$1=TRUE,Instructions!$D$17,"")</f>
        <v>Write the description here</v>
      </c>
      <c r="IY10" s="160"/>
      <c r="IZ10" s="160"/>
      <c r="JA10" s="160"/>
      <c r="JB10" s="160"/>
      <c r="JC10" s="160" t="str">
        <f>IF('Control Sheet'!$B$1=TRUE,Instructions!$D$17,"")</f>
        <v>Write the description here</v>
      </c>
      <c r="JD10" s="160"/>
      <c r="JE10" s="160"/>
      <c r="JF10" s="160"/>
      <c r="JG10" s="160"/>
      <c r="JH10" s="160" t="str">
        <f>IF('Control Sheet'!$B$1=TRUE,Instructions!$D$17,"")</f>
        <v>Write the description here</v>
      </c>
      <c r="JI10" s="160"/>
      <c r="JJ10" s="160"/>
      <c r="JK10" s="160"/>
      <c r="JL10" s="160"/>
      <c r="JM10" s="160" t="str">
        <f>IF('Control Sheet'!$B$1=TRUE,Instructions!$D$17,"")</f>
        <v>Write the description here</v>
      </c>
      <c r="JN10" s="160"/>
      <c r="JO10" s="160"/>
      <c r="JP10" s="160"/>
      <c r="JQ10" s="160"/>
      <c r="JR10" s="160" t="str">
        <f>IF('Control Sheet'!$B$1=TRUE,Instructions!$D$17,"")</f>
        <v>Write the description here</v>
      </c>
      <c r="JS10" s="160"/>
      <c r="JT10" s="160"/>
      <c r="JU10" s="160"/>
      <c r="JV10" s="160"/>
      <c r="JW10" s="160" t="str">
        <f>IF('Control Sheet'!$B$1=TRUE,Instructions!$D$17,"")</f>
        <v>Write the description here</v>
      </c>
      <c r="JX10" s="160"/>
      <c r="JY10" s="160"/>
      <c r="JZ10" s="160"/>
      <c r="KA10" s="160"/>
      <c r="KB10" s="160" t="str">
        <f>IF('Control Sheet'!$B$1=TRUE,Instructions!$D$17,"")</f>
        <v>Write the description here</v>
      </c>
      <c r="KC10" s="160"/>
      <c r="KD10" s="160"/>
      <c r="KE10" s="160"/>
      <c r="KF10" s="160"/>
      <c r="KG10" s="160" t="str">
        <f>IF('Control Sheet'!$B$1=TRUE,Instructions!$D$17,"")</f>
        <v>Write the description here</v>
      </c>
      <c r="KH10" s="160"/>
      <c r="KI10" s="160"/>
      <c r="KJ10" s="160"/>
      <c r="KK10" s="160"/>
      <c r="KL10" s="160" t="str">
        <f>IF('Control Sheet'!$B$1=TRUE,Instructions!$D$17,"")</f>
        <v>Write the description here</v>
      </c>
      <c r="KM10" s="160"/>
      <c r="KN10" s="160"/>
      <c r="KO10" s="160"/>
      <c r="KP10" s="160"/>
      <c r="KQ10" s="160" t="str">
        <f>IF('Control Sheet'!$B$1=TRUE,Instructions!$D$17,"")</f>
        <v>Write the description here</v>
      </c>
      <c r="KR10" s="160"/>
      <c r="KS10" s="160"/>
      <c r="KT10" s="160"/>
      <c r="KU10" s="160"/>
      <c r="KV10" s="160" t="str">
        <f>IF('Control Sheet'!$B$1=TRUE,Instructions!$D$17,"")</f>
        <v>Write the description here</v>
      </c>
      <c r="KW10" s="160"/>
      <c r="KX10" s="160"/>
      <c r="KY10" s="160"/>
      <c r="KZ10" s="160"/>
      <c r="LA10" s="160" t="str">
        <f>IF('Control Sheet'!$B$1=TRUE,Instructions!$D$17,"")</f>
        <v>Write the description here</v>
      </c>
      <c r="LB10" s="160"/>
      <c r="LC10" s="160"/>
      <c r="LD10" s="160"/>
      <c r="LE10" s="160"/>
      <c r="LF10" s="160" t="str">
        <f>IF('Control Sheet'!$B$1=TRUE,Instructions!$D$17,"")</f>
        <v>Write the description here</v>
      </c>
      <c r="LG10" s="160"/>
      <c r="LH10" s="160"/>
      <c r="LI10" s="160"/>
      <c r="LJ10" s="160"/>
      <c r="LK10" s="160" t="str">
        <f>IF('Control Sheet'!$B$1=TRUE,Instructions!$D$17,"")</f>
        <v>Write the description here</v>
      </c>
      <c r="LL10" s="160"/>
      <c r="LM10" s="160"/>
      <c r="LN10" s="160"/>
      <c r="LO10" s="160"/>
      <c r="LP10" s="160" t="str">
        <f>IF('Control Sheet'!$B$1=TRUE,Instructions!$D$17,"")</f>
        <v>Write the description here</v>
      </c>
      <c r="LQ10" s="160"/>
      <c r="LR10" s="160"/>
      <c r="LS10" s="160"/>
      <c r="LT10" s="160"/>
      <c r="LU10" s="160" t="str">
        <f>IF('Control Sheet'!$B$1=TRUE,Instructions!$D$17,"")</f>
        <v>Write the description here</v>
      </c>
      <c r="LV10" s="160"/>
      <c r="LW10" s="160"/>
      <c r="LX10" s="160"/>
      <c r="LY10" s="160"/>
      <c r="LZ10" s="160" t="str">
        <f>IF('Control Sheet'!$B$1=TRUE,Instructions!$D$17,"")</f>
        <v>Write the description here</v>
      </c>
      <c r="MA10" s="160"/>
      <c r="MB10" s="160"/>
      <c r="MC10" s="160"/>
      <c r="MD10" s="160"/>
      <c r="ME10" s="160" t="str">
        <f>IF('Control Sheet'!$B$1=TRUE,Instructions!$D$17,"")</f>
        <v>Write the description here</v>
      </c>
      <c r="MF10" s="160"/>
      <c r="MG10" s="160"/>
      <c r="MH10" s="160"/>
      <c r="MI10" s="160"/>
      <c r="MJ10" s="160" t="str">
        <f>IF('Control Sheet'!$B$1=TRUE,Instructions!$D$17,"")</f>
        <v>Write the description here</v>
      </c>
      <c r="MK10" s="160"/>
      <c r="ML10" s="160"/>
      <c r="MM10" s="160"/>
      <c r="MN10" s="160"/>
      <c r="MO10" s="160" t="str">
        <f>IF('Control Sheet'!$B$1=TRUE,Instructions!$D$17,"")</f>
        <v>Write the description here</v>
      </c>
      <c r="MP10" s="160"/>
      <c r="MQ10" s="160"/>
      <c r="MR10" s="160"/>
      <c r="MS10" s="160"/>
      <c r="MT10" s="160" t="str">
        <f>IF('Control Sheet'!$B$1=TRUE,Instructions!$D$17,"")</f>
        <v>Write the description here</v>
      </c>
      <c r="MU10" s="160"/>
      <c r="MV10" s="160"/>
      <c r="MW10" s="160"/>
      <c r="MX10" s="160"/>
      <c r="MY10" s="160" t="str">
        <f>IF('Control Sheet'!$B$1=TRUE,Instructions!$D$17,"")</f>
        <v>Write the description here</v>
      </c>
      <c r="MZ10" s="160"/>
      <c r="NA10" s="160"/>
      <c r="NB10" s="160"/>
      <c r="NC10" s="160"/>
      <c r="ND10" s="160" t="str">
        <f>IF('Control Sheet'!$B$1=TRUE,Instructions!$D$17,"")</f>
        <v>Write the description here</v>
      </c>
      <c r="NE10" s="160"/>
      <c r="NF10" s="160"/>
      <c r="NG10" s="160"/>
      <c r="NH10" s="160"/>
      <c r="NI10" s="160" t="str">
        <f>IF('Control Sheet'!$B$1=TRUE,Instructions!$D$17,"")</f>
        <v>Write the description here</v>
      </c>
      <c r="NJ10" s="160"/>
      <c r="NK10" s="160"/>
      <c r="NL10" s="160"/>
      <c r="NM10" s="160"/>
      <c r="NN10" s="160" t="str">
        <f>IF('Control Sheet'!$B$1=TRUE,Instructions!$D$17,"")</f>
        <v>Write the description here</v>
      </c>
      <c r="NO10" s="160"/>
      <c r="NP10" s="160"/>
      <c r="NQ10" s="160"/>
      <c r="NR10" s="160"/>
      <c r="NS10" s="160" t="str">
        <f>IF('Control Sheet'!$B$1=TRUE,Instructions!$D$17,"")</f>
        <v>Write the description here</v>
      </c>
      <c r="NT10" s="160"/>
      <c r="NU10" s="160"/>
      <c r="NV10" s="160"/>
      <c r="NW10" s="160"/>
      <c r="NX10" s="160" t="str">
        <f>IF('Control Sheet'!$B$1=TRUE,Instructions!$D$17,"")</f>
        <v>Write the description here</v>
      </c>
      <c r="NY10" s="160"/>
      <c r="NZ10" s="160"/>
      <c r="OA10" s="160"/>
      <c r="OB10" s="160"/>
      <c r="OC10" s="160" t="str">
        <f>IF('Control Sheet'!$B$1=TRUE,Instructions!$D$17,"")</f>
        <v>Write the description here</v>
      </c>
      <c r="OD10" s="160"/>
      <c r="OE10" s="160"/>
      <c r="OF10" s="160"/>
      <c r="OG10" s="160"/>
      <c r="OH10" s="160" t="str">
        <f>IF('Control Sheet'!$B$1=TRUE,Instructions!$D$17,"")</f>
        <v>Write the description here</v>
      </c>
      <c r="OI10" s="160"/>
      <c r="OJ10" s="160"/>
      <c r="OK10" s="160"/>
      <c r="OL10" s="160"/>
      <c r="OM10" s="160" t="str">
        <f>IF('Control Sheet'!$B$1=TRUE,Instructions!$D$17,"")</f>
        <v>Write the description here</v>
      </c>
      <c r="ON10" s="160"/>
      <c r="OO10" s="160"/>
      <c r="OP10" s="160"/>
      <c r="OQ10" s="160"/>
      <c r="OR10" s="160" t="str">
        <f>IF('Control Sheet'!$B$1=TRUE,Instructions!$D$17,"")</f>
        <v>Write the description here</v>
      </c>
      <c r="OS10" s="160"/>
      <c r="OT10" s="160"/>
      <c r="OU10" s="160"/>
      <c r="OV10" s="160"/>
      <c r="OW10" s="160" t="str">
        <f>IF('Control Sheet'!$B$1=TRUE,Instructions!$D$17,"")</f>
        <v>Write the description here</v>
      </c>
      <c r="OX10" s="160"/>
      <c r="OY10" s="160"/>
      <c r="OZ10" s="160"/>
      <c r="PA10" s="160"/>
      <c r="PB10" s="160" t="str">
        <f>IF('Control Sheet'!$B$1=TRUE,Instructions!$D$17,"")</f>
        <v>Write the description here</v>
      </c>
      <c r="PC10" s="160"/>
      <c r="PD10" s="160"/>
      <c r="PE10" s="160"/>
      <c r="PF10" s="160"/>
      <c r="PG10" s="160" t="str">
        <f>IF('Control Sheet'!$B$1=TRUE,Instructions!$D$17,"")</f>
        <v>Write the description here</v>
      </c>
      <c r="PH10" s="160"/>
      <c r="PI10" s="160"/>
      <c r="PJ10" s="160"/>
      <c r="PK10" s="160"/>
      <c r="PL10" s="160" t="str">
        <f>IF('Control Sheet'!$B$1=TRUE,Instructions!$D$17,"")</f>
        <v>Write the description here</v>
      </c>
      <c r="PM10" s="160"/>
      <c r="PN10" s="160"/>
      <c r="PO10" s="160"/>
      <c r="PP10" s="160"/>
      <c r="PQ10" s="160" t="str">
        <f>IF('Control Sheet'!$B$1=TRUE,Instructions!$D$17,"")</f>
        <v>Write the description here</v>
      </c>
      <c r="PR10" s="160"/>
      <c r="PS10" s="160"/>
      <c r="PT10" s="160"/>
      <c r="PU10" s="160"/>
      <c r="PV10" s="160" t="str">
        <f>IF('Control Sheet'!$B$1=TRUE,Instructions!$D$17,"")</f>
        <v>Write the description here</v>
      </c>
      <c r="PW10" s="160"/>
      <c r="PX10" s="160"/>
      <c r="PY10" s="160"/>
      <c r="PZ10" s="160"/>
      <c r="QA10" s="160" t="str">
        <f>IF('Control Sheet'!$B$1=TRUE,Instructions!$D$17,"")</f>
        <v>Write the description here</v>
      </c>
      <c r="QB10" s="160"/>
      <c r="QC10" s="160"/>
      <c r="QD10" s="160"/>
      <c r="QE10" s="160"/>
      <c r="QF10" s="160" t="str">
        <f>IF('Control Sheet'!$B$1=TRUE,Instructions!$D$17,"")</f>
        <v>Write the description here</v>
      </c>
      <c r="QG10" s="160"/>
      <c r="QH10" s="160"/>
      <c r="QI10" s="160"/>
      <c r="QJ10" s="160"/>
      <c r="QK10" s="160" t="str">
        <f>IF('Control Sheet'!$B$1=TRUE,Instructions!$D$17,"")</f>
        <v>Write the description here</v>
      </c>
      <c r="QL10" s="160"/>
      <c r="QM10" s="160"/>
      <c r="QN10" s="160"/>
      <c r="QO10" s="160"/>
      <c r="QP10" s="160" t="str">
        <f>IF('Control Sheet'!$B$1=TRUE,Instructions!$D$17,"")</f>
        <v>Write the description here</v>
      </c>
      <c r="QQ10" s="160"/>
      <c r="QR10" s="160"/>
      <c r="QS10" s="160"/>
      <c r="QT10" s="160"/>
      <c r="QU10" s="160" t="str">
        <f>IF('Control Sheet'!$B$1=TRUE,Instructions!$D$17,"")</f>
        <v>Write the description here</v>
      </c>
      <c r="QV10" s="160"/>
      <c r="QW10" s="160"/>
      <c r="QX10" s="160"/>
      <c r="QY10" s="160"/>
      <c r="QZ10" s="160" t="str">
        <f>IF('Control Sheet'!$B$1=TRUE,Instructions!$D$17,"")</f>
        <v>Write the description here</v>
      </c>
      <c r="RA10" s="160"/>
      <c r="RB10" s="160"/>
      <c r="RC10" s="160"/>
      <c r="RD10" s="160"/>
      <c r="RE10" s="160" t="str">
        <f>IF('Control Sheet'!$B$1=TRUE,Instructions!$D$17,"")</f>
        <v>Write the description here</v>
      </c>
      <c r="RF10" s="160"/>
      <c r="RG10" s="160"/>
      <c r="RH10" s="160"/>
      <c r="RI10" s="160"/>
      <c r="RJ10" s="160" t="str">
        <f>IF('Control Sheet'!$B$1=TRUE,Instructions!$D$17,"")</f>
        <v>Write the description here</v>
      </c>
      <c r="RK10" s="160"/>
      <c r="RL10" s="160"/>
      <c r="RM10" s="160"/>
      <c r="RN10" s="160"/>
      <c r="RO10" s="160" t="str">
        <f>IF('Control Sheet'!$B$1=TRUE,Instructions!$D$17,"")</f>
        <v>Write the description here</v>
      </c>
      <c r="RP10" s="160"/>
      <c r="RQ10" s="160"/>
      <c r="RR10" s="160"/>
      <c r="RS10" s="160"/>
      <c r="RT10" s="160" t="str">
        <f>IF('Control Sheet'!$B$1=TRUE,Instructions!$D$17,"")</f>
        <v>Write the description here</v>
      </c>
      <c r="RU10" s="160"/>
      <c r="RV10" s="160"/>
      <c r="RW10" s="160"/>
      <c r="RX10" s="160"/>
      <c r="RY10" s="160" t="str">
        <f>IF('Control Sheet'!$B$1=TRUE,Instructions!$D$17,"")</f>
        <v>Write the description here</v>
      </c>
      <c r="RZ10" s="160"/>
      <c r="SA10" s="160"/>
      <c r="SB10" s="160"/>
      <c r="SC10" s="160"/>
      <c r="SD10" s="160" t="str">
        <f>IF('Control Sheet'!$B$1=TRUE,Instructions!$D$17,"")</f>
        <v>Write the description here</v>
      </c>
      <c r="SE10" s="160"/>
      <c r="SF10" s="160"/>
    </row>
    <row r="11" spans="1:501" s="91" customFormat="1" ht="28" customHeight="1" x14ac:dyDescent="0.15">
      <c r="A11" s="90"/>
      <c r="B11" s="90"/>
      <c r="C11" s="122">
        <f>BingoMaker.com!C$77</f>
        <v>1</v>
      </c>
      <c r="D11" s="90"/>
      <c r="E11" s="90"/>
      <c r="F11" s="90"/>
      <c r="G11" s="90"/>
      <c r="H11" s="122">
        <f>BingoMaker.com!H$77</f>
        <v>2</v>
      </c>
      <c r="I11" s="90"/>
      <c r="J11" s="90"/>
      <c r="K11" s="90"/>
      <c r="L11" s="90"/>
      <c r="M11" s="122">
        <f>BingoMaker.com!M$77</f>
        <v>3</v>
      </c>
      <c r="N11" s="90"/>
      <c r="O11" s="90"/>
      <c r="P11" s="90"/>
      <c r="Q11" s="90"/>
      <c r="R11" s="122">
        <f>BingoMaker.com!R$77</f>
        <v>4</v>
      </c>
      <c r="S11" s="90"/>
      <c r="T11" s="90"/>
      <c r="U11" s="90"/>
      <c r="V11" s="90"/>
      <c r="W11" s="122">
        <f>BingoMaker.com!W$77</f>
        <v>5</v>
      </c>
      <c r="X11" s="90"/>
      <c r="Y11" s="90"/>
      <c r="Z11" s="90"/>
      <c r="AA11" s="90"/>
      <c r="AB11" s="122">
        <f>BingoMaker.com!AB$77</f>
        <v>6</v>
      </c>
      <c r="AC11" s="90"/>
      <c r="AD11" s="90"/>
      <c r="AE11" s="90"/>
      <c r="AF11" s="90"/>
      <c r="AG11" s="122">
        <f>BingoMaker.com!AG$77</f>
        <v>7</v>
      </c>
      <c r="AH11" s="90"/>
      <c r="AI11" s="90"/>
      <c r="AJ11" s="90"/>
      <c r="AK11" s="90"/>
      <c r="AL11" s="122">
        <f>BingoMaker.com!AL$77</f>
        <v>8</v>
      </c>
      <c r="AM11" s="90"/>
      <c r="AN11" s="90"/>
      <c r="AO11" s="90"/>
      <c r="AP11" s="90"/>
      <c r="AQ11" s="122">
        <f>BingoMaker.com!AQ$77</f>
        <v>9</v>
      </c>
      <c r="AR11" s="90"/>
      <c r="AS11" s="90"/>
      <c r="AT11" s="90"/>
      <c r="AU11" s="90"/>
      <c r="AV11" s="122">
        <f>BingoMaker.com!AV$77</f>
        <v>10</v>
      </c>
      <c r="AW11" s="90"/>
      <c r="AX11" s="90"/>
      <c r="AY11" s="90"/>
      <c r="AZ11" s="90"/>
      <c r="BA11" s="122">
        <f>BingoMaker.com!BA$77</f>
        <v>11</v>
      </c>
      <c r="BB11" s="90"/>
      <c r="BC11" s="90"/>
      <c r="BD11" s="90"/>
      <c r="BE11" s="90"/>
      <c r="BF11" s="122">
        <f>BingoMaker.com!BF$77</f>
        <v>12</v>
      </c>
      <c r="BG11" s="90"/>
      <c r="BH11" s="90"/>
      <c r="BI11" s="90"/>
      <c r="BJ11" s="90"/>
      <c r="BK11" s="122">
        <f>BingoMaker.com!BK$77</f>
        <v>13</v>
      </c>
      <c r="BL11" s="90"/>
      <c r="BM11" s="90"/>
      <c r="BN11" s="90"/>
      <c r="BO11" s="90"/>
      <c r="BP11" s="122">
        <f>BingoMaker.com!BP$77</f>
        <v>14</v>
      </c>
      <c r="BQ11" s="90"/>
      <c r="BR11" s="90"/>
      <c r="BS11" s="90"/>
      <c r="BT11" s="90"/>
      <c r="BU11" s="122">
        <f>BingoMaker.com!BU$77</f>
        <v>15</v>
      </c>
      <c r="BV11" s="90"/>
      <c r="BW11" s="90"/>
      <c r="BX11" s="90"/>
      <c r="BY11" s="90"/>
      <c r="BZ11" s="122">
        <f>BingoMaker.com!BZ$77</f>
        <v>16</v>
      </c>
      <c r="CA11" s="90"/>
      <c r="CB11" s="90"/>
      <c r="CC11" s="90"/>
      <c r="CD11" s="90"/>
      <c r="CE11" s="122">
        <f>BingoMaker.com!CE$77</f>
        <v>17</v>
      </c>
      <c r="CF11" s="90"/>
      <c r="CG11" s="90"/>
      <c r="CH11" s="90"/>
      <c r="CI11" s="90"/>
      <c r="CJ11" s="122">
        <f>BingoMaker.com!CJ$77</f>
        <v>18</v>
      </c>
      <c r="CK11" s="90"/>
      <c r="CL11" s="90"/>
      <c r="CM11" s="90"/>
      <c r="CN11" s="90"/>
      <c r="CO11" s="122">
        <f>BingoMaker.com!CO$77</f>
        <v>19</v>
      </c>
      <c r="CP11" s="90"/>
      <c r="CQ11" s="90"/>
      <c r="CR11" s="90"/>
      <c r="CS11" s="90"/>
      <c r="CT11" s="122">
        <f>BingoMaker.com!CT$77</f>
        <v>20</v>
      </c>
      <c r="CU11" s="90"/>
      <c r="CV11" s="90"/>
      <c r="CW11" s="90"/>
      <c r="CX11" s="90"/>
      <c r="CY11" s="122">
        <f>BingoMaker.com!CY$77</f>
        <v>21</v>
      </c>
      <c r="CZ11" s="90"/>
      <c r="DA11" s="90"/>
      <c r="DB11" s="90"/>
      <c r="DC11" s="90"/>
      <c r="DD11" s="122">
        <f>BingoMaker.com!DD$77</f>
        <v>22</v>
      </c>
      <c r="DE11" s="90"/>
      <c r="DF11" s="90"/>
      <c r="DG11" s="90"/>
      <c r="DH11" s="90"/>
      <c r="DI11" s="122">
        <f>BingoMaker.com!DI$77</f>
        <v>23</v>
      </c>
      <c r="DJ11" s="90"/>
      <c r="DK11" s="90"/>
      <c r="DL11" s="90"/>
      <c r="DM11" s="90"/>
      <c r="DN11" s="122">
        <f>BingoMaker.com!DN$77</f>
        <v>24</v>
      </c>
      <c r="DO11" s="90"/>
      <c r="DP11" s="90"/>
      <c r="DQ11" s="90"/>
      <c r="DR11" s="90"/>
      <c r="DS11" s="122">
        <f>BingoMaker.com!DS$77</f>
        <v>25</v>
      </c>
      <c r="DT11" s="90"/>
      <c r="DU11" s="90"/>
      <c r="DV11" s="90"/>
      <c r="DW11" s="90"/>
      <c r="DX11" s="122">
        <f>BingoMaker.com!DX$77</f>
        <v>26</v>
      </c>
      <c r="DY11" s="90"/>
      <c r="DZ11" s="90"/>
      <c r="EA11" s="90"/>
      <c r="EB11" s="90"/>
      <c r="EC11" s="122">
        <f>BingoMaker.com!EC$77</f>
        <v>27</v>
      </c>
      <c r="ED11" s="90"/>
      <c r="EE11" s="90"/>
      <c r="EF11" s="90"/>
      <c r="EG11" s="90"/>
      <c r="EH11" s="122">
        <f>BingoMaker.com!EH$77</f>
        <v>28</v>
      </c>
      <c r="EI11" s="90"/>
      <c r="EJ11" s="90"/>
      <c r="EK11" s="90"/>
      <c r="EL11" s="90"/>
      <c r="EM11" s="122">
        <f>BingoMaker.com!EM$77</f>
        <v>29</v>
      </c>
      <c r="EN11" s="90"/>
      <c r="EO11" s="90"/>
      <c r="EP11" s="90"/>
      <c r="EQ11" s="90"/>
      <c r="ER11" s="122">
        <f>BingoMaker.com!ER$77</f>
        <v>30</v>
      </c>
      <c r="ES11" s="90"/>
      <c r="ET11" s="90"/>
      <c r="EU11" s="90"/>
      <c r="EV11" s="90"/>
      <c r="EW11" s="122">
        <f>BingoMaker.com!EW$77</f>
        <v>31</v>
      </c>
      <c r="EX11" s="90"/>
      <c r="EY11" s="90"/>
      <c r="EZ11" s="90"/>
      <c r="FA11" s="90"/>
      <c r="FB11" s="122">
        <f>BingoMaker.com!FB$77</f>
        <v>32</v>
      </c>
      <c r="FC11" s="90"/>
      <c r="FD11" s="90"/>
      <c r="FE11" s="90"/>
      <c r="FF11" s="90"/>
      <c r="FG11" s="122">
        <f>BingoMaker.com!FG$77</f>
        <v>33</v>
      </c>
      <c r="FH11" s="90"/>
      <c r="FI11" s="90"/>
      <c r="FJ11" s="90"/>
      <c r="FK11" s="90"/>
      <c r="FL11" s="122">
        <f>BingoMaker.com!FL$77</f>
        <v>34</v>
      </c>
      <c r="FM11" s="90"/>
      <c r="FN11" s="90"/>
      <c r="FO11" s="90"/>
      <c r="FP11" s="90"/>
      <c r="FQ11" s="122">
        <f>BingoMaker.com!FQ$77</f>
        <v>35</v>
      </c>
      <c r="FR11" s="90"/>
      <c r="FS11" s="90"/>
      <c r="FT11" s="90"/>
      <c r="FU11" s="90"/>
      <c r="FV11" s="122">
        <f>BingoMaker.com!FV$77</f>
        <v>36</v>
      </c>
      <c r="FW11" s="90"/>
      <c r="FX11" s="90"/>
      <c r="FY11" s="90"/>
      <c r="FZ11" s="90"/>
      <c r="GA11" s="122">
        <f>BingoMaker.com!GA$77</f>
        <v>37</v>
      </c>
      <c r="GB11" s="90"/>
      <c r="GC11" s="90"/>
      <c r="GD11" s="90"/>
      <c r="GE11" s="90"/>
      <c r="GF11" s="122">
        <f>BingoMaker.com!GF$77</f>
        <v>38</v>
      </c>
      <c r="GG11" s="90"/>
      <c r="GH11" s="90"/>
      <c r="GI11" s="90"/>
      <c r="GJ11" s="90"/>
      <c r="GK11" s="122">
        <f>BingoMaker.com!GK$77</f>
        <v>39</v>
      </c>
      <c r="GL11" s="90"/>
      <c r="GM11" s="90"/>
      <c r="GN11" s="90"/>
      <c r="GO11" s="90"/>
      <c r="GP11" s="122">
        <f>BingoMaker.com!GP$77</f>
        <v>40</v>
      </c>
      <c r="GQ11" s="90"/>
      <c r="GR11" s="90"/>
      <c r="GS11" s="90"/>
      <c r="GT11" s="90"/>
      <c r="GU11" s="122">
        <f>BingoMaker.com!GU$77</f>
        <v>41</v>
      </c>
      <c r="GV11" s="90"/>
      <c r="GW11" s="90"/>
      <c r="GX11" s="90"/>
      <c r="GY11" s="90"/>
      <c r="GZ11" s="122">
        <f>BingoMaker.com!GZ$77</f>
        <v>42</v>
      </c>
      <c r="HA11" s="90"/>
      <c r="HB11" s="90"/>
      <c r="HC11" s="90"/>
      <c r="HD11" s="90"/>
      <c r="HE11" s="122">
        <f>BingoMaker.com!HE$77</f>
        <v>43</v>
      </c>
      <c r="HF11" s="90"/>
      <c r="HG11" s="90"/>
      <c r="HH11" s="90"/>
      <c r="HI11" s="90"/>
      <c r="HJ11" s="122">
        <f>BingoMaker.com!HJ$77</f>
        <v>44</v>
      </c>
      <c r="HK11" s="90"/>
      <c r="HL11" s="90"/>
      <c r="HM11" s="90"/>
      <c r="HN11" s="90"/>
      <c r="HO11" s="122">
        <f>BingoMaker.com!HO$77</f>
        <v>45</v>
      </c>
      <c r="HP11" s="90"/>
      <c r="HQ11" s="90"/>
      <c r="HR11" s="90"/>
      <c r="HS11" s="90"/>
      <c r="HT11" s="122">
        <f>BingoMaker.com!HT$77</f>
        <v>46</v>
      </c>
      <c r="HU11" s="90"/>
      <c r="HV11" s="90"/>
      <c r="HW11" s="90"/>
      <c r="HX11" s="90"/>
      <c r="HY11" s="122">
        <f>BingoMaker.com!HY$77</f>
        <v>47</v>
      </c>
      <c r="HZ11" s="90"/>
      <c r="IA11" s="90"/>
      <c r="IB11" s="90"/>
      <c r="IC11" s="90"/>
      <c r="ID11" s="122">
        <f>BingoMaker.com!ID$77</f>
        <v>48</v>
      </c>
      <c r="IE11" s="90"/>
      <c r="IF11" s="90"/>
      <c r="IG11" s="90"/>
      <c r="IH11" s="90"/>
      <c r="II11" s="122">
        <f>BingoMaker.com!II$77</f>
        <v>49</v>
      </c>
      <c r="IJ11" s="90"/>
      <c r="IK11" s="90"/>
      <c r="IL11" s="90"/>
      <c r="IM11" s="90"/>
      <c r="IN11" s="122">
        <f>BingoMaker.com!IN$77</f>
        <v>50</v>
      </c>
      <c r="IO11" s="90"/>
      <c r="IP11" s="90"/>
      <c r="IQ11" s="90"/>
      <c r="IR11" s="90"/>
      <c r="IS11" s="122">
        <f>BingoMaker.com!IS$77</f>
        <v>51</v>
      </c>
      <c r="IT11" s="90"/>
      <c r="IU11" s="90"/>
      <c r="IV11" s="90"/>
      <c r="IW11" s="90"/>
      <c r="IX11" s="122">
        <f>BingoMaker.com!IX$77</f>
        <v>52</v>
      </c>
      <c r="IY11" s="90"/>
      <c r="IZ11" s="90"/>
      <c r="JA11" s="90"/>
      <c r="JB11" s="90"/>
      <c r="JC11" s="122">
        <f>BingoMaker.com!JC$77</f>
        <v>53</v>
      </c>
      <c r="JD11" s="90"/>
      <c r="JE11" s="90"/>
      <c r="JF11" s="90"/>
      <c r="JG11" s="90"/>
      <c r="JH11" s="122">
        <f>BingoMaker.com!JH$77</f>
        <v>54</v>
      </c>
      <c r="JI11" s="90"/>
      <c r="JJ11" s="90"/>
      <c r="JK11" s="90"/>
      <c r="JL11" s="90"/>
      <c r="JM11" s="122">
        <f>BingoMaker.com!JM$77</f>
        <v>55</v>
      </c>
      <c r="JN11" s="90"/>
      <c r="JO11" s="90"/>
      <c r="JP11" s="90"/>
      <c r="JQ11" s="90"/>
      <c r="JR11" s="122">
        <f>BingoMaker.com!JR$77</f>
        <v>56</v>
      </c>
      <c r="JS11" s="90"/>
      <c r="JT11" s="90"/>
      <c r="JU11" s="90"/>
      <c r="JV11" s="90"/>
      <c r="JW11" s="122">
        <f>BingoMaker.com!JW$77</f>
        <v>57</v>
      </c>
      <c r="JX11" s="90"/>
      <c r="JY11" s="90"/>
      <c r="JZ11" s="90"/>
      <c r="KA11" s="90"/>
      <c r="KB11" s="122">
        <f>BingoMaker.com!KB$77</f>
        <v>58</v>
      </c>
      <c r="KC11" s="90"/>
      <c r="KD11" s="90"/>
      <c r="KE11" s="90"/>
      <c r="KF11" s="90"/>
      <c r="KG11" s="122">
        <f>BingoMaker.com!KG$77</f>
        <v>59</v>
      </c>
      <c r="KH11" s="90"/>
      <c r="KI11" s="90"/>
      <c r="KJ11" s="90"/>
      <c r="KK11" s="90"/>
      <c r="KL11" s="122">
        <f>BingoMaker.com!KL$77</f>
        <v>60</v>
      </c>
      <c r="KM11" s="90"/>
      <c r="KN11" s="90"/>
      <c r="KO11" s="90"/>
      <c r="KP11" s="90"/>
      <c r="KQ11" s="122">
        <f>BingoMaker.com!KQ$77</f>
        <v>61</v>
      </c>
      <c r="KR11" s="90"/>
      <c r="KS11" s="90"/>
      <c r="KT11" s="90"/>
      <c r="KU11" s="90"/>
      <c r="KV11" s="122">
        <f>BingoMaker.com!KV$77</f>
        <v>62</v>
      </c>
      <c r="KW11" s="90"/>
      <c r="KX11" s="90"/>
      <c r="KY11" s="90"/>
      <c r="KZ11" s="90"/>
      <c r="LA11" s="122">
        <f>BingoMaker.com!LA$77</f>
        <v>63</v>
      </c>
      <c r="LB11" s="90"/>
      <c r="LC11" s="90"/>
      <c r="LD11" s="90"/>
      <c r="LE11" s="90"/>
      <c r="LF11" s="122">
        <f>BingoMaker.com!LF$77</f>
        <v>64</v>
      </c>
      <c r="LG11" s="90"/>
      <c r="LH11" s="90"/>
      <c r="LI11" s="90"/>
      <c r="LJ11" s="90"/>
      <c r="LK11" s="122">
        <f>BingoMaker.com!LK$77</f>
        <v>65</v>
      </c>
      <c r="LL11" s="90"/>
      <c r="LM11" s="90"/>
      <c r="LN11" s="90"/>
      <c r="LO11" s="90"/>
      <c r="LP11" s="122">
        <f>BingoMaker.com!LP$77</f>
        <v>66</v>
      </c>
      <c r="LQ11" s="90"/>
      <c r="LR11" s="90"/>
      <c r="LS11" s="90"/>
      <c r="LT11" s="90"/>
      <c r="LU11" s="122">
        <f>BingoMaker.com!LU$77</f>
        <v>67</v>
      </c>
      <c r="LV11" s="90"/>
      <c r="LW11" s="90"/>
      <c r="LX11" s="90"/>
      <c r="LY11" s="90"/>
      <c r="LZ11" s="122">
        <f>BingoMaker.com!LZ$77</f>
        <v>68</v>
      </c>
      <c r="MA11" s="90"/>
      <c r="MB11" s="90"/>
      <c r="MC11" s="90"/>
      <c r="MD11" s="90"/>
      <c r="ME11" s="122">
        <f>BingoMaker.com!ME$77</f>
        <v>69</v>
      </c>
      <c r="MF11" s="90"/>
      <c r="MG11" s="90"/>
      <c r="MH11" s="90"/>
      <c r="MI11" s="90"/>
      <c r="MJ11" s="122">
        <f>BingoMaker.com!MJ$77</f>
        <v>70</v>
      </c>
      <c r="MK11" s="90"/>
      <c r="ML11" s="90"/>
      <c r="MM11" s="90"/>
      <c r="MN11" s="90"/>
      <c r="MO11" s="122">
        <f>BingoMaker.com!MO$77</f>
        <v>71</v>
      </c>
      <c r="MP11" s="90"/>
      <c r="MQ11" s="90"/>
      <c r="MR11" s="90"/>
      <c r="MS11" s="90"/>
      <c r="MT11" s="122">
        <f>BingoMaker.com!MT$77</f>
        <v>72</v>
      </c>
      <c r="MU11" s="90"/>
      <c r="MV11" s="90"/>
      <c r="MW11" s="90"/>
      <c r="MX11" s="90"/>
      <c r="MY11" s="122">
        <f>BingoMaker.com!MY$77</f>
        <v>73</v>
      </c>
      <c r="MZ11" s="90"/>
      <c r="NA11" s="90"/>
      <c r="NB11" s="90"/>
      <c r="NC11" s="90"/>
      <c r="ND11" s="122">
        <f>BingoMaker.com!ND$77</f>
        <v>74</v>
      </c>
      <c r="NE11" s="90"/>
      <c r="NF11" s="90"/>
      <c r="NG11" s="90"/>
      <c r="NH11" s="90"/>
      <c r="NI11" s="122">
        <f>BingoMaker.com!NI$77</f>
        <v>75</v>
      </c>
      <c r="NJ11" s="90"/>
      <c r="NK11" s="90"/>
      <c r="NL11" s="90"/>
      <c r="NM11" s="90"/>
      <c r="NN11" s="122">
        <f>BingoMaker.com!NN$77</f>
        <v>76</v>
      </c>
      <c r="NO11" s="90"/>
      <c r="NP11" s="90"/>
      <c r="NQ11" s="90"/>
      <c r="NR11" s="90"/>
      <c r="NS11" s="122">
        <f>BingoMaker.com!NS$77</f>
        <v>77</v>
      </c>
      <c r="NT11" s="90"/>
      <c r="NU11" s="90"/>
      <c r="NV11" s="90"/>
      <c r="NW11" s="90"/>
      <c r="NX11" s="122">
        <f>BingoMaker.com!NX$77</f>
        <v>78</v>
      </c>
      <c r="NY11" s="90"/>
      <c r="NZ11" s="90"/>
      <c r="OA11" s="90"/>
      <c r="OB11" s="90"/>
      <c r="OC11" s="122">
        <f>BingoMaker.com!OC$77</f>
        <v>79</v>
      </c>
      <c r="OD11" s="90"/>
      <c r="OE11" s="90"/>
      <c r="OF11" s="90"/>
      <c r="OG11" s="90"/>
      <c r="OH11" s="122">
        <f>BingoMaker.com!OH$77</f>
        <v>80</v>
      </c>
      <c r="OI11" s="90"/>
      <c r="OJ11" s="90"/>
      <c r="OK11" s="90"/>
      <c r="OL11" s="90"/>
      <c r="OM11" s="122">
        <f>BingoMaker.com!OM$77</f>
        <v>81</v>
      </c>
      <c r="ON11" s="90"/>
      <c r="OO11" s="90"/>
      <c r="OP11" s="90"/>
      <c r="OQ11" s="90"/>
      <c r="OR11" s="122">
        <f>BingoMaker.com!OR$77</f>
        <v>82</v>
      </c>
      <c r="OS11" s="90"/>
      <c r="OT11" s="90"/>
      <c r="OU11" s="90"/>
      <c r="OV11" s="90"/>
      <c r="OW11" s="122">
        <f>BingoMaker.com!OW$77</f>
        <v>83</v>
      </c>
      <c r="OX11" s="90"/>
      <c r="OY11" s="90"/>
      <c r="OZ11" s="90"/>
      <c r="PA11" s="90"/>
      <c r="PB11" s="122">
        <f>BingoMaker.com!PB$77</f>
        <v>84</v>
      </c>
      <c r="PC11" s="90"/>
      <c r="PD11" s="90"/>
      <c r="PE11" s="90"/>
      <c r="PF11" s="90"/>
      <c r="PG11" s="122">
        <f>BingoMaker.com!PG$77</f>
        <v>85</v>
      </c>
      <c r="PH11" s="90"/>
      <c r="PI11" s="90"/>
      <c r="PJ11" s="90"/>
      <c r="PK11" s="90"/>
      <c r="PL11" s="122">
        <f>BingoMaker.com!PL$77</f>
        <v>86</v>
      </c>
      <c r="PM11" s="90"/>
      <c r="PN11" s="90"/>
      <c r="PO11" s="90"/>
      <c r="PP11" s="90"/>
      <c r="PQ11" s="122">
        <f>BingoMaker.com!PQ$77</f>
        <v>87</v>
      </c>
      <c r="PR11" s="90"/>
      <c r="PS11" s="90"/>
      <c r="PT11" s="90"/>
      <c r="PU11" s="90"/>
      <c r="PV11" s="122">
        <f>BingoMaker.com!PV$77</f>
        <v>88</v>
      </c>
      <c r="PW11" s="90"/>
      <c r="PX11" s="90"/>
      <c r="PY11" s="90"/>
      <c r="PZ11" s="90"/>
      <c r="QA11" s="122">
        <f>BingoMaker.com!QA$77</f>
        <v>89</v>
      </c>
      <c r="QB11" s="90"/>
      <c r="QC11" s="90"/>
      <c r="QD11" s="90"/>
      <c r="QE11" s="90"/>
      <c r="QF11" s="122">
        <f>BingoMaker.com!QF$77</f>
        <v>90</v>
      </c>
      <c r="QG11" s="90"/>
      <c r="QH11" s="90"/>
      <c r="QI11" s="90"/>
      <c r="QJ11" s="90"/>
      <c r="QK11" s="122">
        <f>BingoMaker.com!QK$77</f>
        <v>91</v>
      </c>
      <c r="QL11" s="90"/>
      <c r="QM11" s="90"/>
      <c r="QN11" s="90"/>
      <c r="QO11" s="90"/>
      <c r="QP11" s="122">
        <f>BingoMaker.com!QP$77</f>
        <v>92</v>
      </c>
      <c r="QQ11" s="90"/>
      <c r="QR11" s="90"/>
      <c r="QS11" s="90"/>
      <c r="QT11" s="90"/>
      <c r="QU11" s="122">
        <f>BingoMaker.com!QU$77</f>
        <v>93</v>
      </c>
      <c r="QV11" s="90"/>
      <c r="QW11" s="90"/>
      <c r="QX11" s="90"/>
      <c r="QY11" s="90"/>
      <c r="QZ11" s="122">
        <f>BingoMaker.com!QZ$77</f>
        <v>94</v>
      </c>
      <c r="RA11" s="90"/>
      <c r="RB11" s="90"/>
      <c r="RC11" s="90"/>
      <c r="RD11" s="90"/>
      <c r="RE11" s="122">
        <f>BingoMaker.com!RE$77</f>
        <v>95</v>
      </c>
      <c r="RF11" s="90"/>
      <c r="RG11" s="90"/>
      <c r="RH11" s="90"/>
      <c r="RI11" s="90"/>
      <c r="RJ11" s="122">
        <f>BingoMaker.com!RJ$77</f>
        <v>96</v>
      </c>
      <c r="RK11" s="90"/>
      <c r="RL11" s="90"/>
      <c r="RM11" s="90"/>
      <c r="RN11" s="90"/>
      <c r="RO11" s="122">
        <f>BingoMaker.com!RO$77</f>
        <v>97</v>
      </c>
      <c r="RP11" s="90"/>
      <c r="RQ11" s="90"/>
      <c r="RR11" s="90"/>
      <c r="RS11" s="90"/>
      <c r="RT11" s="122">
        <f>BingoMaker.com!RT$77</f>
        <v>98</v>
      </c>
      <c r="RU11" s="90"/>
      <c r="RV11" s="90"/>
      <c r="RW11" s="90"/>
      <c r="RX11" s="90"/>
      <c r="RY11" s="122">
        <f>BingoMaker.com!RY$77</f>
        <v>99</v>
      </c>
      <c r="RZ11" s="90"/>
      <c r="SA11" s="90"/>
      <c r="SB11" s="90"/>
      <c r="SC11" s="90"/>
      <c r="SD11" s="122">
        <f>BingoMaker.com!SD$77</f>
        <v>100</v>
      </c>
      <c r="SE11" s="90"/>
      <c r="SF11" s="90"/>
    </row>
    <row r="12" spans="1:501" s="98" customFormat="1" ht="28" customHeight="1" x14ac:dyDescent="0.3">
      <c r="A12" s="105">
        <f>IF('Control Sheet'!$D$1=TRUE,C2,"")</f>
        <v>1</v>
      </c>
      <c r="B12" s="89"/>
      <c r="C12" s="89"/>
      <c r="D12" s="89"/>
      <c r="E12" s="104">
        <f>IF('Control Sheet'!$D$1=TRUE,C2,"")</f>
        <v>1</v>
      </c>
      <c r="F12" s="105">
        <f>IF('Control Sheet'!$D$1=TRUE,H2,"")</f>
        <v>2</v>
      </c>
      <c r="G12" s="89"/>
      <c r="H12" s="89"/>
      <c r="I12" s="89"/>
      <c r="J12" s="104">
        <f>IF('Control Sheet'!$D$1=TRUE,H2,"")</f>
        <v>2</v>
      </c>
      <c r="K12" s="105">
        <f>IF('Control Sheet'!$D$1=TRUE,M2,"")</f>
        <v>3</v>
      </c>
      <c r="L12" s="89"/>
      <c r="M12" s="89"/>
      <c r="N12" s="89"/>
      <c r="O12" s="104">
        <f>IF('Control Sheet'!$D$1=TRUE,M2,"")</f>
        <v>3</v>
      </c>
      <c r="P12" s="105">
        <f>IF('Control Sheet'!$D$1=TRUE,R2,"")</f>
        <v>4</v>
      </c>
      <c r="Q12" s="89"/>
      <c r="R12" s="89"/>
      <c r="S12" s="89"/>
      <c r="T12" s="104">
        <f>IF('Control Sheet'!$D$1=TRUE,R2,"")</f>
        <v>4</v>
      </c>
      <c r="U12" s="105">
        <f>IF('Control Sheet'!$D$1=TRUE,W2,"")</f>
        <v>5</v>
      </c>
      <c r="V12" s="89"/>
      <c r="W12" s="89"/>
      <c r="X12" s="89"/>
      <c r="Y12" s="104">
        <f>IF('Control Sheet'!$D$1=TRUE,W2,"")</f>
        <v>5</v>
      </c>
      <c r="Z12" s="105">
        <f>IF('Control Sheet'!$D$1=TRUE,AB2,"")</f>
        <v>6</v>
      </c>
      <c r="AA12" s="89"/>
      <c r="AB12" s="89"/>
      <c r="AC12" s="89"/>
      <c r="AD12" s="104">
        <f>IF('Control Sheet'!$D$1=TRUE,AB2,"")</f>
        <v>6</v>
      </c>
      <c r="AE12" s="105">
        <f>IF('Control Sheet'!$D$1=TRUE,AG2,"")</f>
        <v>7</v>
      </c>
      <c r="AF12" s="89"/>
      <c r="AG12" s="89"/>
      <c r="AH12" s="89"/>
      <c r="AI12" s="104">
        <f>IF('Control Sheet'!$D$1=TRUE,AG2,"")</f>
        <v>7</v>
      </c>
      <c r="AJ12" s="105">
        <f>IF('Control Sheet'!$D$1=TRUE,AL2,"")</f>
        <v>8</v>
      </c>
      <c r="AK12" s="89"/>
      <c r="AL12" s="89"/>
      <c r="AM12" s="89"/>
      <c r="AN12" s="104">
        <f>IF('Control Sheet'!$D$1=TRUE,AL2,"")</f>
        <v>8</v>
      </c>
      <c r="AO12" s="105">
        <f>IF('Control Sheet'!$D$1=TRUE,AQ2,"")</f>
        <v>9</v>
      </c>
      <c r="AP12" s="89"/>
      <c r="AQ12" s="89"/>
      <c r="AR12" s="89"/>
      <c r="AS12" s="104">
        <f>IF('Control Sheet'!$D$1=TRUE,AQ2,"")</f>
        <v>9</v>
      </c>
      <c r="AT12" s="105">
        <f>IF('Control Sheet'!$D$1=TRUE,AV2,"")</f>
        <v>10</v>
      </c>
      <c r="AU12" s="89"/>
      <c r="AV12" s="89"/>
      <c r="AW12" s="89"/>
      <c r="AX12" s="104">
        <f>IF('Control Sheet'!$D$1=TRUE,AV2,"")</f>
        <v>10</v>
      </c>
      <c r="AY12" s="105">
        <f>IF('Control Sheet'!$D$1=TRUE,BA2,"")</f>
        <v>11</v>
      </c>
      <c r="AZ12" s="89"/>
      <c r="BA12" s="89"/>
      <c r="BB12" s="89"/>
      <c r="BC12" s="104">
        <f>IF('Control Sheet'!$D$1=TRUE,BA2,"")</f>
        <v>11</v>
      </c>
      <c r="BD12" s="105">
        <f>IF('Control Sheet'!$D$1=TRUE,BF2,"")</f>
        <v>12</v>
      </c>
      <c r="BE12" s="89"/>
      <c r="BF12" s="89"/>
      <c r="BG12" s="89"/>
      <c r="BH12" s="104">
        <f>IF('Control Sheet'!$D$1=TRUE,BF2,"")</f>
        <v>12</v>
      </c>
      <c r="BI12" s="105">
        <f>IF('Control Sheet'!$D$1=TRUE,BK2,"")</f>
        <v>13</v>
      </c>
      <c r="BJ12" s="89"/>
      <c r="BK12" s="89"/>
      <c r="BL12" s="89"/>
      <c r="BM12" s="104">
        <f>IF('Control Sheet'!$D$1=TRUE,BK2,"")</f>
        <v>13</v>
      </c>
      <c r="BN12" s="105">
        <f>IF('Control Sheet'!$D$1=TRUE,BP2,"")</f>
        <v>14</v>
      </c>
      <c r="BO12" s="89"/>
      <c r="BP12" s="89"/>
      <c r="BQ12" s="89"/>
      <c r="BR12" s="104">
        <f>IF('Control Sheet'!$D$1=TRUE,BP2,"")</f>
        <v>14</v>
      </c>
      <c r="BS12" s="105">
        <f>IF('Control Sheet'!$D$1=TRUE,BU2,"")</f>
        <v>15</v>
      </c>
      <c r="BT12" s="89"/>
      <c r="BU12" s="89"/>
      <c r="BV12" s="89"/>
      <c r="BW12" s="104">
        <f>IF('Control Sheet'!$D$1=TRUE,BU2,"")</f>
        <v>15</v>
      </c>
      <c r="BX12" s="105">
        <f>IF('Control Sheet'!$D$1=TRUE,BZ2,"")</f>
        <v>16</v>
      </c>
      <c r="BY12" s="89"/>
      <c r="BZ12" s="89"/>
      <c r="CA12" s="89"/>
      <c r="CB12" s="104">
        <f>IF('Control Sheet'!$D$1=TRUE,BZ2,"")</f>
        <v>16</v>
      </c>
      <c r="CC12" s="105">
        <f>IF('Control Sheet'!$D$1=TRUE,CE2,"")</f>
        <v>17</v>
      </c>
      <c r="CD12" s="89"/>
      <c r="CE12" s="89"/>
      <c r="CF12" s="89"/>
      <c r="CG12" s="104">
        <f>IF('Control Sheet'!$D$1=TRUE,CE2,"")</f>
        <v>17</v>
      </c>
      <c r="CH12" s="105">
        <f>IF('Control Sheet'!$D$1=TRUE,CJ2,"")</f>
        <v>18</v>
      </c>
      <c r="CI12" s="89"/>
      <c r="CJ12" s="89"/>
      <c r="CK12" s="89"/>
      <c r="CL12" s="104">
        <f>IF('Control Sheet'!$D$1=TRUE,CJ2,"")</f>
        <v>18</v>
      </c>
      <c r="CM12" s="105">
        <f>IF('Control Sheet'!$D$1=TRUE,CO2,"")</f>
        <v>19</v>
      </c>
      <c r="CN12" s="89"/>
      <c r="CO12" s="89"/>
      <c r="CP12" s="89"/>
      <c r="CQ12" s="104">
        <f>IF('Control Sheet'!$D$1=TRUE,CO2,"")</f>
        <v>19</v>
      </c>
      <c r="CR12" s="105">
        <f>IF('Control Sheet'!$D$1=TRUE,CT2,"")</f>
        <v>20</v>
      </c>
      <c r="CS12" s="89"/>
      <c r="CT12" s="89"/>
      <c r="CU12" s="89"/>
      <c r="CV12" s="104">
        <f>IF('Control Sheet'!$D$1=TRUE,CT2,"")</f>
        <v>20</v>
      </c>
      <c r="CW12" s="105">
        <f>IF('Control Sheet'!$D$1=TRUE,CY2,"")</f>
        <v>21</v>
      </c>
      <c r="CX12" s="89"/>
      <c r="CY12" s="89"/>
      <c r="CZ12" s="89"/>
      <c r="DA12" s="104">
        <f>IF('Control Sheet'!$D$1=TRUE,CY2,"")</f>
        <v>21</v>
      </c>
      <c r="DB12" s="105">
        <f>IF('Control Sheet'!$D$1=TRUE,DD2,"")</f>
        <v>22</v>
      </c>
      <c r="DC12" s="89"/>
      <c r="DD12" s="89"/>
      <c r="DE12" s="89"/>
      <c r="DF12" s="104">
        <f>IF('Control Sheet'!$D$1=TRUE,DD2,"")</f>
        <v>22</v>
      </c>
      <c r="DG12" s="105">
        <f>IF('Control Sheet'!$D$1=TRUE,DI2,"")</f>
        <v>23</v>
      </c>
      <c r="DH12" s="89"/>
      <c r="DI12" s="89"/>
      <c r="DJ12" s="89"/>
      <c r="DK12" s="104">
        <f>IF('Control Sheet'!$D$1=TRUE,DI2,"")</f>
        <v>23</v>
      </c>
      <c r="DL12" s="105">
        <f>IF('Control Sheet'!$D$1=TRUE,DN2,"")</f>
        <v>24</v>
      </c>
      <c r="DM12" s="89"/>
      <c r="DN12" s="89"/>
      <c r="DO12" s="89"/>
      <c r="DP12" s="104">
        <f>IF('Control Sheet'!$D$1=TRUE,DN2,"")</f>
        <v>24</v>
      </c>
      <c r="DQ12" s="105">
        <f>IF('Control Sheet'!$D$1=TRUE,DS2,"")</f>
        <v>25</v>
      </c>
      <c r="DR12" s="89"/>
      <c r="DS12" s="89"/>
      <c r="DT12" s="89"/>
      <c r="DU12" s="104">
        <f>IF('Control Sheet'!$D$1=TRUE,DS2,"")</f>
        <v>25</v>
      </c>
      <c r="DV12" s="105">
        <f>IF('Control Sheet'!$D$1=TRUE,DX2,"")</f>
        <v>26</v>
      </c>
      <c r="DW12" s="89"/>
      <c r="DX12" s="89"/>
      <c r="DY12" s="89"/>
      <c r="DZ12" s="104">
        <f>IF('Control Sheet'!$D$1=TRUE,DX2,"")</f>
        <v>26</v>
      </c>
      <c r="EA12" s="105">
        <f>IF('Control Sheet'!$D$1=TRUE,EC2,"")</f>
        <v>27</v>
      </c>
      <c r="EB12" s="89"/>
      <c r="EC12" s="89"/>
      <c r="ED12" s="89"/>
      <c r="EE12" s="104">
        <f>IF('Control Sheet'!$D$1=TRUE,EC2,"")</f>
        <v>27</v>
      </c>
      <c r="EF12" s="105">
        <f>IF('Control Sheet'!$D$1=TRUE,EH2,"")</f>
        <v>28</v>
      </c>
      <c r="EG12" s="89"/>
      <c r="EH12" s="89"/>
      <c r="EI12" s="89"/>
      <c r="EJ12" s="104">
        <f>IF('Control Sheet'!$D$1=TRUE,EH2,"")</f>
        <v>28</v>
      </c>
      <c r="EK12" s="105">
        <f>IF('Control Sheet'!$D$1=TRUE,EM2,"")</f>
        <v>29</v>
      </c>
      <c r="EL12" s="89"/>
      <c r="EM12" s="89"/>
      <c r="EN12" s="89"/>
      <c r="EO12" s="104">
        <f>IF('Control Sheet'!$D$1=TRUE,EM2,"")</f>
        <v>29</v>
      </c>
      <c r="EP12" s="105">
        <f>IF('Control Sheet'!$D$1=TRUE,ER2,"")</f>
        <v>30</v>
      </c>
      <c r="EQ12" s="89"/>
      <c r="ER12" s="89"/>
      <c r="ES12" s="89"/>
      <c r="ET12" s="104">
        <f>IF('Control Sheet'!$D$1=TRUE,ER2,"")</f>
        <v>30</v>
      </c>
      <c r="EU12" s="105">
        <f>IF('Control Sheet'!$D$1=TRUE,EW2,"")</f>
        <v>31</v>
      </c>
      <c r="EV12" s="89"/>
      <c r="EW12" s="89"/>
      <c r="EX12" s="89"/>
      <c r="EY12" s="104">
        <f>IF('Control Sheet'!$D$1=TRUE,EW2,"")</f>
        <v>31</v>
      </c>
      <c r="EZ12" s="105">
        <f>IF('Control Sheet'!$D$1=TRUE,FB2,"")</f>
        <v>32</v>
      </c>
      <c r="FA12" s="89"/>
      <c r="FB12" s="89"/>
      <c r="FC12" s="89"/>
      <c r="FD12" s="104">
        <f>IF('Control Sheet'!$D$1=TRUE,FB2,"")</f>
        <v>32</v>
      </c>
      <c r="FE12" s="105">
        <f>IF('Control Sheet'!$D$1=TRUE,FG2,"")</f>
        <v>33</v>
      </c>
      <c r="FF12" s="89"/>
      <c r="FG12" s="89"/>
      <c r="FH12" s="89"/>
      <c r="FI12" s="104">
        <f>IF('Control Sheet'!$D$1=TRUE,FG2,"")</f>
        <v>33</v>
      </c>
      <c r="FJ12" s="105">
        <f>IF('Control Sheet'!$D$1=TRUE,FL2,"")</f>
        <v>34</v>
      </c>
      <c r="FK12" s="89"/>
      <c r="FL12" s="89"/>
      <c r="FM12" s="89"/>
      <c r="FN12" s="104">
        <f>IF('Control Sheet'!$D$1=TRUE,FL2,"")</f>
        <v>34</v>
      </c>
      <c r="FO12" s="105">
        <f>IF('Control Sheet'!$D$1=TRUE,FQ2,"")</f>
        <v>35</v>
      </c>
      <c r="FP12" s="89"/>
      <c r="FQ12" s="89"/>
      <c r="FR12" s="89"/>
      <c r="FS12" s="104">
        <f>IF('Control Sheet'!$D$1=TRUE,FQ2,"")</f>
        <v>35</v>
      </c>
      <c r="FT12" s="105">
        <f>IF('Control Sheet'!$D$1=TRUE,FV2,"")</f>
        <v>36</v>
      </c>
      <c r="FU12" s="89"/>
      <c r="FV12" s="89"/>
      <c r="FW12" s="89"/>
      <c r="FX12" s="104">
        <f>IF('Control Sheet'!$D$1=TRUE,FV2,"")</f>
        <v>36</v>
      </c>
      <c r="FY12" s="105">
        <f>IF('Control Sheet'!$D$1=TRUE,GA2,"")</f>
        <v>37</v>
      </c>
      <c r="FZ12" s="89"/>
      <c r="GA12" s="89"/>
      <c r="GB12" s="89"/>
      <c r="GC12" s="104">
        <f>IF('Control Sheet'!$D$1=TRUE,GA2,"")</f>
        <v>37</v>
      </c>
      <c r="GD12" s="105">
        <f>IF('Control Sheet'!$D$1=TRUE,GF2,"")</f>
        <v>38</v>
      </c>
      <c r="GE12" s="89"/>
      <c r="GF12" s="89"/>
      <c r="GG12" s="89"/>
      <c r="GH12" s="104">
        <f>IF('Control Sheet'!$D$1=TRUE,GF2,"")</f>
        <v>38</v>
      </c>
      <c r="GI12" s="105">
        <f>IF('Control Sheet'!$D$1=TRUE,GK2,"")</f>
        <v>39</v>
      </c>
      <c r="GJ12" s="89"/>
      <c r="GK12" s="89"/>
      <c r="GL12" s="89"/>
      <c r="GM12" s="104">
        <f>IF('Control Sheet'!$D$1=TRUE,GK2,"")</f>
        <v>39</v>
      </c>
      <c r="GN12" s="105">
        <f>IF('Control Sheet'!$D$1=TRUE,GP2,"")</f>
        <v>40</v>
      </c>
      <c r="GO12" s="89"/>
      <c r="GP12" s="89"/>
      <c r="GQ12" s="89"/>
      <c r="GR12" s="104">
        <f>IF('Control Sheet'!$D$1=TRUE,GP2,"")</f>
        <v>40</v>
      </c>
      <c r="GS12" s="105">
        <f>IF('Control Sheet'!$D$1=TRUE,GU2,"")</f>
        <v>41</v>
      </c>
      <c r="GT12" s="89"/>
      <c r="GU12" s="89"/>
      <c r="GV12" s="89"/>
      <c r="GW12" s="104">
        <f>IF('Control Sheet'!$D$1=TRUE,GU2,"")</f>
        <v>41</v>
      </c>
      <c r="GX12" s="105">
        <f>IF('Control Sheet'!$D$1=TRUE,GZ2,"")</f>
        <v>42</v>
      </c>
      <c r="GY12" s="89"/>
      <c r="GZ12" s="89"/>
      <c r="HA12" s="89"/>
      <c r="HB12" s="104">
        <f>IF('Control Sheet'!$D$1=TRUE,GZ2,"")</f>
        <v>42</v>
      </c>
      <c r="HC12" s="105">
        <f>IF('Control Sheet'!$D$1=TRUE,HE2,"")</f>
        <v>43</v>
      </c>
      <c r="HD12" s="89"/>
      <c r="HE12" s="89"/>
      <c r="HF12" s="89"/>
      <c r="HG12" s="104">
        <f>IF('Control Sheet'!$D$1=TRUE,HE2,"")</f>
        <v>43</v>
      </c>
      <c r="HH12" s="105">
        <f>IF('Control Sheet'!$D$1=TRUE,HJ2,"")</f>
        <v>44</v>
      </c>
      <c r="HI12" s="89"/>
      <c r="HJ12" s="89"/>
      <c r="HK12" s="89"/>
      <c r="HL12" s="104">
        <f>IF('Control Sheet'!$D$1=TRUE,HJ2,"")</f>
        <v>44</v>
      </c>
      <c r="HM12" s="105">
        <f>IF('Control Sheet'!$D$1=TRUE,HO2,"")</f>
        <v>45</v>
      </c>
      <c r="HN12" s="89"/>
      <c r="HO12" s="89"/>
      <c r="HP12" s="89"/>
      <c r="HQ12" s="104">
        <f>IF('Control Sheet'!$D$1=TRUE,HO2,"")</f>
        <v>45</v>
      </c>
      <c r="HR12" s="105">
        <f>IF('Control Sheet'!$D$1=TRUE,HT2,"")</f>
        <v>46</v>
      </c>
      <c r="HS12" s="89"/>
      <c r="HT12" s="89"/>
      <c r="HU12" s="89"/>
      <c r="HV12" s="104">
        <f>IF('Control Sheet'!$D$1=TRUE,HT2,"")</f>
        <v>46</v>
      </c>
      <c r="HW12" s="105">
        <f>IF('Control Sheet'!$D$1=TRUE,HY2,"")</f>
        <v>47</v>
      </c>
      <c r="HX12" s="89"/>
      <c r="HY12" s="89"/>
      <c r="HZ12" s="89"/>
      <c r="IA12" s="104">
        <f>IF('Control Sheet'!$D$1=TRUE,HY2,"")</f>
        <v>47</v>
      </c>
      <c r="IB12" s="105">
        <f>IF('Control Sheet'!$D$1=TRUE,ID2,"")</f>
        <v>48</v>
      </c>
      <c r="IC12" s="89"/>
      <c r="ID12" s="89"/>
      <c r="IE12" s="89"/>
      <c r="IF12" s="104">
        <f>IF('Control Sheet'!$D$1=TRUE,ID2,"")</f>
        <v>48</v>
      </c>
      <c r="IG12" s="105">
        <f>IF('Control Sheet'!$D$1=TRUE,II2,"")</f>
        <v>49</v>
      </c>
      <c r="IH12" s="89"/>
      <c r="II12" s="89"/>
      <c r="IJ12" s="89"/>
      <c r="IK12" s="104">
        <f>IF('Control Sheet'!$D$1=TRUE,II2,"")</f>
        <v>49</v>
      </c>
      <c r="IL12" s="105">
        <f>IF('Control Sheet'!$D$1=TRUE,IN2,"")</f>
        <v>50</v>
      </c>
      <c r="IM12" s="89"/>
      <c r="IN12" s="89"/>
      <c r="IO12" s="89"/>
      <c r="IP12" s="104">
        <f>IF('Control Sheet'!$D$1=TRUE,IN2,"")</f>
        <v>50</v>
      </c>
      <c r="IQ12" s="105">
        <f>IF('Control Sheet'!$D$1=TRUE,IS2,"")</f>
        <v>51</v>
      </c>
      <c r="IR12" s="89"/>
      <c r="IS12" s="89"/>
      <c r="IT12" s="89"/>
      <c r="IU12" s="104">
        <f>IF('Control Sheet'!$D$1=TRUE,IS2,"")</f>
        <v>51</v>
      </c>
      <c r="IV12" s="105">
        <f>IF('Control Sheet'!$D$1=TRUE,IX2,"")</f>
        <v>52</v>
      </c>
      <c r="IW12" s="89"/>
      <c r="IX12" s="89"/>
      <c r="IY12" s="89"/>
      <c r="IZ12" s="104">
        <f>IF('Control Sheet'!$D$1=TRUE,IX2,"")</f>
        <v>52</v>
      </c>
      <c r="JA12" s="105">
        <f>IF('Control Sheet'!$D$1=TRUE,JC2,"")</f>
        <v>53</v>
      </c>
      <c r="JB12" s="89"/>
      <c r="JC12" s="89"/>
      <c r="JD12" s="89"/>
      <c r="JE12" s="104">
        <f>IF('Control Sheet'!$D$1=TRUE,JC2,"")</f>
        <v>53</v>
      </c>
      <c r="JF12" s="105">
        <f>IF('Control Sheet'!$D$1=TRUE,JH2,"")</f>
        <v>54</v>
      </c>
      <c r="JG12" s="89"/>
      <c r="JH12" s="89"/>
      <c r="JI12" s="89"/>
      <c r="JJ12" s="104">
        <f>IF('Control Sheet'!$D$1=TRUE,JH2,"")</f>
        <v>54</v>
      </c>
      <c r="JK12" s="105">
        <f>IF('Control Sheet'!$D$1=TRUE,JM2,"")</f>
        <v>55</v>
      </c>
      <c r="JL12" s="89"/>
      <c r="JM12" s="89"/>
      <c r="JN12" s="89"/>
      <c r="JO12" s="104">
        <f>IF('Control Sheet'!$D$1=TRUE,JM2,"")</f>
        <v>55</v>
      </c>
      <c r="JP12" s="105">
        <f>IF('Control Sheet'!$D$1=TRUE,JR2,"")</f>
        <v>56</v>
      </c>
      <c r="JQ12" s="89"/>
      <c r="JR12" s="89"/>
      <c r="JS12" s="89"/>
      <c r="JT12" s="104">
        <f>IF('Control Sheet'!$D$1=TRUE,JR2,"")</f>
        <v>56</v>
      </c>
      <c r="JU12" s="105">
        <f>IF('Control Sheet'!$D$1=TRUE,JW2,"")</f>
        <v>57</v>
      </c>
      <c r="JV12" s="89"/>
      <c r="JW12" s="89"/>
      <c r="JX12" s="89"/>
      <c r="JY12" s="104">
        <f>IF('Control Sheet'!$D$1=TRUE,JW2,"")</f>
        <v>57</v>
      </c>
      <c r="JZ12" s="105">
        <f>IF('Control Sheet'!$D$1=TRUE,KB2,"")</f>
        <v>58</v>
      </c>
      <c r="KA12" s="89"/>
      <c r="KB12" s="89"/>
      <c r="KC12" s="89"/>
      <c r="KD12" s="104">
        <f>IF('Control Sheet'!$D$1=TRUE,KB2,"")</f>
        <v>58</v>
      </c>
      <c r="KE12" s="105">
        <f>IF('Control Sheet'!$D$1=TRUE,KG2,"")</f>
        <v>59</v>
      </c>
      <c r="KF12" s="89"/>
      <c r="KG12" s="89"/>
      <c r="KH12" s="89"/>
      <c r="KI12" s="104">
        <f>IF('Control Sheet'!$D$1=TRUE,KG2,"")</f>
        <v>59</v>
      </c>
      <c r="KJ12" s="105">
        <f>IF('Control Sheet'!$D$1=TRUE,KL2,"")</f>
        <v>60</v>
      </c>
      <c r="KK12" s="89"/>
      <c r="KL12" s="89"/>
      <c r="KM12" s="89"/>
      <c r="KN12" s="104">
        <f>IF('Control Sheet'!$D$1=TRUE,KL2,"")</f>
        <v>60</v>
      </c>
      <c r="KO12" s="105">
        <f>IF('Control Sheet'!$D$1=TRUE,KQ2,"")</f>
        <v>61</v>
      </c>
      <c r="KP12" s="89"/>
      <c r="KQ12" s="89"/>
      <c r="KR12" s="89"/>
      <c r="KS12" s="104">
        <f>IF('Control Sheet'!$D$1=TRUE,KQ2,"")</f>
        <v>61</v>
      </c>
      <c r="KT12" s="105">
        <f>IF('Control Sheet'!$D$1=TRUE,KV2,"")</f>
        <v>62</v>
      </c>
      <c r="KU12" s="89"/>
      <c r="KV12" s="89"/>
      <c r="KW12" s="89"/>
      <c r="KX12" s="104">
        <f>IF('Control Sheet'!$D$1=TRUE,KV2,"")</f>
        <v>62</v>
      </c>
      <c r="KY12" s="105">
        <f>IF('Control Sheet'!$D$1=TRUE,LA2,"")</f>
        <v>63</v>
      </c>
      <c r="KZ12" s="89"/>
      <c r="LA12" s="89"/>
      <c r="LB12" s="89"/>
      <c r="LC12" s="104">
        <f>IF('Control Sheet'!$D$1=TRUE,LA2,"")</f>
        <v>63</v>
      </c>
      <c r="LD12" s="105">
        <f>IF('Control Sheet'!$D$1=TRUE,LF2,"")</f>
        <v>64</v>
      </c>
      <c r="LE12" s="89"/>
      <c r="LF12" s="89"/>
      <c r="LG12" s="89"/>
      <c r="LH12" s="104">
        <f>IF('Control Sheet'!$D$1=TRUE,LF2,"")</f>
        <v>64</v>
      </c>
      <c r="LI12" s="105">
        <f>IF('Control Sheet'!$D$1=TRUE,LK2,"")</f>
        <v>65</v>
      </c>
      <c r="LJ12" s="89"/>
      <c r="LK12" s="89"/>
      <c r="LL12" s="89"/>
      <c r="LM12" s="104">
        <f>IF('Control Sheet'!$D$1=TRUE,LK2,"")</f>
        <v>65</v>
      </c>
      <c r="LN12" s="105">
        <f>IF('Control Sheet'!$D$1=TRUE,LP2,"")</f>
        <v>66</v>
      </c>
      <c r="LO12" s="89"/>
      <c r="LP12" s="89"/>
      <c r="LQ12" s="89"/>
      <c r="LR12" s="104">
        <f>IF('Control Sheet'!$D$1=TRUE,LP2,"")</f>
        <v>66</v>
      </c>
      <c r="LS12" s="105">
        <f>IF('Control Sheet'!$D$1=TRUE,LU2,"")</f>
        <v>67</v>
      </c>
      <c r="LT12" s="89"/>
      <c r="LU12" s="89"/>
      <c r="LV12" s="89"/>
      <c r="LW12" s="104">
        <f>IF('Control Sheet'!$D$1=TRUE,LU2,"")</f>
        <v>67</v>
      </c>
      <c r="LX12" s="105">
        <f>IF('Control Sheet'!$D$1=TRUE,LZ2,"")</f>
        <v>68</v>
      </c>
      <c r="LY12" s="89"/>
      <c r="LZ12" s="89"/>
      <c r="MA12" s="89"/>
      <c r="MB12" s="104">
        <f>IF('Control Sheet'!$D$1=TRUE,LZ2,"")</f>
        <v>68</v>
      </c>
      <c r="MC12" s="105">
        <f>IF('Control Sheet'!$D$1=TRUE,ME2,"")</f>
        <v>69</v>
      </c>
      <c r="MD12" s="89"/>
      <c r="ME12" s="89"/>
      <c r="MF12" s="89"/>
      <c r="MG12" s="104">
        <f>IF('Control Sheet'!$D$1=TRUE,ME2,"")</f>
        <v>69</v>
      </c>
      <c r="MH12" s="105">
        <f>IF('Control Sheet'!$D$1=TRUE,MJ2,"")</f>
        <v>70</v>
      </c>
      <c r="MI12" s="89"/>
      <c r="MJ12" s="89"/>
      <c r="MK12" s="89"/>
      <c r="ML12" s="104">
        <f>IF('Control Sheet'!$D$1=TRUE,MJ2,"")</f>
        <v>70</v>
      </c>
      <c r="MM12" s="105">
        <f>IF('Control Sheet'!$D$1=TRUE,MO2,"")</f>
        <v>71</v>
      </c>
      <c r="MN12" s="89"/>
      <c r="MO12" s="89"/>
      <c r="MP12" s="89"/>
      <c r="MQ12" s="104">
        <f>IF('Control Sheet'!$D$1=TRUE,MO2,"")</f>
        <v>71</v>
      </c>
      <c r="MR12" s="105">
        <f>IF('Control Sheet'!$D$1=TRUE,MT2,"")</f>
        <v>72</v>
      </c>
      <c r="MS12" s="89"/>
      <c r="MT12" s="89"/>
      <c r="MU12" s="89"/>
      <c r="MV12" s="104">
        <f>IF('Control Sheet'!$D$1=TRUE,MT2,"")</f>
        <v>72</v>
      </c>
      <c r="MW12" s="105">
        <f>IF('Control Sheet'!$D$1=TRUE,MY2,"")</f>
        <v>73</v>
      </c>
      <c r="MX12" s="89"/>
      <c r="MY12" s="89"/>
      <c r="MZ12" s="89"/>
      <c r="NA12" s="104">
        <f>IF('Control Sheet'!$D$1=TRUE,MY2,"")</f>
        <v>73</v>
      </c>
      <c r="NB12" s="105">
        <f>IF('Control Sheet'!$D$1=TRUE,ND2,"")</f>
        <v>74</v>
      </c>
      <c r="NC12" s="89"/>
      <c r="ND12" s="89"/>
      <c r="NE12" s="89"/>
      <c r="NF12" s="104">
        <f>IF('Control Sheet'!$D$1=TRUE,ND2,"")</f>
        <v>74</v>
      </c>
      <c r="NG12" s="105">
        <f>IF('Control Sheet'!$D$1=TRUE,NI2,"")</f>
        <v>75</v>
      </c>
      <c r="NH12" s="89"/>
      <c r="NI12" s="89"/>
      <c r="NJ12" s="89"/>
      <c r="NK12" s="104">
        <f>IF('Control Sheet'!$D$1=TRUE,NI2,"")</f>
        <v>75</v>
      </c>
      <c r="NL12" s="105">
        <f>IF('Control Sheet'!$D$1=TRUE,NN2,"")</f>
        <v>76</v>
      </c>
      <c r="NM12" s="89"/>
      <c r="NN12" s="89"/>
      <c r="NO12" s="89"/>
      <c r="NP12" s="104">
        <f>IF('Control Sheet'!$D$1=TRUE,NN2,"")</f>
        <v>76</v>
      </c>
      <c r="NQ12" s="105">
        <f>IF('Control Sheet'!$D$1=TRUE,NS2,"")</f>
        <v>77</v>
      </c>
      <c r="NR12" s="89"/>
      <c r="NS12" s="89"/>
      <c r="NT12" s="89"/>
      <c r="NU12" s="104">
        <f>IF('Control Sheet'!$D$1=TRUE,NS2,"")</f>
        <v>77</v>
      </c>
      <c r="NV12" s="105">
        <f>IF('Control Sheet'!$D$1=TRUE,NX2,"")</f>
        <v>78</v>
      </c>
      <c r="NW12" s="89"/>
      <c r="NX12" s="89"/>
      <c r="NY12" s="89"/>
      <c r="NZ12" s="104">
        <f>IF('Control Sheet'!$D$1=TRUE,NX2,"")</f>
        <v>78</v>
      </c>
      <c r="OA12" s="105">
        <f>IF('Control Sheet'!$D$1=TRUE,OC2,"")</f>
        <v>79</v>
      </c>
      <c r="OB12" s="89"/>
      <c r="OC12" s="89"/>
      <c r="OD12" s="89"/>
      <c r="OE12" s="104">
        <f>IF('Control Sheet'!$D$1=TRUE,OC2,"")</f>
        <v>79</v>
      </c>
      <c r="OF12" s="105">
        <f>IF('Control Sheet'!$D$1=TRUE,OH2,"")</f>
        <v>80</v>
      </c>
      <c r="OG12" s="89"/>
      <c r="OH12" s="89"/>
      <c r="OI12" s="89"/>
      <c r="OJ12" s="104">
        <f>IF('Control Sheet'!$D$1=TRUE,OH2,"")</f>
        <v>80</v>
      </c>
      <c r="OK12" s="105">
        <f>IF('Control Sheet'!$D$1=TRUE,OM2,"")</f>
        <v>81</v>
      </c>
      <c r="OL12" s="89"/>
      <c r="OM12" s="89"/>
      <c r="ON12" s="89"/>
      <c r="OO12" s="104">
        <f>IF('Control Sheet'!$D$1=TRUE,OM2,"")</f>
        <v>81</v>
      </c>
      <c r="OP12" s="105">
        <f>IF('Control Sheet'!$D$1=TRUE,OR2,"")</f>
        <v>82</v>
      </c>
      <c r="OQ12" s="89"/>
      <c r="OR12" s="89"/>
      <c r="OS12" s="89"/>
      <c r="OT12" s="104">
        <f>IF('Control Sheet'!$D$1=TRUE,OR2,"")</f>
        <v>82</v>
      </c>
      <c r="OU12" s="105">
        <f>IF('Control Sheet'!$D$1=TRUE,OW2,"")</f>
        <v>83</v>
      </c>
      <c r="OV12" s="89"/>
      <c r="OW12" s="89"/>
      <c r="OX12" s="89"/>
      <c r="OY12" s="104">
        <f>IF('Control Sheet'!$D$1=TRUE,OW2,"")</f>
        <v>83</v>
      </c>
      <c r="OZ12" s="105">
        <f>IF('Control Sheet'!$D$1=TRUE,PB2,"")</f>
        <v>84</v>
      </c>
      <c r="PA12" s="89"/>
      <c r="PB12" s="89"/>
      <c r="PC12" s="89"/>
      <c r="PD12" s="104">
        <f>IF('Control Sheet'!$D$1=TRUE,PB2,"")</f>
        <v>84</v>
      </c>
      <c r="PE12" s="105">
        <f>IF('Control Sheet'!$D$1=TRUE,PG2,"")</f>
        <v>85</v>
      </c>
      <c r="PF12" s="89"/>
      <c r="PG12" s="89"/>
      <c r="PH12" s="89"/>
      <c r="PI12" s="104">
        <f>IF('Control Sheet'!$D$1=TRUE,PG2,"")</f>
        <v>85</v>
      </c>
      <c r="PJ12" s="105">
        <f>IF('Control Sheet'!$D$1=TRUE,PL2,"")</f>
        <v>86</v>
      </c>
      <c r="PK12" s="89"/>
      <c r="PL12" s="89"/>
      <c r="PM12" s="89"/>
      <c r="PN12" s="104">
        <f>IF('Control Sheet'!$D$1=TRUE,PL2,"")</f>
        <v>86</v>
      </c>
      <c r="PO12" s="105">
        <f>IF('Control Sheet'!$D$1=TRUE,PQ2,"")</f>
        <v>87</v>
      </c>
      <c r="PP12" s="89"/>
      <c r="PQ12" s="89"/>
      <c r="PR12" s="89"/>
      <c r="PS12" s="104">
        <f>IF('Control Sheet'!$D$1=TRUE,PQ2,"")</f>
        <v>87</v>
      </c>
      <c r="PT12" s="105">
        <f>IF('Control Sheet'!$D$1=TRUE,PV2,"")</f>
        <v>88</v>
      </c>
      <c r="PU12" s="89"/>
      <c r="PV12" s="89"/>
      <c r="PW12" s="89"/>
      <c r="PX12" s="104">
        <f>IF('Control Sheet'!$D$1=TRUE,PV2,"")</f>
        <v>88</v>
      </c>
      <c r="PY12" s="105">
        <f>IF('Control Sheet'!$D$1=TRUE,QA2,"")</f>
        <v>89</v>
      </c>
      <c r="PZ12" s="89"/>
      <c r="QA12" s="89"/>
      <c r="QB12" s="89"/>
      <c r="QC12" s="104">
        <f>IF('Control Sheet'!$D$1=TRUE,QA2,"")</f>
        <v>89</v>
      </c>
      <c r="QD12" s="105">
        <f>IF('Control Sheet'!$D$1=TRUE,QF2,"")</f>
        <v>90</v>
      </c>
      <c r="QE12" s="89"/>
      <c r="QF12" s="89"/>
      <c r="QG12" s="89"/>
      <c r="QH12" s="104">
        <f>IF('Control Sheet'!$D$1=TRUE,QF2,"")</f>
        <v>90</v>
      </c>
      <c r="QI12" s="105">
        <f>IF('Control Sheet'!$D$1=TRUE,QK2,"")</f>
        <v>91</v>
      </c>
      <c r="QJ12" s="89"/>
      <c r="QK12" s="89"/>
      <c r="QL12" s="89"/>
      <c r="QM12" s="104">
        <f>IF('Control Sheet'!$D$1=TRUE,QK2,"")</f>
        <v>91</v>
      </c>
      <c r="QN12" s="105">
        <f>IF('Control Sheet'!$D$1=TRUE,QP2,"")</f>
        <v>92</v>
      </c>
      <c r="QO12" s="89"/>
      <c r="QP12" s="89"/>
      <c r="QQ12" s="89"/>
      <c r="QR12" s="104">
        <f>IF('Control Sheet'!$D$1=TRUE,QP2,"")</f>
        <v>92</v>
      </c>
      <c r="QS12" s="105">
        <f>IF('Control Sheet'!$D$1=TRUE,QU2,"")</f>
        <v>93</v>
      </c>
      <c r="QT12" s="89"/>
      <c r="QU12" s="89"/>
      <c r="QV12" s="89"/>
      <c r="QW12" s="104">
        <f>IF('Control Sheet'!$D$1=TRUE,QU2,"")</f>
        <v>93</v>
      </c>
      <c r="QX12" s="105">
        <f>IF('Control Sheet'!$D$1=TRUE,QZ2,"")</f>
        <v>94</v>
      </c>
      <c r="QY12" s="89"/>
      <c r="QZ12" s="89"/>
      <c r="RA12" s="89"/>
      <c r="RB12" s="104">
        <f>IF('Control Sheet'!$D$1=TRUE,QZ2,"")</f>
        <v>94</v>
      </c>
      <c r="RC12" s="105">
        <f>IF('Control Sheet'!$D$1=TRUE,RE2,"")</f>
        <v>95</v>
      </c>
      <c r="RD12" s="89"/>
      <c r="RE12" s="89"/>
      <c r="RF12" s="89"/>
      <c r="RG12" s="104">
        <f>IF('Control Sheet'!$D$1=TRUE,RE2,"")</f>
        <v>95</v>
      </c>
      <c r="RH12" s="105">
        <f>IF('Control Sheet'!$D$1=TRUE,RJ2,"")</f>
        <v>96</v>
      </c>
      <c r="RI12" s="89"/>
      <c r="RJ12" s="89"/>
      <c r="RK12" s="89"/>
      <c r="RL12" s="104">
        <f>IF('Control Sheet'!$D$1=TRUE,RJ2,"")</f>
        <v>96</v>
      </c>
      <c r="RM12" s="105">
        <f>IF('Control Sheet'!$D$1=TRUE,RO2,"")</f>
        <v>97</v>
      </c>
      <c r="RN12" s="89"/>
      <c r="RO12" s="89"/>
      <c r="RP12" s="89"/>
      <c r="RQ12" s="104">
        <f>IF('Control Sheet'!$D$1=TRUE,RO2,"")</f>
        <v>97</v>
      </c>
      <c r="RR12" s="105">
        <f>IF('Control Sheet'!$D$1=TRUE,RT2,"")</f>
        <v>98</v>
      </c>
      <c r="RS12" s="89"/>
      <c r="RT12" s="89"/>
      <c r="RU12" s="89"/>
      <c r="RV12" s="104">
        <f>IF('Control Sheet'!$D$1=TRUE,RT2,"")</f>
        <v>98</v>
      </c>
      <c r="RW12" s="105">
        <f>IF('Control Sheet'!$D$1=TRUE,RY2,"")</f>
        <v>99</v>
      </c>
      <c r="RX12" s="89"/>
      <c r="RY12" s="89"/>
      <c r="RZ12" s="89"/>
      <c r="SA12" s="104">
        <f>IF('Control Sheet'!$D$1=TRUE,RY2,"")</f>
        <v>99</v>
      </c>
      <c r="SB12" s="105">
        <f>IF('Control Sheet'!$D$1=TRUE,SD2,"")</f>
        <v>100</v>
      </c>
      <c r="SC12" s="89"/>
      <c r="SD12" s="89"/>
      <c r="SE12" s="89"/>
      <c r="SF12" s="104">
        <f>IF('Control Sheet'!$D$1=TRUE,SD2,"")</f>
        <v>100</v>
      </c>
    </row>
    <row r="24" spans="322:463" ht="18" x14ac:dyDescent="0.2">
      <c r="LJ24" s="50"/>
    </row>
    <row r="25" spans="322:463" ht="18" x14ac:dyDescent="0.2">
      <c r="MG25" s="50"/>
    </row>
    <row r="27" spans="322:463" ht="18" x14ac:dyDescent="0.2">
      <c r="QU27" s="50"/>
    </row>
    <row r="29" spans="322:463" ht="18" x14ac:dyDescent="0.2">
      <c r="NZ29" s="50"/>
    </row>
    <row r="37" spans="191:285" ht="18" x14ac:dyDescent="0.2">
      <c r="GI37" s="50"/>
      <c r="JY37" s="50"/>
    </row>
    <row r="53" spans="273:273" ht="18" x14ac:dyDescent="0.2">
      <c r="JM53" s="50"/>
    </row>
  </sheetData>
  <sheetProtection algorithmName="SHA-512" hashValue="5saNaJ06Zu/alj1a5kmjoOuUVtq1zah0qu77bPnmiFD7qbOQpTc7MbM6vwjGUC0GBRD76BQ1B5IYtoxLo5IZ5Q==" saltValue="pkLZwuy9xgpR+77GGq07Ug==" spinCount="100000" sheet="1" objects="1" scenarios="1" formatCells="0" formatColumns="0" formatRows="0" selectLockedCells="1"/>
  <phoneticPr fontId="7" type="noConversion"/>
  <printOptions horizontalCentered="1" verticalCentered="1"/>
  <pageMargins left="0.39000000000000007" right="0.39000000000000007" top="0.39000000000000007" bottom="0.39000000000000007" header="0" footer="0"/>
  <pageSetup pageOrder="overThenDown"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E19"/>
  <sheetViews>
    <sheetView showRuler="0" zoomScale="90" zoomScaleNormal="75" workbookViewId="0">
      <selection activeCell="H18" sqref="H18"/>
    </sheetView>
  </sheetViews>
  <sheetFormatPr baseColWidth="10" defaultColWidth="10.796875" defaultRowHeight="14" x14ac:dyDescent="0.15"/>
  <cols>
    <col min="1" max="5" width="22" style="84" customWidth="1"/>
    <col min="6" max="16384" width="10.796875" style="84"/>
  </cols>
  <sheetData>
    <row r="1" spans="1:5" ht="17" thickBot="1" x14ac:dyDescent="0.25">
      <c r="A1" s="97" t="b">
        <v>1</v>
      </c>
      <c r="B1" s="97" t="b">
        <v>1</v>
      </c>
      <c r="C1" s="114" t="str">
        <f>BingoMaker.com!$M$18</f>
        <v>BingoMaker.com</v>
      </c>
      <c r="D1" s="97" t="b">
        <v>1</v>
      </c>
      <c r="E1" s="97" t="b">
        <v>1</v>
      </c>
    </row>
    <row r="2" spans="1:5" ht="30" customHeight="1" thickBot="1" x14ac:dyDescent="0.2">
      <c r="A2" s="217" t="s">
        <v>23</v>
      </c>
      <c r="B2" s="218"/>
      <c r="C2" s="218"/>
      <c r="D2" s="218"/>
      <c r="E2" s="219"/>
    </row>
    <row r="3" spans="1:5" s="85" customFormat="1" ht="36" customHeight="1" x14ac:dyDescent="0.3">
      <c r="A3" s="190" t="str">
        <f>Instructions!$D$10</f>
        <v>B</v>
      </c>
      <c r="B3" s="191" t="str">
        <f>Instructions!$E$10</f>
        <v>I</v>
      </c>
      <c r="C3" s="191" t="str">
        <f>Instructions!$F$10</f>
        <v>N</v>
      </c>
      <c r="D3" s="191" t="str">
        <f>Instructions!$G$10</f>
        <v>G</v>
      </c>
      <c r="E3" s="192" t="str">
        <f>'Large Cards'!$E$4</f>
        <v>O</v>
      </c>
    </row>
    <row r="4" spans="1:5" s="132" customFormat="1" ht="40" customHeight="1" x14ac:dyDescent="0.25">
      <c r="A4" s="193" t="s">
        <v>24</v>
      </c>
      <c r="B4" s="193" t="s">
        <v>25</v>
      </c>
      <c r="C4" s="193" t="s">
        <v>26</v>
      </c>
      <c r="D4" s="193" t="s">
        <v>27</v>
      </c>
      <c r="E4" s="193" t="s">
        <v>28</v>
      </c>
    </row>
    <row r="5" spans="1:5" s="132" customFormat="1" ht="40" customHeight="1" x14ac:dyDescent="0.25">
      <c r="A5" s="193" t="s">
        <v>29</v>
      </c>
      <c r="B5" s="193" t="s">
        <v>30</v>
      </c>
      <c r="C5" s="193" t="s">
        <v>31</v>
      </c>
      <c r="D5" s="193" t="s">
        <v>32</v>
      </c>
      <c r="E5" s="193" t="s">
        <v>33</v>
      </c>
    </row>
    <row r="6" spans="1:5" s="132" customFormat="1" ht="40" customHeight="1" x14ac:dyDescent="0.25">
      <c r="A6" s="193" t="s">
        <v>34</v>
      </c>
      <c r="B6" s="193" t="s">
        <v>35</v>
      </c>
      <c r="C6" s="193" t="s">
        <v>36</v>
      </c>
      <c r="D6" s="193" t="s">
        <v>37</v>
      </c>
      <c r="E6" s="193" t="s">
        <v>38</v>
      </c>
    </row>
    <row r="7" spans="1:5" s="132" customFormat="1" ht="40" customHeight="1" x14ac:dyDescent="0.25">
      <c r="A7" s="193" t="s">
        <v>39</v>
      </c>
      <c r="B7" s="193" t="s">
        <v>40</v>
      </c>
      <c r="C7" s="193" t="s">
        <v>41</v>
      </c>
      <c r="D7" s="193" t="s">
        <v>42</v>
      </c>
      <c r="E7" s="193" t="s">
        <v>43</v>
      </c>
    </row>
    <row r="8" spans="1:5" s="132" customFormat="1" ht="40" customHeight="1" x14ac:dyDescent="0.25">
      <c r="A8" s="193" t="s">
        <v>44</v>
      </c>
      <c r="B8" s="193" t="s">
        <v>45</v>
      </c>
      <c r="C8" s="193" t="s">
        <v>46</v>
      </c>
      <c r="D8" s="193" t="s">
        <v>47</v>
      </c>
      <c r="E8" s="193" t="s">
        <v>48</v>
      </c>
    </row>
    <row r="9" spans="1:5" s="132" customFormat="1" ht="40" customHeight="1" x14ac:dyDescent="0.25">
      <c r="A9" s="193" t="s">
        <v>49</v>
      </c>
      <c r="B9" s="193" t="s">
        <v>50</v>
      </c>
      <c r="C9" s="193" t="s">
        <v>51</v>
      </c>
      <c r="D9" s="193" t="s">
        <v>52</v>
      </c>
      <c r="E9" s="193" t="s">
        <v>53</v>
      </c>
    </row>
    <row r="10" spans="1:5" s="132" customFormat="1" ht="40" customHeight="1" x14ac:dyDescent="0.25">
      <c r="A10" s="193" t="s">
        <v>54</v>
      </c>
      <c r="B10" s="193" t="s">
        <v>55</v>
      </c>
      <c r="C10" s="193" t="s">
        <v>56</v>
      </c>
      <c r="D10" s="193" t="s">
        <v>57</v>
      </c>
      <c r="E10" s="193" t="s">
        <v>58</v>
      </c>
    </row>
    <row r="11" spans="1:5" s="132" customFormat="1" ht="40" customHeight="1" x14ac:dyDescent="0.25">
      <c r="A11" s="193" t="s">
        <v>59</v>
      </c>
      <c r="B11" s="193" t="s">
        <v>60</v>
      </c>
      <c r="C11" s="193" t="s">
        <v>61</v>
      </c>
      <c r="D11" s="193" t="s">
        <v>62</v>
      </c>
      <c r="E11" s="193" t="s">
        <v>63</v>
      </c>
    </row>
    <row r="12" spans="1:5" s="132" customFormat="1" ht="40" customHeight="1" x14ac:dyDescent="0.25">
      <c r="A12" s="193" t="s">
        <v>64</v>
      </c>
      <c r="B12" s="193" t="s">
        <v>65</v>
      </c>
      <c r="C12" s="193" t="s">
        <v>66</v>
      </c>
      <c r="D12" s="193" t="s">
        <v>67</v>
      </c>
      <c r="E12" s="193" t="s">
        <v>68</v>
      </c>
    </row>
    <row r="13" spans="1:5" s="132" customFormat="1" ht="40" customHeight="1" x14ac:dyDescent="0.25">
      <c r="A13" s="193" t="s">
        <v>69</v>
      </c>
      <c r="B13" s="193" t="s">
        <v>70</v>
      </c>
      <c r="C13" s="193" t="s">
        <v>71</v>
      </c>
      <c r="D13" s="193" t="s">
        <v>72</v>
      </c>
      <c r="E13" s="193" t="s">
        <v>73</v>
      </c>
    </row>
    <row r="14" spans="1:5" s="132" customFormat="1" ht="40" customHeight="1" x14ac:dyDescent="0.25">
      <c r="A14" s="193" t="s">
        <v>74</v>
      </c>
      <c r="B14" s="193" t="s">
        <v>75</v>
      </c>
      <c r="C14" s="193" t="s">
        <v>76</v>
      </c>
      <c r="D14" s="193" t="s">
        <v>77</v>
      </c>
      <c r="E14" s="193" t="s">
        <v>78</v>
      </c>
    </row>
    <row r="15" spans="1:5" s="132" customFormat="1" ht="40" customHeight="1" x14ac:dyDescent="0.25">
      <c r="A15" s="193" t="s">
        <v>79</v>
      </c>
      <c r="B15" s="193" t="s">
        <v>80</v>
      </c>
      <c r="C15" s="193" t="s">
        <v>81</v>
      </c>
      <c r="D15" s="193" t="s">
        <v>82</v>
      </c>
      <c r="E15" s="193" t="s">
        <v>83</v>
      </c>
    </row>
    <row r="16" spans="1:5" s="132" customFormat="1" ht="40" customHeight="1" x14ac:dyDescent="0.25">
      <c r="A16" s="193" t="s">
        <v>84</v>
      </c>
      <c r="B16" s="193" t="s">
        <v>85</v>
      </c>
      <c r="C16" s="193" t="s">
        <v>86</v>
      </c>
      <c r="D16" s="193" t="s">
        <v>87</v>
      </c>
      <c r="E16" s="193" t="s">
        <v>88</v>
      </c>
    </row>
    <row r="17" spans="1:5" s="132" customFormat="1" ht="40" customHeight="1" x14ac:dyDescent="0.25">
      <c r="A17" s="193" t="s">
        <v>89</v>
      </c>
      <c r="B17" s="193" t="s">
        <v>90</v>
      </c>
      <c r="C17" s="193" t="s">
        <v>91</v>
      </c>
      <c r="D17" s="193" t="s">
        <v>92</v>
      </c>
      <c r="E17" s="193" t="s">
        <v>93</v>
      </c>
    </row>
    <row r="18" spans="1:5" s="132" customFormat="1" ht="40" customHeight="1" x14ac:dyDescent="0.25">
      <c r="A18" s="193" t="s">
        <v>94</v>
      </c>
      <c r="B18" s="193" t="s">
        <v>95</v>
      </c>
      <c r="C18" s="193" t="s">
        <v>96</v>
      </c>
      <c r="D18" s="193" t="s">
        <v>97</v>
      </c>
      <c r="E18" s="193" t="s">
        <v>98</v>
      </c>
    </row>
    <row r="19" spans="1:5" x14ac:dyDescent="0.15">
      <c r="A19" s="86"/>
      <c r="B19" s="86"/>
      <c r="C19" s="189" t="str">
        <f>BingoMaker.com!$M$18</f>
        <v>BingoMaker.com</v>
      </c>
      <c r="D19" s="86"/>
      <c r="E19" s="86"/>
    </row>
  </sheetData>
  <sheetProtection algorithmName="SHA-512" hashValue="JpdLj9LWemEqShP49XqGl/2tMvd4qaUCPwsztE93kITKc5pdU4N24NXIyWtSDfCeJPAtpBoueJ50xnhXrwSC+A==" saltValue="6j2GPXqB3CEhya9Sl8dJlQ==" spinCount="100000" sheet="1" objects="1" scenarios="1" formatCells="0" formatColumns="0" formatRows="0" selectLockedCells="1"/>
  <mergeCells count="1">
    <mergeCell ref="A2:E2"/>
  </mergeCells>
  <phoneticPr fontId="7" type="noConversion"/>
  <printOptions horizontalCentered="1" verticalCentered="1"/>
  <pageMargins left="0.39000000000000007" right="0.39000000000000007" top="0.39000000000000007" bottom="0.39000000000000007" header="0" footer="0"/>
  <pageSetup pageOrder="overThenDown"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39997558519241921"/>
  </sheetPr>
  <dimension ref="A1:UO1995"/>
  <sheetViews>
    <sheetView showRuler="0" zoomScale="150" zoomScaleNormal="150" zoomScalePageLayoutView="150" workbookViewId="0"/>
  </sheetViews>
  <sheetFormatPr baseColWidth="10" defaultColWidth="8.796875" defaultRowHeight="14" x14ac:dyDescent="0.15"/>
  <cols>
    <col min="1" max="1" width="10.796875" style="52" customWidth="1"/>
    <col min="2" max="2" width="5.796875" style="52" customWidth="1"/>
    <col min="3" max="3" width="10.796875" style="52" customWidth="1"/>
    <col min="4" max="4" width="5.796875" style="52" customWidth="1"/>
    <col min="5" max="5" width="10.796875" style="52" customWidth="1"/>
    <col min="6" max="6" width="5.796875" style="52" customWidth="1"/>
    <col min="7" max="7" width="10.796875" style="52" customWidth="1"/>
    <col min="8" max="8" width="5.796875" style="52" customWidth="1"/>
    <col min="9" max="9" width="10.796875" style="52" customWidth="1"/>
    <col min="10" max="10" width="5.796875" style="52" customWidth="1"/>
    <col min="11" max="11" width="3.3984375" style="52" customWidth="1"/>
    <col min="12" max="21" width="4.3984375" style="56" customWidth="1"/>
    <col min="22" max="282" width="4.3984375" style="55" customWidth="1"/>
    <col min="283" max="650" width="3.3984375" style="55" customWidth="1"/>
    <col min="651" max="16384" width="8.796875" style="55"/>
  </cols>
  <sheetData>
    <row r="1" spans="1:561" s="52" customFormat="1" x14ac:dyDescent="0.15">
      <c r="A1" s="52">
        <v>1</v>
      </c>
      <c r="B1" s="52">
        <f t="shared" ref="B1:B15" ca="1" si="0">RAND()</f>
        <v>0.21256008174080498</v>
      </c>
      <c r="C1" s="52">
        <v>16</v>
      </c>
      <c r="D1" s="52">
        <f t="shared" ref="D1:D9" ca="1" si="1">RAND()</f>
        <v>6.7153253673934321E-2</v>
      </c>
      <c r="E1" s="52">
        <v>31</v>
      </c>
      <c r="F1" s="52">
        <f t="shared" ref="F1:F12" ca="1" si="2">RAND()</f>
        <v>0.99034232693197033</v>
      </c>
      <c r="G1" s="52">
        <v>46</v>
      </c>
      <c r="H1" s="52">
        <f t="shared" ref="H1:J15" ca="1" si="3">RAND()</f>
        <v>9.6406824411364611E-2</v>
      </c>
      <c r="I1" s="52">
        <v>61</v>
      </c>
      <c r="J1" s="52">
        <f t="shared" ca="1" si="3"/>
        <v>0.83307213235748834</v>
      </c>
      <c r="L1" s="53" t="str">
        <f>Instructions!$D$10</f>
        <v>B</v>
      </c>
      <c r="M1" s="53" t="str">
        <f>Instructions!$E$10</f>
        <v>I</v>
      </c>
      <c r="N1" s="53" t="str">
        <f>Instructions!$F$10</f>
        <v>N</v>
      </c>
      <c r="O1" s="53" t="str">
        <f>Instructions!$G$10</f>
        <v>G</v>
      </c>
      <c r="P1" s="53" t="str">
        <f>Instructions!$H$10</f>
        <v>O</v>
      </c>
      <c r="R1" s="53" t="str">
        <f>Instructions!$D$10</f>
        <v>B</v>
      </c>
      <c r="S1" s="53" t="str">
        <f>Instructions!$E$10</f>
        <v>I</v>
      </c>
      <c r="T1" s="53" t="str">
        <f>Instructions!$F$10</f>
        <v>N</v>
      </c>
      <c r="U1" s="53" t="str">
        <f>Instructions!$G$10</f>
        <v>G</v>
      </c>
      <c r="V1" s="53" t="str">
        <f>Instructions!$H$10</f>
        <v>O</v>
      </c>
      <c r="W1" s="53" t="str">
        <f>Instructions!$D$10</f>
        <v>B</v>
      </c>
      <c r="X1" s="53" t="str">
        <f>Instructions!$E$10</f>
        <v>I</v>
      </c>
      <c r="Y1" s="53" t="str">
        <f>Instructions!$F$10</f>
        <v>N</v>
      </c>
      <c r="Z1" s="53" t="str">
        <f>Instructions!$G$10</f>
        <v>G</v>
      </c>
      <c r="AA1" s="53" t="str">
        <f>Instructions!$H$10</f>
        <v>O</v>
      </c>
      <c r="AC1" s="53" t="str">
        <f>Instructions!$D$10</f>
        <v>B</v>
      </c>
      <c r="AD1" s="53" t="str">
        <f>Instructions!$E$10</f>
        <v>I</v>
      </c>
      <c r="AE1" s="53" t="str">
        <f>Instructions!$F$10</f>
        <v>N</v>
      </c>
      <c r="AF1" s="53" t="str">
        <f>Instructions!$G$10</f>
        <v>G</v>
      </c>
      <c r="AG1" s="53" t="str">
        <f>Instructions!$H$10</f>
        <v>O</v>
      </c>
      <c r="AH1" s="53" t="str">
        <f>Instructions!$D$10</f>
        <v>B</v>
      </c>
      <c r="AI1" s="53" t="str">
        <f>Instructions!$E$10</f>
        <v>I</v>
      </c>
      <c r="AJ1" s="53" t="str">
        <f>Instructions!$F$10</f>
        <v>N</v>
      </c>
      <c r="AK1" s="53" t="str">
        <f>Instructions!$G$10</f>
        <v>G</v>
      </c>
      <c r="AL1" s="53" t="str">
        <f>Instructions!$H$10</f>
        <v>O</v>
      </c>
      <c r="AN1" s="53" t="str">
        <f>Instructions!$D$10</f>
        <v>B</v>
      </c>
      <c r="AO1" s="53" t="str">
        <f>Instructions!$E$10</f>
        <v>I</v>
      </c>
      <c r="AP1" s="53" t="str">
        <f>Instructions!$F$10</f>
        <v>N</v>
      </c>
      <c r="AQ1" s="53" t="str">
        <f>Instructions!$G$10</f>
        <v>G</v>
      </c>
      <c r="AR1" s="53" t="str">
        <f>Instructions!$H$10</f>
        <v>O</v>
      </c>
      <c r="AS1" s="53" t="str">
        <f>Instructions!$D$10</f>
        <v>B</v>
      </c>
      <c r="AT1" s="53" t="str">
        <f>Instructions!$E$10</f>
        <v>I</v>
      </c>
      <c r="AU1" s="53" t="str">
        <f>Instructions!$F$10</f>
        <v>N</v>
      </c>
      <c r="AV1" s="53" t="str">
        <f>Instructions!$G$10</f>
        <v>G</v>
      </c>
      <c r="AW1" s="53" t="str">
        <f>Instructions!$H$10</f>
        <v>O</v>
      </c>
      <c r="AY1" s="53" t="str">
        <f>Instructions!$D$10</f>
        <v>B</v>
      </c>
      <c r="AZ1" s="53" t="str">
        <f>Instructions!$E$10</f>
        <v>I</v>
      </c>
      <c r="BA1" s="53" t="str">
        <f>Instructions!$F$10</f>
        <v>N</v>
      </c>
      <c r="BB1" s="53" t="str">
        <f>Instructions!$G$10</f>
        <v>G</v>
      </c>
      <c r="BC1" s="53" t="str">
        <f>Instructions!$H$10</f>
        <v>O</v>
      </c>
      <c r="BD1" s="53" t="str">
        <f>Instructions!$D$10</f>
        <v>B</v>
      </c>
      <c r="BE1" s="53" t="str">
        <f>Instructions!$E$10</f>
        <v>I</v>
      </c>
      <c r="BF1" s="53" t="str">
        <f>Instructions!$F$10</f>
        <v>N</v>
      </c>
      <c r="BG1" s="53" t="str">
        <f>Instructions!$G$10</f>
        <v>G</v>
      </c>
      <c r="BH1" s="53" t="str">
        <f>Instructions!$H$10</f>
        <v>O</v>
      </c>
      <c r="BJ1" s="53" t="str">
        <f>Instructions!$D$10</f>
        <v>B</v>
      </c>
      <c r="BK1" s="53" t="str">
        <f>Instructions!$E$10</f>
        <v>I</v>
      </c>
      <c r="BL1" s="53" t="str">
        <f>Instructions!$F$10</f>
        <v>N</v>
      </c>
      <c r="BM1" s="53" t="str">
        <f>Instructions!$G$10</f>
        <v>G</v>
      </c>
      <c r="BN1" s="53" t="str">
        <f>Instructions!$H$10</f>
        <v>O</v>
      </c>
      <c r="BO1" s="53" t="str">
        <f>Instructions!$D$10</f>
        <v>B</v>
      </c>
      <c r="BP1" s="53" t="str">
        <f>Instructions!$E$10</f>
        <v>I</v>
      </c>
      <c r="BQ1" s="53" t="str">
        <f>Instructions!$F$10</f>
        <v>N</v>
      </c>
      <c r="BR1" s="53" t="str">
        <f>Instructions!$G$10</f>
        <v>G</v>
      </c>
      <c r="BS1" s="53" t="str">
        <f>Instructions!$H$10</f>
        <v>O</v>
      </c>
      <c r="BU1" s="53" t="str">
        <f>Instructions!$D$10</f>
        <v>B</v>
      </c>
      <c r="BV1" s="53" t="str">
        <f>Instructions!$E$10</f>
        <v>I</v>
      </c>
      <c r="BW1" s="53" t="str">
        <f>Instructions!$F$10</f>
        <v>N</v>
      </c>
      <c r="BX1" s="53" t="str">
        <f>Instructions!$G$10</f>
        <v>G</v>
      </c>
      <c r="BY1" s="53" t="str">
        <f>Instructions!$H$10</f>
        <v>O</v>
      </c>
      <c r="BZ1" s="53" t="str">
        <f>Instructions!$D$10</f>
        <v>B</v>
      </c>
      <c r="CA1" s="53" t="str">
        <f>Instructions!$E$10</f>
        <v>I</v>
      </c>
      <c r="CB1" s="53" t="str">
        <f>Instructions!$F$10</f>
        <v>N</v>
      </c>
      <c r="CC1" s="53" t="str">
        <f>Instructions!$G$10</f>
        <v>G</v>
      </c>
      <c r="CD1" s="53" t="str">
        <f>Instructions!$H$10</f>
        <v>O</v>
      </c>
      <c r="CF1" s="53" t="str">
        <f>Instructions!$D$10</f>
        <v>B</v>
      </c>
      <c r="CG1" s="53" t="str">
        <f>Instructions!$E$10</f>
        <v>I</v>
      </c>
      <c r="CH1" s="53" t="str">
        <f>Instructions!$F$10</f>
        <v>N</v>
      </c>
      <c r="CI1" s="53" t="str">
        <f>Instructions!$G$10</f>
        <v>G</v>
      </c>
      <c r="CJ1" s="53" t="str">
        <f>Instructions!$H$10</f>
        <v>O</v>
      </c>
      <c r="CK1" s="53" t="str">
        <f>Instructions!$D$10</f>
        <v>B</v>
      </c>
      <c r="CL1" s="53" t="str">
        <f>Instructions!$E$10</f>
        <v>I</v>
      </c>
      <c r="CM1" s="53" t="str">
        <f>Instructions!$F$10</f>
        <v>N</v>
      </c>
      <c r="CN1" s="53" t="str">
        <f>Instructions!$G$10</f>
        <v>G</v>
      </c>
      <c r="CO1" s="53" t="str">
        <f>Instructions!$H$10</f>
        <v>O</v>
      </c>
      <c r="CQ1" s="53" t="str">
        <f>Instructions!$D$10</f>
        <v>B</v>
      </c>
      <c r="CR1" s="53" t="str">
        <f>Instructions!$E$10</f>
        <v>I</v>
      </c>
      <c r="CS1" s="53" t="str">
        <f>Instructions!$F$10</f>
        <v>N</v>
      </c>
      <c r="CT1" s="53" t="str">
        <f>Instructions!$G$10</f>
        <v>G</v>
      </c>
      <c r="CU1" s="53" t="str">
        <f>Instructions!$H$10</f>
        <v>O</v>
      </c>
      <c r="CV1" s="53" t="str">
        <f>Instructions!$D$10</f>
        <v>B</v>
      </c>
      <c r="CW1" s="53" t="str">
        <f>Instructions!$E$10</f>
        <v>I</v>
      </c>
      <c r="CX1" s="53" t="str">
        <f>Instructions!$F$10</f>
        <v>N</v>
      </c>
      <c r="CY1" s="53" t="str">
        <f>Instructions!$G$10</f>
        <v>G</v>
      </c>
      <c r="CZ1" s="53" t="str">
        <f>Instructions!$H$10</f>
        <v>O</v>
      </c>
      <c r="DB1" s="53" t="str">
        <f>Instructions!$D$10</f>
        <v>B</v>
      </c>
      <c r="DC1" s="53" t="str">
        <f>Instructions!$E$10</f>
        <v>I</v>
      </c>
      <c r="DD1" s="53" t="str">
        <f>Instructions!$F$10</f>
        <v>N</v>
      </c>
      <c r="DE1" s="53" t="str">
        <f>Instructions!$G$10</f>
        <v>G</v>
      </c>
      <c r="DF1" s="53" t="str">
        <f>Instructions!$H$10</f>
        <v>O</v>
      </c>
      <c r="DG1" s="53" t="str">
        <f>Instructions!$D$10</f>
        <v>B</v>
      </c>
      <c r="DH1" s="53" t="str">
        <f>Instructions!$E$10</f>
        <v>I</v>
      </c>
      <c r="DI1" s="53" t="str">
        <f>Instructions!$F$10</f>
        <v>N</v>
      </c>
      <c r="DJ1" s="53" t="str">
        <f>Instructions!$G$10</f>
        <v>G</v>
      </c>
      <c r="DK1" s="53" t="str">
        <f>Instructions!$H$10</f>
        <v>O</v>
      </c>
      <c r="DM1" s="53" t="str">
        <f>Instructions!$D$10</f>
        <v>B</v>
      </c>
      <c r="DN1" s="53" t="str">
        <f>Instructions!$E$10</f>
        <v>I</v>
      </c>
      <c r="DO1" s="53" t="str">
        <f>Instructions!$F$10</f>
        <v>N</v>
      </c>
      <c r="DP1" s="53" t="str">
        <f>Instructions!$G$10</f>
        <v>G</v>
      </c>
      <c r="DQ1" s="53" t="str">
        <f>Instructions!$H$10</f>
        <v>O</v>
      </c>
      <c r="DR1" s="53" t="str">
        <f>Instructions!$D$10</f>
        <v>B</v>
      </c>
      <c r="DS1" s="53" t="str">
        <f>Instructions!$E$10</f>
        <v>I</v>
      </c>
      <c r="DT1" s="53" t="str">
        <f>Instructions!$F$10</f>
        <v>N</v>
      </c>
      <c r="DU1" s="53" t="str">
        <f>Instructions!$G$10</f>
        <v>G</v>
      </c>
      <c r="DV1" s="53" t="str">
        <f>Instructions!$H$10</f>
        <v>O</v>
      </c>
      <c r="DX1" s="53" t="str">
        <f>Instructions!$D$10</f>
        <v>B</v>
      </c>
      <c r="DY1" s="53" t="str">
        <f>Instructions!$E$10</f>
        <v>I</v>
      </c>
      <c r="DZ1" s="53" t="str">
        <f>Instructions!$F$10</f>
        <v>N</v>
      </c>
      <c r="EA1" s="53" t="str">
        <f>Instructions!$G$10</f>
        <v>G</v>
      </c>
      <c r="EB1" s="53" t="str">
        <f>Instructions!$H$10</f>
        <v>O</v>
      </c>
      <c r="EC1" s="53" t="str">
        <f>Instructions!$D$10</f>
        <v>B</v>
      </c>
      <c r="ED1" s="53" t="str">
        <f>Instructions!$E$10</f>
        <v>I</v>
      </c>
      <c r="EE1" s="53" t="str">
        <f>Instructions!$F$10</f>
        <v>N</v>
      </c>
      <c r="EF1" s="53" t="str">
        <f>Instructions!$G$10</f>
        <v>G</v>
      </c>
      <c r="EG1" s="53" t="str">
        <f>Instructions!$H$10</f>
        <v>O</v>
      </c>
      <c r="EI1" s="53" t="str">
        <f>Instructions!$D$10</f>
        <v>B</v>
      </c>
      <c r="EJ1" s="53" t="str">
        <f>Instructions!$E$10</f>
        <v>I</v>
      </c>
      <c r="EK1" s="53" t="str">
        <f>Instructions!$F$10</f>
        <v>N</v>
      </c>
      <c r="EL1" s="53" t="str">
        <f>Instructions!$G$10</f>
        <v>G</v>
      </c>
      <c r="EM1" s="53" t="str">
        <f>Instructions!$H$10</f>
        <v>O</v>
      </c>
      <c r="EN1" s="53" t="str">
        <f>Instructions!$D$10</f>
        <v>B</v>
      </c>
      <c r="EO1" s="53" t="str">
        <f>Instructions!$E$10</f>
        <v>I</v>
      </c>
      <c r="EP1" s="53" t="str">
        <f>Instructions!$F$10</f>
        <v>N</v>
      </c>
      <c r="EQ1" s="53" t="str">
        <f>Instructions!$G$10</f>
        <v>G</v>
      </c>
      <c r="ER1" s="53" t="str">
        <f>Instructions!$H$10</f>
        <v>O</v>
      </c>
      <c r="ET1" s="53" t="str">
        <f>Instructions!$D$10</f>
        <v>B</v>
      </c>
      <c r="EU1" s="53" t="str">
        <f>Instructions!$E$10</f>
        <v>I</v>
      </c>
      <c r="EV1" s="53" t="str">
        <f>Instructions!$F$10</f>
        <v>N</v>
      </c>
      <c r="EW1" s="53" t="str">
        <f>Instructions!$G$10</f>
        <v>G</v>
      </c>
      <c r="EX1" s="53" t="str">
        <f>Instructions!$H$10</f>
        <v>O</v>
      </c>
      <c r="EY1" s="53" t="str">
        <f>Instructions!$D$10</f>
        <v>B</v>
      </c>
      <c r="EZ1" s="53" t="str">
        <f>Instructions!$E$10</f>
        <v>I</v>
      </c>
      <c r="FA1" s="53" t="str">
        <f>Instructions!$F$10</f>
        <v>N</v>
      </c>
      <c r="FB1" s="53" t="str">
        <f>Instructions!$G$10</f>
        <v>G</v>
      </c>
      <c r="FC1" s="53" t="str">
        <f>Instructions!$H$10</f>
        <v>O</v>
      </c>
      <c r="FE1" s="53" t="str">
        <f>Instructions!$D$10</f>
        <v>B</v>
      </c>
      <c r="FF1" s="53" t="str">
        <f>Instructions!$E$10</f>
        <v>I</v>
      </c>
      <c r="FG1" s="53" t="str">
        <f>Instructions!$F$10</f>
        <v>N</v>
      </c>
      <c r="FH1" s="53" t="str">
        <f>Instructions!$G$10</f>
        <v>G</v>
      </c>
      <c r="FI1" s="53" t="str">
        <f>Instructions!$H$10</f>
        <v>O</v>
      </c>
      <c r="FJ1" s="53" t="str">
        <f>Instructions!$D$10</f>
        <v>B</v>
      </c>
      <c r="FK1" s="53" t="str">
        <f>Instructions!$E$10</f>
        <v>I</v>
      </c>
      <c r="FL1" s="53" t="str">
        <f>Instructions!$F$10</f>
        <v>N</v>
      </c>
      <c r="FM1" s="53" t="str">
        <f>Instructions!$G$10</f>
        <v>G</v>
      </c>
      <c r="FN1" s="53" t="str">
        <f>Instructions!$H$10</f>
        <v>O</v>
      </c>
      <c r="FP1" s="53" t="str">
        <f>Instructions!$D$10</f>
        <v>B</v>
      </c>
      <c r="FQ1" s="53" t="str">
        <f>Instructions!$E$10</f>
        <v>I</v>
      </c>
      <c r="FR1" s="53" t="str">
        <f>Instructions!$F$10</f>
        <v>N</v>
      </c>
      <c r="FS1" s="53" t="str">
        <f>Instructions!$G$10</f>
        <v>G</v>
      </c>
      <c r="FT1" s="53" t="str">
        <f>Instructions!$H$10</f>
        <v>O</v>
      </c>
      <c r="FU1" s="53" t="str">
        <f>Instructions!$D$10</f>
        <v>B</v>
      </c>
      <c r="FV1" s="53" t="str">
        <f>Instructions!$E$10</f>
        <v>I</v>
      </c>
      <c r="FW1" s="53" t="str">
        <f>Instructions!$F$10</f>
        <v>N</v>
      </c>
      <c r="FX1" s="53" t="str">
        <f>Instructions!$G$10</f>
        <v>G</v>
      </c>
      <c r="FY1" s="53" t="str">
        <f>Instructions!$H$10</f>
        <v>O</v>
      </c>
      <c r="GA1" s="53" t="str">
        <f>Instructions!$D$10</f>
        <v>B</v>
      </c>
      <c r="GB1" s="53" t="str">
        <f>Instructions!$E$10</f>
        <v>I</v>
      </c>
      <c r="GC1" s="53" t="str">
        <f>Instructions!$F$10</f>
        <v>N</v>
      </c>
      <c r="GD1" s="53" t="str">
        <f>Instructions!$G$10</f>
        <v>G</v>
      </c>
      <c r="GE1" s="53" t="str">
        <f>Instructions!$H$10</f>
        <v>O</v>
      </c>
      <c r="GF1" s="53" t="str">
        <f>Instructions!$D$10</f>
        <v>B</v>
      </c>
      <c r="GG1" s="53" t="str">
        <f>Instructions!$E$10</f>
        <v>I</v>
      </c>
      <c r="GH1" s="53" t="str">
        <f>Instructions!$F$10</f>
        <v>N</v>
      </c>
      <c r="GI1" s="53" t="str">
        <f>Instructions!$G$10</f>
        <v>G</v>
      </c>
      <c r="GJ1" s="53" t="str">
        <f>Instructions!$H$10</f>
        <v>O</v>
      </c>
      <c r="GL1" s="53" t="str">
        <f>Instructions!$D$10</f>
        <v>B</v>
      </c>
      <c r="GM1" s="53" t="str">
        <f>Instructions!$E$10</f>
        <v>I</v>
      </c>
      <c r="GN1" s="53" t="str">
        <f>Instructions!$F$10</f>
        <v>N</v>
      </c>
      <c r="GO1" s="53" t="str">
        <f>Instructions!$G$10</f>
        <v>G</v>
      </c>
      <c r="GP1" s="53" t="str">
        <f>Instructions!$H$10</f>
        <v>O</v>
      </c>
      <c r="GQ1" s="53" t="str">
        <f>Instructions!$D$10</f>
        <v>B</v>
      </c>
      <c r="GR1" s="53" t="str">
        <f>Instructions!$E$10</f>
        <v>I</v>
      </c>
      <c r="GS1" s="53" t="str">
        <f>Instructions!$F$10</f>
        <v>N</v>
      </c>
      <c r="GT1" s="53" t="str">
        <f>Instructions!$G$10</f>
        <v>G</v>
      </c>
      <c r="GU1" s="53" t="str">
        <f>Instructions!$H$10</f>
        <v>O</v>
      </c>
      <c r="GW1" s="53" t="str">
        <f>Instructions!$D$10</f>
        <v>B</v>
      </c>
      <c r="GX1" s="53" t="str">
        <f>Instructions!$E$10</f>
        <v>I</v>
      </c>
      <c r="GY1" s="53" t="str">
        <f>Instructions!$F$10</f>
        <v>N</v>
      </c>
      <c r="GZ1" s="53" t="str">
        <f>Instructions!$G$10</f>
        <v>G</v>
      </c>
      <c r="HA1" s="53" t="str">
        <f>Instructions!$H$10</f>
        <v>O</v>
      </c>
      <c r="HB1" s="53" t="str">
        <f>Instructions!$D$10</f>
        <v>B</v>
      </c>
      <c r="HC1" s="53" t="str">
        <f>Instructions!$E$10</f>
        <v>I</v>
      </c>
      <c r="HD1" s="53" t="str">
        <f>Instructions!$F$10</f>
        <v>N</v>
      </c>
      <c r="HE1" s="53" t="str">
        <f>Instructions!$G$10</f>
        <v>G</v>
      </c>
      <c r="HF1" s="53" t="str">
        <f>Instructions!$H$10</f>
        <v>O</v>
      </c>
      <c r="HH1" s="53" t="str">
        <f>Instructions!$D$10</f>
        <v>B</v>
      </c>
      <c r="HI1" s="53" t="str">
        <f>Instructions!$E$10</f>
        <v>I</v>
      </c>
      <c r="HJ1" s="53" t="str">
        <f>Instructions!$F$10</f>
        <v>N</v>
      </c>
      <c r="HK1" s="53" t="str">
        <f>Instructions!$G$10</f>
        <v>G</v>
      </c>
      <c r="HL1" s="53" t="str">
        <f>Instructions!$H$10</f>
        <v>O</v>
      </c>
      <c r="HM1" s="53" t="str">
        <f>Instructions!$D$10</f>
        <v>B</v>
      </c>
      <c r="HN1" s="53" t="str">
        <f>Instructions!$E$10</f>
        <v>I</v>
      </c>
      <c r="HO1" s="53" t="str">
        <f>Instructions!$F$10</f>
        <v>N</v>
      </c>
      <c r="HP1" s="53" t="str">
        <f>Instructions!$G$10</f>
        <v>G</v>
      </c>
      <c r="HQ1" s="53" t="str">
        <f>Instructions!$H$10</f>
        <v>O</v>
      </c>
      <c r="HS1" s="53" t="str">
        <f>Instructions!$D$10</f>
        <v>B</v>
      </c>
      <c r="HT1" s="53" t="str">
        <f>Instructions!$E$10</f>
        <v>I</v>
      </c>
      <c r="HU1" s="53" t="str">
        <f>Instructions!$F$10</f>
        <v>N</v>
      </c>
      <c r="HV1" s="53" t="str">
        <f>Instructions!$G$10</f>
        <v>G</v>
      </c>
      <c r="HW1" s="53" t="str">
        <f>Instructions!$H$10</f>
        <v>O</v>
      </c>
      <c r="HX1" s="53" t="str">
        <f>Instructions!$D$10</f>
        <v>B</v>
      </c>
      <c r="HY1" s="53" t="str">
        <f>Instructions!$E$10</f>
        <v>I</v>
      </c>
      <c r="HZ1" s="53" t="str">
        <f>Instructions!$F$10</f>
        <v>N</v>
      </c>
      <c r="IA1" s="53" t="str">
        <f>Instructions!$G$10</f>
        <v>G</v>
      </c>
      <c r="IB1" s="53" t="str">
        <f>Instructions!$H$10</f>
        <v>O</v>
      </c>
      <c r="ID1" s="53" t="str">
        <f>Instructions!$D$10</f>
        <v>B</v>
      </c>
      <c r="IE1" s="53" t="str">
        <f>Instructions!$E$10</f>
        <v>I</v>
      </c>
      <c r="IF1" s="53" t="str">
        <f>Instructions!$F$10</f>
        <v>N</v>
      </c>
      <c r="IG1" s="53" t="str">
        <f>Instructions!$G$10</f>
        <v>G</v>
      </c>
      <c r="IH1" s="53" t="str">
        <f>Instructions!$H$10</f>
        <v>O</v>
      </c>
      <c r="II1" s="53" t="str">
        <f>Instructions!$D$10</f>
        <v>B</v>
      </c>
      <c r="IJ1" s="53" t="str">
        <f>Instructions!$E$10</f>
        <v>I</v>
      </c>
      <c r="IK1" s="53" t="str">
        <f>Instructions!$F$10</f>
        <v>N</v>
      </c>
      <c r="IL1" s="53" t="str">
        <f>Instructions!$G$10</f>
        <v>G</v>
      </c>
      <c r="IM1" s="53" t="str">
        <f>Instructions!$H$10</f>
        <v>O</v>
      </c>
      <c r="IO1" s="53" t="str">
        <f>Instructions!$D$10</f>
        <v>B</v>
      </c>
      <c r="IP1" s="53" t="str">
        <f>Instructions!$E$10</f>
        <v>I</v>
      </c>
      <c r="IQ1" s="53" t="str">
        <f>Instructions!$F$10</f>
        <v>N</v>
      </c>
      <c r="IR1" s="53" t="str">
        <f>Instructions!$G$10</f>
        <v>G</v>
      </c>
      <c r="IS1" s="53" t="str">
        <f>Instructions!$H$10</f>
        <v>O</v>
      </c>
      <c r="IT1" s="53" t="str">
        <f>Instructions!$D$10</f>
        <v>B</v>
      </c>
      <c r="IU1" s="53" t="str">
        <f>Instructions!$E$10</f>
        <v>I</v>
      </c>
      <c r="IV1" s="53" t="str">
        <f>Instructions!$F$10</f>
        <v>N</v>
      </c>
      <c r="IW1" s="53" t="str">
        <f>Instructions!$G$10</f>
        <v>G</v>
      </c>
      <c r="IX1" s="53" t="str">
        <f>Instructions!$H$10</f>
        <v>O</v>
      </c>
      <c r="IZ1" s="53" t="str">
        <f>Instructions!$D$10</f>
        <v>B</v>
      </c>
      <c r="JA1" s="53" t="str">
        <f>Instructions!$E$10</f>
        <v>I</v>
      </c>
      <c r="JB1" s="53" t="str">
        <f>Instructions!$F$10</f>
        <v>N</v>
      </c>
      <c r="JC1" s="53" t="str">
        <f>Instructions!$G$10</f>
        <v>G</v>
      </c>
      <c r="JD1" s="53" t="str">
        <f>Instructions!$H$10</f>
        <v>O</v>
      </c>
      <c r="JE1" s="53" t="str">
        <f>Instructions!$D$10</f>
        <v>B</v>
      </c>
      <c r="JF1" s="53" t="str">
        <f>Instructions!$E$10</f>
        <v>I</v>
      </c>
      <c r="JG1" s="53" t="str">
        <f>Instructions!$F$10</f>
        <v>N</v>
      </c>
      <c r="JH1" s="53" t="str">
        <f>Instructions!$G$10</f>
        <v>G</v>
      </c>
      <c r="JI1" s="53" t="str">
        <f>Instructions!$H$10</f>
        <v>O</v>
      </c>
      <c r="JK1" s="53" t="str">
        <f>Instructions!$D$10</f>
        <v>B</v>
      </c>
      <c r="JL1" s="53" t="str">
        <f>Instructions!$E$10</f>
        <v>I</v>
      </c>
      <c r="JM1" s="53" t="str">
        <f>Instructions!$F$10</f>
        <v>N</v>
      </c>
      <c r="JN1" s="53" t="str">
        <f>Instructions!$G$10</f>
        <v>G</v>
      </c>
      <c r="JO1" s="53" t="str">
        <f>Instructions!$H$10</f>
        <v>O</v>
      </c>
      <c r="JP1" s="53" t="str">
        <f>Instructions!$D$10</f>
        <v>B</v>
      </c>
      <c r="JQ1" s="53" t="str">
        <f>Instructions!$E$10</f>
        <v>I</v>
      </c>
      <c r="JR1" s="53" t="str">
        <f>Instructions!$F$10</f>
        <v>N</v>
      </c>
      <c r="JS1" s="53" t="str">
        <f>Instructions!$G$10</f>
        <v>G</v>
      </c>
      <c r="JT1" s="53" t="str">
        <f>Instructions!$H$10</f>
        <v>O</v>
      </c>
      <c r="JV1" s="53" t="str">
        <f>Instructions!$D$10</f>
        <v>B</v>
      </c>
      <c r="JW1" s="53" t="str">
        <f>Instructions!$E$10</f>
        <v>I</v>
      </c>
      <c r="JX1" s="53" t="str">
        <f>Instructions!$F$10</f>
        <v>N</v>
      </c>
      <c r="JY1" s="53" t="str">
        <f>Instructions!$G$10</f>
        <v>G</v>
      </c>
      <c r="JZ1" s="53" t="str">
        <f>Instructions!$H$10</f>
        <v>O</v>
      </c>
      <c r="KA1" s="53" t="str">
        <f>Instructions!$D$10</f>
        <v>B</v>
      </c>
      <c r="KB1" s="53" t="str">
        <f>Instructions!$E$10</f>
        <v>I</v>
      </c>
      <c r="KC1" s="53" t="str">
        <f>Instructions!$F$10</f>
        <v>N</v>
      </c>
      <c r="KD1" s="53" t="str">
        <f>Instructions!$G$10</f>
        <v>G</v>
      </c>
      <c r="KE1" s="53" t="str">
        <f>Instructions!$H$10</f>
        <v>O</v>
      </c>
      <c r="KG1" s="53" t="str">
        <f>Instructions!$D$10</f>
        <v>B</v>
      </c>
      <c r="KH1" s="53" t="str">
        <f>Instructions!$E$10</f>
        <v>I</v>
      </c>
      <c r="KI1" s="53" t="str">
        <f>Instructions!$F$10</f>
        <v>N</v>
      </c>
      <c r="KJ1" s="53" t="str">
        <f>Instructions!$G$10</f>
        <v>G</v>
      </c>
      <c r="KK1" s="53" t="str">
        <f>Instructions!$H$10</f>
        <v>O</v>
      </c>
      <c r="KL1" s="53" t="str">
        <f>Instructions!$D$10</f>
        <v>B</v>
      </c>
      <c r="KM1" s="53" t="str">
        <f>Instructions!$E$10</f>
        <v>I</v>
      </c>
      <c r="KN1" s="53" t="str">
        <f>Instructions!$F$10</f>
        <v>N</v>
      </c>
      <c r="KO1" s="53" t="str">
        <f>Instructions!$G$10</f>
        <v>G</v>
      </c>
      <c r="KP1" s="53" t="str">
        <f>Instructions!$H$10</f>
        <v>O</v>
      </c>
      <c r="KR1" s="53" t="str">
        <f>Instructions!$D$10</f>
        <v>B</v>
      </c>
      <c r="KS1" s="53" t="str">
        <f>Instructions!$E$10</f>
        <v>I</v>
      </c>
      <c r="KT1" s="53" t="str">
        <f>Instructions!$F$10</f>
        <v>N</v>
      </c>
      <c r="KU1" s="53" t="str">
        <f>Instructions!$G$10</f>
        <v>G</v>
      </c>
      <c r="KV1" s="53" t="str">
        <f>Instructions!$H$10</f>
        <v>O</v>
      </c>
      <c r="KW1" s="53" t="str">
        <f>Instructions!$D$10</f>
        <v>B</v>
      </c>
      <c r="KX1" s="53" t="str">
        <f>Instructions!$E$10</f>
        <v>I</v>
      </c>
      <c r="KY1" s="53" t="str">
        <f>Instructions!$F$10</f>
        <v>N</v>
      </c>
      <c r="KZ1" s="53" t="str">
        <f>Instructions!$G$10</f>
        <v>G</v>
      </c>
      <c r="LA1" s="53" t="str">
        <f>Instructions!$H$10</f>
        <v>O</v>
      </c>
      <c r="LB1" s="53"/>
      <c r="LC1" s="53" t="str">
        <f>Instructions!$D$10</f>
        <v>B</v>
      </c>
      <c r="LD1" s="53" t="str">
        <f>Instructions!$E$10</f>
        <v>I</v>
      </c>
      <c r="LE1" s="53" t="str">
        <f>Instructions!$F$10</f>
        <v>N</v>
      </c>
      <c r="LF1" s="53" t="str">
        <f>Instructions!$G$10</f>
        <v>G</v>
      </c>
      <c r="LG1" s="53" t="str">
        <f>Instructions!$H$10</f>
        <v>O</v>
      </c>
      <c r="LH1" s="53" t="str">
        <f>Instructions!$D$10</f>
        <v>B</v>
      </c>
      <c r="LI1" s="53" t="str">
        <f>Instructions!$E$10</f>
        <v>I</v>
      </c>
      <c r="LJ1" s="53" t="str">
        <f>Instructions!$F$10</f>
        <v>N</v>
      </c>
      <c r="LK1" s="53" t="str">
        <f>Instructions!$G$10</f>
        <v>G</v>
      </c>
      <c r="LL1" s="53" t="str">
        <f>Instructions!$H$10</f>
        <v>O</v>
      </c>
      <c r="LM1" s="53"/>
      <c r="LN1" s="53" t="str">
        <f>Instructions!$D$10</f>
        <v>B</v>
      </c>
      <c r="LO1" s="53" t="str">
        <f>Instructions!$E$10</f>
        <v>I</v>
      </c>
      <c r="LP1" s="53" t="str">
        <f>Instructions!$F$10</f>
        <v>N</v>
      </c>
      <c r="LQ1" s="53" t="str">
        <f>Instructions!$G$10</f>
        <v>G</v>
      </c>
      <c r="LR1" s="53" t="str">
        <f>Instructions!$H$10</f>
        <v>O</v>
      </c>
      <c r="LS1" s="53" t="str">
        <f>Instructions!$D$10</f>
        <v>B</v>
      </c>
      <c r="LT1" s="53" t="str">
        <f>Instructions!$E$10</f>
        <v>I</v>
      </c>
      <c r="LU1" s="53" t="str">
        <f>Instructions!$F$10</f>
        <v>N</v>
      </c>
      <c r="LV1" s="53" t="str">
        <f>Instructions!$G$10</f>
        <v>G</v>
      </c>
      <c r="LW1" s="53" t="str">
        <f>Instructions!$H$10</f>
        <v>O</v>
      </c>
      <c r="LX1" s="53"/>
      <c r="LY1" s="53" t="str">
        <f>Instructions!$D$10</f>
        <v>B</v>
      </c>
      <c r="LZ1" s="53" t="str">
        <f>Instructions!$E$10</f>
        <v>I</v>
      </c>
      <c r="MA1" s="53" t="str">
        <f>Instructions!$F$10</f>
        <v>N</v>
      </c>
      <c r="MB1" s="53" t="str">
        <f>Instructions!$G$10</f>
        <v>G</v>
      </c>
      <c r="MC1" s="53" t="str">
        <f>Instructions!$H$10</f>
        <v>O</v>
      </c>
      <c r="MD1" s="53" t="str">
        <f>Instructions!$D$10</f>
        <v>B</v>
      </c>
      <c r="ME1" s="53" t="str">
        <f>Instructions!$E$10</f>
        <v>I</v>
      </c>
      <c r="MF1" s="53" t="str">
        <f>Instructions!$F$10</f>
        <v>N</v>
      </c>
      <c r="MG1" s="53" t="str">
        <f>Instructions!$G$10</f>
        <v>G</v>
      </c>
      <c r="MH1" s="53" t="str">
        <f>Instructions!$H$10</f>
        <v>O</v>
      </c>
      <c r="MJ1" s="53" t="str">
        <f>Instructions!$D$10</f>
        <v>B</v>
      </c>
      <c r="MK1" s="53" t="str">
        <f>Instructions!$E$10</f>
        <v>I</v>
      </c>
      <c r="ML1" s="53" t="str">
        <f>Instructions!$F$10</f>
        <v>N</v>
      </c>
      <c r="MM1" s="53" t="str">
        <f>Instructions!$G$10</f>
        <v>G</v>
      </c>
      <c r="MN1" s="53" t="str">
        <f>Instructions!$H$10</f>
        <v>O</v>
      </c>
      <c r="MO1" s="53" t="str">
        <f>Instructions!$D$10</f>
        <v>B</v>
      </c>
      <c r="MP1" s="53" t="str">
        <f>Instructions!$E$10</f>
        <v>I</v>
      </c>
      <c r="MQ1" s="53" t="str">
        <f>Instructions!$F$10</f>
        <v>N</v>
      </c>
      <c r="MR1" s="53" t="str">
        <f>Instructions!$G$10</f>
        <v>G</v>
      </c>
      <c r="MS1" s="53" t="str">
        <f>Instructions!$H$10</f>
        <v>O</v>
      </c>
      <c r="MU1" s="53" t="str">
        <f>Instructions!$D$10</f>
        <v>B</v>
      </c>
      <c r="MV1" s="53" t="str">
        <f>Instructions!$E$10</f>
        <v>I</v>
      </c>
      <c r="MW1" s="53" t="str">
        <f>Instructions!$F$10</f>
        <v>N</v>
      </c>
      <c r="MX1" s="53" t="str">
        <f>Instructions!$G$10</f>
        <v>G</v>
      </c>
      <c r="MY1" s="53" t="str">
        <f>Instructions!$H$10</f>
        <v>O</v>
      </c>
      <c r="MZ1" s="53" t="str">
        <f>Instructions!$D$10</f>
        <v>B</v>
      </c>
      <c r="NA1" s="53" t="str">
        <f>Instructions!$E$10</f>
        <v>I</v>
      </c>
      <c r="NB1" s="53" t="str">
        <f>Instructions!$F$10</f>
        <v>N</v>
      </c>
      <c r="NC1" s="53" t="str">
        <f>Instructions!$G$10</f>
        <v>G</v>
      </c>
      <c r="ND1" s="53" t="str">
        <f>Instructions!$H$10</f>
        <v>O</v>
      </c>
      <c r="NF1" s="53" t="str">
        <f>Instructions!$D$10</f>
        <v>B</v>
      </c>
      <c r="NG1" s="53" t="str">
        <f>Instructions!$E$10</f>
        <v>I</v>
      </c>
      <c r="NH1" s="53" t="str">
        <f>Instructions!$F$10</f>
        <v>N</v>
      </c>
      <c r="NI1" s="53" t="str">
        <f>Instructions!$G$10</f>
        <v>G</v>
      </c>
      <c r="NJ1" s="53" t="str">
        <f>Instructions!$H$10</f>
        <v>O</v>
      </c>
      <c r="NK1" s="53" t="str">
        <f>Instructions!$D$10</f>
        <v>B</v>
      </c>
      <c r="NL1" s="53" t="str">
        <f>Instructions!$E$10</f>
        <v>I</v>
      </c>
      <c r="NM1" s="53" t="str">
        <f>Instructions!$F$10</f>
        <v>N</v>
      </c>
      <c r="NN1" s="53" t="str">
        <f>Instructions!$G$10</f>
        <v>G</v>
      </c>
      <c r="NO1" s="53" t="str">
        <f>Instructions!$H$10</f>
        <v>O</v>
      </c>
      <c r="NQ1" s="53" t="str">
        <f>Instructions!$D$10</f>
        <v>B</v>
      </c>
      <c r="NR1" s="53" t="str">
        <f>Instructions!$E$10</f>
        <v>I</v>
      </c>
      <c r="NS1" s="53" t="str">
        <f>Instructions!$F$10</f>
        <v>N</v>
      </c>
      <c r="NT1" s="53" t="str">
        <f>Instructions!$G$10</f>
        <v>G</v>
      </c>
      <c r="NU1" s="53" t="str">
        <f>Instructions!$H$10</f>
        <v>O</v>
      </c>
      <c r="NV1" s="53" t="str">
        <f>Instructions!$D$10</f>
        <v>B</v>
      </c>
      <c r="NW1" s="53" t="str">
        <f>Instructions!$E$10</f>
        <v>I</v>
      </c>
      <c r="NX1" s="53" t="str">
        <f>Instructions!$F$10</f>
        <v>N</v>
      </c>
      <c r="NY1" s="53" t="str">
        <f>Instructions!$G$10</f>
        <v>G</v>
      </c>
      <c r="NZ1" s="53" t="str">
        <f>Instructions!$H$10</f>
        <v>O</v>
      </c>
      <c r="OB1" s="53" t="str">
        <f>Instructions!$D$10</f>
        <v>B</v>
      </c>
      <c r="OC1" s="53" t="str">
        <f>Instructions!$E$10</f>
        <v>I</v>
      </c>
      <c r="OD1" s="53" t="str">
        <f>Instructions!$F$10</f>
        <v>N</v>
      </c>
      <c r="OE1" s="53" t="str">
        <f>Instructions!$G$10</f>
        <v>G</v>
      </c>
      <c r="OF1" s="53" t="str">
        <f>Instructions!$H$10</f>
        <v>O</v>
      </c>
      <c r="OG1" s="53" t="str">
        <f>Instructions!$D$10</f>
        <v>B</v>
      </c>
      <c r="OH1" s="53" t="str">
        <f>Instructions!$E$10</f>
        <v>I</v>
      </c>
      <c r="OI1" s="53" t="str">
        <f>Instructions!$F$10</f>
        <v>N</v>
      </c>
      <c r="OJ1" s="53" t="str">
        <f>Instructions!$G$10</f>
        <v>G</v>
      </c>
      <c r="OK1" s="53" t="str">
        <f>Instructions!$H$10</f>
        <v>O</v>
      </c>
      <c r="OM1" s="53" t="str">
        <f>Instructions!$D$10</f>
        <v>B</v>
      </c>
      <c r="ON1" s="53" t="str">
        <f>Instructions!$E$10</f>
        <v>I</v>
      </c>
      <c r="OO1" s="53" t="str">
        <f>Instructions!$F$10</f>
        <v>N</v>
      </c>
      <c r="OP1" s="53" t="str">
        <f>Instructions!$G$10</f>
        <v>G</v>
      </c>
      <c r="OQ1" s="53" t="str">
        <f>Instructions!$H$10</f>
        <v>O</v>
      </c>
      <c r="OR1" s="53" t="str">
        <f>Instructions!$D$10</f>
        <v>B</v>
      </c>
      <c r="OS1" s="53" t="str">
        <f>Instructions!$E$10</f>
        <v>I</v>
      </c>
      <c r="OT1" s="53" t="str">
        <f>Instructions!$F$10</f>
        <v>N</v>
      </c>
      <c r="OU1" s="53" t="str">
        <f>Instructions!$G$10</f>
        <v>G</v>
      </c>
      <c r="OV1" s="53" t="str">
        <f>Instructions!$H$10</f>
        <v>O</v>
      </c>
      <c r="OX1" s="53" t="str">
        <f>Instructions!$D$10</f>
        <v>B</v>
      </c>
      <c r="OY1" s="53" t="str">
        <f>Instructions!$E$10</f>
        <v>I</v>
      </c>
      <c r="OZ1" s="53" t="str">
        <f>Instructions!$F$10</f>
        <v>N</v>
      </c>
      <c r="PA1" s="53" t="str">
        <f>Instructions!$G$10</f>
        <v>G</v>
      </c>
      <c r="PB1" s="53" t="str">
        <f>Instructions!$H$10</f>
        <v>O</v>
      </c>
      <c r="PC1" s="53" t="str">
        <f>Instructions!$D$10</f>
        <v>B</v>
      </c>
      <c r="PD1" s="53" t="str">
        <f>Instructions!$E$10</f>
        <v>I</v>
      </c>
      <c r="PE1" s="53" t="str">
        <f>Instructions!$F$10</f>
        <v>N</v>
      </c>
      <c r="PF1" s="53" t="str">
        <f>Instructions!$G$10</f>
        <v>G</v>
      </c>
      <c r="PG1" s="53" t="str">
        <f>Instructions!$H$10</f>
        <v>O</v>
      </c>
      <c r="PI1" s="53" t="str">
        <f>Instructions!$D$10</f>
        <v>B</v>
      </c>
      <c r="PJ1" s="53" t="str">
        <f>Instructions!$E$10</f>
        <v>I</v>
      </c>
      <c r="PK1" s="53" t="str">
        <f>Instructions!$F$10</f>
        <v>N</v>
      </c>
      <c r="PL1" s="53" t="str">
        <f>Instructions!$G$10</f>
        <v>G</v>
      </c>
      <c r="PM1" s="53" t="str">
        <f>Instructions!$H$10</f>
        <v>O</v>
      </c>
      <c r="PN1" s="53" t="str">
        <f>Instructions!$D$10</f>
        <v>B</v>
      </c>
      <c r="PO1" s="53" t="str">
        <f>Instructions!$E$10</f>
        <v>I</v>
      </c>
      <c r="PP1" s="53" t="str">
        <f>Instructions!$F$10</f>
        <v>N</v>
      </c>
      <c r="PQ1" s="53" t="str">
        <f>Instructions!$G$10</f>
        <v>G</v>
      </c>
      <c r="PR1" s="53" t="str">
        <f>Instructions!$H$10</f>
        <v>O</v>
      </c>
      <c r="PT1" s="53" t="str">
        <f>Instructions!$D$10</f>
        <v>B</v>
      </c>
      <c r="PU1" s="53" t="str">
        <f>Instructions!$E$10</f>
        <v>I</v>
      </c>
      <c r="PV1" s="53" t="str">
        <f>Instructions!$F$10</f>
        <v>N</v>
      </c>
      <c r="PW1" s="53" t="str">
        <f>Instructions!$G$10</f>
        <v>G</v>
      </c>
      <c r="PX1" s="53" t="str">
        <f>Instructions!$H$10</f>
        <v>O</v>
      </c>
      <c r="PY1" s="53" t="str">
        <f>Instructions!$D$10</f>
        <v>B</v>
      </c>
      <c r="PZ1" s="53" t="str">
        <f>Instructions!$E$10</f>
        <v>I</v>
      </c>
      <c r="QA1" s="53" t="str">
        <f>Instructions!$F$10</f>
        <v>N</v>
      </c>
      <c r="QB1" s="53" t="str">
        <f>Instructions!$G$10</f>
        <v>G</v>
      </c>
      <c r="QC1" s="53" t="str">
        <f>Instructions!$H$10</f>
        <v>O</v>
      </c>
      <c r="QE1" s="53" t="str">
        <f>Instructions!$D$10</f>
        <v>B</v>
      </c>
      <c r="QF1" s="53" t="str">
        <f>Instructions!$E$10</f>
        <v>I</v>
      </c>
      <c r="QG1" s="53" t="str">
        <f>Instructions!$F$10</f>
        <v>N</v>
      </c>
      <c r="QH1" s="53" t="str">
        <f>Instructions!$G$10</f>
        <v>G</v>
      </c>
      <c r="QI1" s="53" t="str">
        <f>Instructions!$H$10</f>
        <v>O</v>
      </c>
      <c r="QJ1" s="53" t="str">
        <f>Instructions!$D$10</f>
        <v>B</v>
      </c>
      <c r="QK1" s="53" t="str">
        <f>Instructions!$E$10</f>
        <v>I</v>
      </c>
      <c r="QL1" s="53" t="str">
        <f>Instructions!$F$10</f>
        <v>N</v>
      </c>
      <c r="QM1" s="53" t="str">
        <f>Instructions!$G$10</f>
        <v>G</v>
      </c>
      <c r="QN1" s="53" t="str">
        <f>Instructions!$H$10</f>
        <v>O</v>
      </c>
      <c r="QP1" s="53" t="str">
        <f>Instructions!$D$10</f>
        <v>B</v>
      </c>
      <c r="QQ1" s="53" t="str">
        <f>Instructions!$E$10</f>
        <v>I</v>
      </c>
      <c r="QR1" s="53" t="str">
        <f>Instructions!$F$10</f>
        <v>N</v>
      </c>
      <c r="QS1" s="53" t="str">
        <f>Instructions!$G$10</f>
        <v>G</v>
      </c>
      <c r="QT1" s="53" t="str">
        <f>Instructions!$H$10</f>
        <v>O</v>
      </c>
      <c r="QU1" s="53" t="str">
        <f>Instructions!$D$10</f>
        <v>B</v>
      </c>
      <c r="QV1" s="53" t="str">
        <f>Instructions!$E$10</f>
        <v>I</v>
      </c>
      <c r="QW1" s="53" t="str">
        <f>Instructions!$F$10</f>
        <v>N</v>
      </c>
      <c r="QX1" s="53" t="str">
        <f>Instructions!$G$10</f>
        <v>G</v>
      </c>
      <c r="QY1" s="53" t="str">
        <f>Instructions!$H$10</f>
        <v>O</v>
      </c>
      <c r="RA1" s="53" t="str">
        <f>Instructions!$D$10</f>
        <v>B</v>
      </c>
      <c r="RB1" s="53" t="str">
        <f>Instructions!$E$10</f>
        <v>I</v>
      </c>
      <c r="RC1" s="53" t="str">
        <f>Instructions!$F$10</f>
        <v>N</v>
      </c>
      <c r="RD1" s="53" t="str">
        <f>Instructions!$G$10</f>
        <v>G</v>
      </c>
      <c r="RE1" s="53" t="str">
        <f>Instructions!$H$10</f>
        <v>O</v>
      </c>
      <c r="RF1" s="53" t="str">
        <f>Instructions!$D$10</f>
        <v>B</v>
      </c>
      <c r="RG1" s="53" t="str">
        <f>Instructions!$E$10</f>
        <v>I</v>
      </c>
      <c r="RH1" s="53" t="str">
        <f>Instructions!$F$10</f>
        <v>N</v>
      </c>
      <c r="RI1" s="53" t="str">
        <f>Instructions!$G$10</f>
        <v>G</v>
      </c>
      <c r="RJ1" s="53" t="str">
        <f>Instructions!$H$10</f>
        <v>O</v>
      </c>
      <c r="RL1" s="53" t="str">
        <f>Instructions!$D$10</f>
        <v>B</v>
      </c>
      <c r="RM1" s="53" t="str">
        <f>Instructions!$E$10</f>
        <v>I</v>
      </c>
      <c r="RN1" s="53" t="str">
        <f>Instructions!$F$10</f>
        <v>N</v>
      </c>
      <c r="RO1" s="53" t="str">
        <f>Instructions!$G$10</f>
        <v>G</v>
      </c>
      <c r="RP1" s="53" t="str">
        <f>Instructions!$H$10</f>
        <v>O</v>
      </c>
      <c r="RQ1" s="53" t="str">
        <f>Instructions!$D$10</f>
        <v>B</v>
      </c>
      <c r="RR1" s="53" t="str">
        <f>Instructions!$E$10</f>
        <v>I</v>
      </c>
      <c r="RS1" s="53" t="str">
        <f>Instructions!$F$10</f>
        <v>N</v>
      </c>
      <c r="RT1" s="53" t="str">
        <f>Instructions!$G$10</f>
        <v>G</v>
      </c>
      <c r="RU1" s="53" t="str">
        <f>Instructions!$H$10</f>
        <v>O</v>
      </c>
      <c r="RW1" s="53" t="str">
        <f>Instructions!$D$10</f>
        <v>B</v>
      </c>
      <c r="RX1" s="53" t="str">
        <f>Instructions!$E$10</f>
        <v>I</v>
      </c>
      <c r="RY1" s="53" t="str">
        <f>Instructions!$F$10</f>
        <v>N</v>
      </c>
      <c r="RZ1" s="53" t="str">
        <f>Instructions!$G$10</f>
        <v>G</v>
      </c>
      <c r="SA1" s="53" t="str">
        <f>Instructions!$H$10</f>
        <v>O</v>
      </c>
      <c r="SB1" s="53" t="str">
        <f>Instructions!$D$10</f>
        <v>B</v>
      </c>
      <c r="SC1" s="53" t="str">
        <f>Instructions!$E$10</f>
        <v>I</v>
      </c>
      <c r="SD1" s="53" t="str">
        <f>Instructions!$F$10</f>
        <v>N</v>
      </c>
      <c r="SE1" s="53" t="str">
        <f>Instructions!$G$10</f>
        <v>G</v>
      </c>
      <c r="SF1" s="53" t="str">
        <f>Instructions!$H$10</f>
        <v>O</v>
      </c>
      <c r="SH1" s="53" t="str">
        <f>Instructions!$D$10</f>
        <v>B</v>
      </c>
      <c r="SI1" s="53" t="str">
        <f>Instructions!$E$10</f>
        <v>I</v>
      </c>
      <c r="SJ1" s="53" t="str">
        <f>Instructions!$F$10</f>
        <v>N</v>
      </c>
      <c r="SK1" s="53" t="str">
        <f>Instructions!$G$10</f>
        <v>G</v>
      </c>
      <c r="SL1" s="53" t="str">
        <f>Instructions!$H$10</f>
        <v>O</v>
      </c>
      <c r="SM1" s="53" t="str">
        <f>Instructions!$D$10</f>
        <v>B</v>
      </c>
      <c r="SN1" s="53" t="str">
        <f>Instructions!$E$10</f>
        <v>I</v>
      </c>
      <c r="SO1" s="53" t="str">
        <f>Instructions!$F$10</f>
        <v>N</v>
      </c>
      <c r="SP1" s="53" t="str">
        <f>Instructions!$G$10</f>
        <v>G</v>
      </c>
      <c r="SQ1" s="53" t="str">
        <f>Instructions!$H$10</f>
        <v>O</v>
      </c>
      <c r="SS1" s="53" t="str">
        <f>Instructions!$D$10</f>
        <v>B</v>
      </c>
      <c r="ST1" s="53" t="str">
        <f>Instructions!$E$10</f>
        <v>I</v>
      </c>
      <c r="SU1" s="53" t="str">
        <f>Instructions!$F$10</f>
        <v>N</v>
      </c>
      <c r="SV1" s="53" t="str">
        <f>Instructions!$G$10</f>
        <v>G</v>
      </c>
      <c r="SW1" s="53" t="str">
        <f>Instructions!$H$10</f>
        <v>O</v>
      </c>
      <c r="SX1" s="53" t="str">
        <f>Instructions!$D$10</f>
        <v>B</v>
      </c>
      <c r="SY1" s="53" t="str">
        <f>Instructions!$E$10</f>
        <v>I</v>
      </c>
      <c r="SZ1" s="53" t="str">
        <f>Instructions!$F$10</f>
        <v>N</v>
      </c>
      <c r="TA1" s="53" t="str">
        <f>Instructions!$G$10</f>
        <v>G</v>
      </c>
      <c r="TB1" s="53" t="str">
        <f>Instructions!$H$10</f>
        <v>O</v>
      </c>
      <c r="TD1" s="53" t="str">
        <f>Instructions!$D$10</f>
        <v>B</v>
      </c>
      <c r="TE1" s="53" t="str">
        <f>Instructions!$E$10</f>
        <v>I</v>
      </c>
      <c r="TF1" s="53" t="str">
        <f>Instructions!$F$10</f>
        <v>N</v>
      </c>
      <c r="TG1" s="53" t="str">
        <f>Instructions!$G$10</f>
        <v>G</v>
      </c>
      <c r="TH1" s="53" t="str">
        <f>Instructions!$H$10</f>
        <v>O</v>
      </c>
      <c r="TI1" s="53" t="str">
        <f>Instructions!$D$10</f>
        <v>B</v>
      </c>
      <c r="TJ1" s="53" t="str">
        <f>Instructions!$E$10</f>
        <v>I</v>
      </c>
      <c r="TK1" s="53" t="str">
        <f>Instructions!$F$10</f>
        <v>N</v>
      </c>
      <c r="TL1" s="53" t="str">
        <f>Instructions!$G$10</f>
        <v>G</v>
      </c>
      <c r="TM1" s="53" t="str">
        <f>Instructions!$H$10</f>
        <v>O</v>
      </c>
      <c r="TO1" s="53" t="str">
        <f>Instructions!$D$10</f>
        <v>B</v>
      </c>
      <c r="TP1" s="53" t="str">
        <f>Instructions!$E$10</f>
        <v>I</v>
      </c>
      <c r="TQ1" s="53" t="str">
        <f>Instructions!$F$10</f>
        <v>N</v>
      </c>
      <c r="TR1" s="53" t="str">
        <f>Instructions!$G$10</f>
        <v>G</v>
      </c>
      <c r="TS1" s="53" t="str">
        <f>Instructions!$H$10</f>
        <v>O</v>
      </c>
      <c r="TT1" s="53" t="str">
        <f>Instructions!$D$10</f>
        <v>B</v>
      </c>
      <c r="TU1" s="53" t="str">
        <f>Instructions!$E$10</f>
        <v>I</v>
      </c>
      <c r="TV1" s="53" t="str">
        <f>Instructions!$F$10</f>
        <v>N</v>
      </c>
      <c r="TW1" s="53" t="str">
        <f>Instructions!$G$10</f>
        <v>G</v>
      </c>
      <c r="TX1" s="53" t="str">
        <f>Instructions!$H$10</f>
        <v>O</v>
      </c>
      <c r="TZ1" s="53" t="str">
        <f>Instructions!$D$10</f>
        <v>B</v>
      </c>
      <c r="UA1" s="53" t="str">
        <f>Instructions!$E$10</f>
        <v>I</v>
      </c>
      <c r="UB1" s="53" t="str">
        <f>Instructions!$F$10</f>
        <v>N</v>
      </c>
      <c r="UC1" s="53" t="str">
        <f>Instructions!$G$10</f>
        <v>G</v>
      </c>
      <c r="UD1" s="53" t="str">
        <f>Instructions!$H$10</f>
        <v>O</v>
      </c>
      <c r="UE1" s="53" t="str">
        <f>Instructions!$D$10</f>
        <v>B</v>
      </c>
      <c r="UF1" s="53" t="str">
        <f>Instructions!$E$10</f>
        <v>I</v>
      </c>
      <c r="UG1" s="53" t="str">
        <f>Instructions!$F$10</f>
        <v>N</v>
      </c>
      <c r="UH1" s="53" t="str">
        <f>Instructions!$G$10</f>
        <v>G</v>
      </c>
      <c r="UI1" s="53" t="str">
        <f>Instructions!$H$10</f>
        <v>O</v>
      </c>
      <c r="UK1" s="53" t="str">
        <f>Instructions!$D$10</f>
        <v>B</v>
      </c>
      <c r="UL1" s="53" t="str">
        <f>Instructions!$E$10</f>
        <v>I</v>
      </c>
      <c r="UM1" s="53" t="str">
        <f>Instructions!$F$10</f>
        <v>N</v>
      </c>
      <c r="UN1" s="53" t="str">
        <f>Instructions!$G$10</f>
        <v>G</v>
      </c>
      <c r="UO1" s="53" t="str">
        <f>Instructions!$H$10</f>
        <v>O</v>
      </c>
    </row>
    <row r="2" spans="1:561" s="52" customFormat="1" x14ac:dyDescent="0.15">
      <c r="A2" s="52">
        <v>2</v>
      </c>
      <c r="B2" s="52">
        <f t="shared" ca="1" si="0"/>
        <v>4.3305052934404453E-2</v>
      </c>
      <c r="C2" s="52">
        <v>17</v>
      </c>
      <c r="D2" s="52">
        <f t="shared" ca="1" si="1"/>
        <v>0.73164604159462165</v>
      </c>
      <c r="E2" s="52">
        <v>32</v>
      </c>
      <c r="F2" s="52">
        <f t="shared" ca="1" si="2"/>
        <v>0.21027027608068061</v>
      </c>
      <c r="G2" s="52">
        <v>47</v>
      </c>
      <c r="H2" s="52">
        <f t="shared" ca="1" si="3"/>
        <v>0.40723061774279679</v>
      </c>
      <c r="I2" s="52">
        <v>62</v>
      </c>
      <c r="J2" s="52">
        <f t="shared" ca="1" si="3"/>
        <v>0.74238812858488601</v>
      </c>
      <c r="L2" s="52">
        <f ca="1">INDEX(BingoMaker.com!$A$1:$A$15,MATCH(LARGE(BingoMaker.com!$B$1:$B$15,ROW()-1),BingoMaker.com!$B$1:$B$15,0))</f>
        <v>12</v>
      </c>
      <c r="M2" s="52">
        <f ca="1">INDEX(BingoMaker.com!$C$1:$C$15,MATCH(LARGE(BingoMaker.com!$D$1:$D$15,ROW()-1),BingoMaker.com!$D$1:$D$15,0))</f>
        <v>18</v>
      </c>
      <c r="N2" s="52">
        <f ca="1">INDEX(BingoMaker.com!$E$1:$E$15,MATCH(LARGE(BingoMaker.com!$F$1:$F$15,ROW()-1),BingoMaker.com!$F$1:$F$15,0))</f>
        <v>31</v>
      </c>
      <c r="O2" s="52">
        <f ca="1">INDEX(BingoMaker.com!$G$1:$G$15,MATCH(LARGE(BingoMaker.com!$H$1:$H$15,ROW()-1),BingoMaker.com!$H$1:$H$15,0))</f>
        <v>53</v>
      </c>
      <c r="P2" s="52">
        <f ca="1">INDEX(BingoMaker.com!$I$1:$I$15,MATCH(LARGE(BingoMaker.com!$J$1:$J$15,ROW()-1),BingoMaker.com!$J$1:$J$15,0))</f>
        <v>75</v>
      </c>
      <c r="R2" s="52">
        <f ca="1">INDEX(BingoMaker.com!$A$20:$A$34,MATCH(LARGE(BingoMaker.com!$B$20:$B$34,ROW()-1),BingoMaker.com!$B$20:$B$34,0))</f>
        <v>9</v>
      </c>
      <c r="S2" s="52">
        <f ca="1">INDEX(BingoMaker.com!$C$20:$C$34,MATCH(LARGE(BingoMaker.com!$D$20:$D$34,ROW()-1),BingoMaker.com!$D$20:$D$34,0))</f>
        <v>23</v>
      </c>
      <c r="T2" s="52">
        <f ca="1">INDEX(BingoMaker.com!$E$20:$E$34,MATCH(LARGE(BingoMaker.com!$F$20:$F$34,ROW()-1),BingoMaker.com!$F$20:$F$34,0))</f>
        <v>40</v>
      </c>
      <c r="U2" s="52">
        <f ca="1">INDEX(BingoMaker.com!$G$20:$G$34,MATCH(LARGE(BingoMaker.com!$H$20:$H$34,ROW()-1),BingoMaker.com!$H$20:$H$34,0))</f>
        <v>47</v>
      </c>
      <c r="V2" s="52">
        <f ca="1">INDEX(BingoMaker.com!$I$20:$I$34,MATCH(LARGE(BingoMaker.com!$J$20:$J$34,ROW()-1),BingoMaker.com!$J$20:$J$34,0))</f>
        <v>73</v>
      </c>
      <c r="W2" s="52">
        <f ca="1">INDEX(BingoMaker.com!$A$40:$A$54,MATCH(LARGE(BingoMaker.com!$B$40:$B$54,ROW()-1),BingoMaker.com!$B$40:$B$54,0))</f>
        <v>2</v>
      </c>
      <c r="X2" s="52">
        <f ca="1">INDEX(BingoMaker.com!$C$40:$C$54,MATCH(LARGE(BingoMaker.com!$D$40:$D$54,ROW()-1),BingoMaker.com!$D$40:$D$54,0))</f>
        <v>22</v>
      </c>
      <c r="Y2" s="52">
        <f ca="1">INDEX(BingoMaker.com!$E$40:$E$54,MATCH(LARGE(BingoMaker.com!$F$40:$F$54,ROW()-1),BingoMaker.com!$F$40:$F$54,0))</f>
        <v>37</v>
      </c>
      <c r="Z2" s="52">
        <f ca="1">INDEX(BingoMaker.com!$G$40:$G$54,MATCH(LARGE(BingoMaker.com!$H$40:$H$54,ROW()-1),BingoMaker.com!$H$40:$H$54,0))</f>
        <v>50</v>
      </c>
      <c r="AA2" s="52">
        <f ca="1">INDEX(BingoMaker.com!$I$40:$I$54,MATCH(LARGE(BingoMaker.com!$J$40:$J$54,ROW()-1),BingoMaker.com!$J$40:$J$54,0))</f>
        <v>70</v>
      </c>
      <c r="AC2" s="52">
        <f ca="1">INDEX(BingoMaker.com!$A$60:$A$74,MATCH(LARGE(BingoMaker.com!$B$60:$B$74,ROW()-1),BingoMaker.com!$B$60:$B$74,0))</f>
        <v>2</v>
      </c>
      <c r="AD2" s="52">
        <f ca="1">INDEX(BingoMaker.com!$C$60:$C$74,MATCH(LARGE(BingoMaker.com!$D$60:$D$74,ROW()-1),BingoMaker.com!$D$60:$D$74,0))</f>
        <v>30</v>
      </c>
      <c r="AE2" s="52">
        <f ca="1">INDEX(BingoMaker.com!$E$60:$E$74,MATCH(LARGE(BingoMaker.com!$F$60:$F$74,ROW()-1),BingoMaker.com!$F$60:$F$74,0))</f>
        <v>43</v>
      </c>
      <c r="AF2" s="52">
        <f ca="1">INDEX(BingoMaker.com!$G$60:$G$74,MATCH(LARGE(BingoMaker.com!$H$60:$H$74,ROW()-1),BingoMaker.com!$H$60:$H$74,0))</f>
        <v>58</v>
      </c>
      <c r="AG2" s="52">
        <f ca="1">INDEX(BingoMaker.com!$I$60:$I$74,MATCH(LARGE(BingoMaker.com!$J$60:$J$74,ROW()-1),BingoMaker.com!$J$60:$J$74,0))</f>
        <v>68</v>
      </c>
      <c r="AH2" s="52">
        <f ca="1">INDEX(BingoMaker.com!$A$80:$A$94,MATCH(LARGE(BingoMaker.com!$B$80:$B$94,ROW()-1),BingoMaker.com!$B$80:$B$94,0))</f>
        <v>4</v>
      </c>
      <c r="AI2" s="52">
        <f ca="1">INDEX(BingoMaker.com!$C$80:$C$94,MATCH(LARGE(BingoMaker.com!$D$80:$D$94,ROW()-1),BingoMaker.com!$D$80:$D$94,0))</f>
        <v>18</v>
      </c>
      <c r="AJ2" s="52">
        <f ca="1">INDEX(BingoMaker.com!$E$80:$E$94,MATCH(LARGE(BingoMaker.com!$F$80:$F$94,ROW()-1),BingoMaker.com!$F$80:$F$94,0))</f>
        <v>31</v>
      </c>
      <c r="AK2" s="52">
        <f ca="1">INDEX(BingoMaker.com!$G$80:$G$94,MATCH(LARGE(BingoMaker.com!$H$80:$H$94,ROW()-1),BingoMaker.com!$H$80:$H$94,0))</f>
        <v>48</v>
      </c>
      <c r="AL2" s="52">
        <f ca="1">INDEX(BingoMaker.com!$I$80:$I$94,MATCH(LARGE(BingoMaker.com!$J$80:$J$94,ROW()-1),BingoMaker.com!$J$80:$J$94,0))</f>
        <v>73</v>
      </c>
      <c r="AN2" s="52">
        <f ca="1">INDEX(BingoMaker.com!$A$100:$A$114,MATCH(LARGE(BingoMaker.com!$B$100:$B$114,ROW()-1),BingoMaker.com!$B$100:$B$114,0))</f>
        <v>11</v>
      </c>
      <c r="AO2" s="52">
        <f ca="1">INDEX(BingoMaker.com!$C$100:$C$114,MATCH(LARGE(BingoMaker.com!$D$100:$D$114,ROW()-1),BingoMaker.com!$D$100:$D$114,0))</f>
        <v>18</v>
      </c>
      <c r="AP2" s="52">
        <f ca="1">INDEX(BingoMaker.com!$E$100:$E$114,MATCH(LARGE(BingoMaker.com!$F$100:$F$114,ROW()-1),BingoMaker.com!$F$100:$F$114,0))</f>
        <v>37</v>
      </c>
      <c r="AQ2" s="52">
        <f ca="1">INDEX(BingoMaker.com!$G$100:$G$114,MATCH(LARGE(BingoMaker.com!$H$100:$H$114,ROW()-1),BingoMaker.com!$H$100:$H$114,0))</f>
        <v>49</v>
      </c>
      <c r="AR2" s="52">
        <f ca="1">INDEX(BingoMaker.com!$I$100:$I$114,MATCH(LARGE(BingoMaker.com!$J$100:$J$114,ROW()-1),BingoMaker.com!$J$100:$J$114,0))</f>
        <v>73</v>
      </c>
      <c r="AS2" s="52">
        <f ca="1">INDEX(BingoMaker.com!$A$120:$A$134,MATCH(LARGE(BingoMaker.com!$B$120:$B$134,ROW()-1),BingoMaker.com!$B$120:$B$134,0))</f>
        <v>1</v>
      </c>
      <c r="AT2" s="52">
        <f ca="1">INDEX(BingoMaker.com!$C$120:$C$134,MATCH(LARGE(BingoMaker.com!$D$120:$D$134,ROW()-1),BingoMaker.com!$D$120:$D$134,0))</f>
        <v>16</v>
      </c>
      <c r="AU2" s="52">
        <f ca="1">INDEX(BingoMaker.com!$E$120:$E$134,MATCH(LARGE(BingoMaker.com!$F$120:$F$134,ROW()-1),BingoMaker.com!$F$120:$F$134,0))</f>
        <v>45</v>
      </c>
      <c r="AV2" s="52">
        <f ca="1">INDEX(BingoMaker.com!$G$120:$G$134,MATCH(LARGE(BingoMaker.com!$H$120:$H$134,ROW()-1),BingoMaker.com!$H$120:$H$134,0))</f>
        <v>48</v>
      </c>
      <c r="AW2" s="52">
        <f ca="1">INDEX(BingoMaker.com!$I$120:$I$134,MATCH(LARGE(BingoMaker.com!$J$120:$J$134,ROW()-1),BingoMaker.com!$J$120:$J$134,0))</f>
        <v>69</v>
      </c>
      <c r="AY2" s="52">
        <f ca="1">INDEX(BingoMaker.com!$A$140:$A$154,MATCH(LARGE(BingoMaker.com!$B$140:$B$154,ROW()-1),BingoMaker.com!$B$140:$B$154,0))</f>
        <v>14</v>
      </c>
      <c r="AZ2" s="52">
        <f ca="1">INDEX(BingoMaker.com!$C$140:$C$154,MATCH(LARGE(BingoMaker.com!$D$140:$D$154,ROW()-1),BingoMaker.com!$D$140:$D$154,0))</f>
        <v>28</v>
      </c>
      <c r="BA2" s="52">
        <f ca="1">INDEX(BingoMaker.com!$E$140:$E$154,MATCH(LARGE(BingoMaker.com!$F$140:$F$154,ROW()-1),BingoMaker.com!$F$140:$F$154,0))</f>
        <v>32</v>
      </c>
      <c r="BB2" s="52">
        <f ca="1">INDEX(BingoMaker.com!$G$140:$G$154,MATCH(LARGE(BingoMaker.com!$H$140:$H$154,ROW()-1),BingoMaker.com!$H$140:$H$154,0))</f>
        <v>60</v>
      </c>
      <c r="BC2" s="52">
        <f ca="1">INDEX(BingoMaker.com!$I$140:$I$154,MATCH(LARGE(BingoMaker.com!$J$140:$J$154,ROW()-1),BingoMaker.com!$J$140:$J$154,0))</f>
        <v>74</v>
      </c>
      <c r="BD2" s="52">
        <f ca="1">INDEX(BingoMaker.com!$A$160:$A$174,MATCH(LARGE(BingoMaker.com!$B$160:$B$174,ROW()-1),BingoMaker.com!$B$160:$B$174,0))</f>
        <v>10</v>
      </c>
      <c r="BE2" s="52">
        <f ca="1">INDEX(BingoMaker.com!$C$160:$C$174,MATCH(LARGE(BingoMaker.com!$D$160:$D$174,ROW()-1),BingoMaker.com!$D$160:$D$174,0))</f>
        <v>22</v>
      </c>
      <c r="BF2" s="52">
        <f ca="1">INDEX(BingoMaker.com!$E$160:$E$174,MATCH(LARGE(BingoMaker.com!$F$160:$F$174,ROW()-1),BingoMaker.com!$F$160:$F$174,0))</f>
        <v>42</v>
      </c>
      <c r="BG2" s="52">
        <f ca="1">INDEX(BingoMaker.com!$G$160:$G$174,MATCH(LARGE(BingoMaker.com!$H$160:$H$174,ROW()-1),BingoMaker.com!$H$160:$H$174,0))</f>
        <v>52</v>
      </c>
      <c r="BH2" s="52">
        <f ca="1">INDEX(BingoMaker.com!$I$160:$I$174,MATCH(LARGE(BingoMaker.com!$J$160:$J$174,ROW()-1),BingoMaker.com!$J$160:$J$174,0))</f>
        <v>66</v>
      </c>
      <c r="BJ2" s="52">
        <f ca="1">INDEX(BingoMaker.com!$A$180:$A$194,MATCH(LARGE(BingoMaker.com!$B$180:$B$194,ROW()-1),BingoMaker.com!$B$180:$B$194,0))</f>
        <v>11</v>
      </c>
      <c r="BK2" s="52">
        <f ca="1">INDEX(BingoMaker.com!$C$180:$C$194,MATCH(LARGE(BingoMaker.com!$D$180:$D$194,ROW()-1),BingoMaker.com!$D$180:$D$194,0))</f>
        <v>25</v>
      </c>
      <c r="BL2" s="52">
        <f ca="1">INDEX(BingoMaker.com!$E$180:$E$194,MATCH(LARGE(BingoMaker.com!$F$180:$F$194,ROW()-1),BingoMaker.com!$F$180:$F$194,0))</f>
        <v>33</v>
      </c>
      <c r="BM2" s="52">
        <f ca="1">INDEX(BingoMaker.com!$G$180:$G$194,MATCH(LARGE(BingoMaker.com!$H$180:$H$194,ROW()-1),BingoMaker.com!$H$180:$H$194,0))</f>
        <v>47</v>
      </c>
      <c r="BN2" s="52">
        <f ca="1">INDEX(BingoMaker.com!$I$180:$I$194,MATCH(LARGE(BingoMaker.com!$J$180:$J$194,ROW()-1),BingoMaker.com!$J$180:$J$194,0))</f>
        <v>62</v>
      </c>
      <c r="BO2" s="52">
        <f ca="1">INDEX(BingoMaker.com!$A$200:$A$214,MATCH(LARGE(BingoMaker.com!$B$200:$B$214,ROW()-1),BingoMaker.com!$B$200:$B$214,0))</f>
        <v>14</v>
      </c>
      <c r="BP2" s="52">
        <f ca="1">INDEX(BingoMaker.com!$C$200:$C$214,MATCH(LARGE(BingoMaker.com!$D$200:$D$214,ROW()-1),BingoMaker.com!$D$200:$D$214,0))</f>
        <v>27</v>
      </c>
      <c r="BQ2" s="52">
        <f ca="1">INDEX(BingoMaker.com!$E$200:$E$214,MATCH(LARGE(BingoMaker.com!$F$200:$F$214,ROW()-1),BingoMaker.com!$F$200:$F$214,0))</f>
        <v>34</v>
      </c>
      <c r="BR2" s="52">
        <f ca="1">INDEX(BingoMaker.com!$G$200:$G$214,MATCH(LARGE(BingoMaker.com!$H$200:$H$214,ROW()-1),BingoMaker.com!$H$200:$H$214,0))</f>
        <v>55</v>
      </c>
      <c r="BS2" s="52">
        <f ca="1">INDEX(BingoMaker.com!$I$200:$I$214,MATCH(LARGE(BingoMaker.com!$J$200:$J$214,ROW()-1),BingoMaker.com!$J$200:$J$214,0))</f>
        <v>65</v>
      </c>
      <c r="BU2" s="52">
        <f ca="1">INDEX(BingoMaker.com!$A$220:$A$234,MATCH(LARGE(BingoMaker.com!$B$220:$B$234,ROW()-1),BingoMaker.com!$B$220:$B$234,0))</f>
        <v>13</v>
      </c>
      <c r="BV2" s="52">
        <f ca="1">INDEX(BingoMaker.com!$C$220:$C$234,MATCH(LARGE(BingoMaker.com!$D$220:$D$234,ROW()-1),BingoMaker.com!$D$220:$D$234,0))</f>
        <v>29</v>
      </c>
      <c r="BW2" s="52">
        <f ca="1">INDEX(BingoMaker.com!$E$220:$E$234,MATCH(LARGE(BingoMaker.com!$F$220:$F$234,ROW()-1),BingoMaker.com!$F$220:$F$234,0))</f>
        <v>34</v>
      </c>
      <c r="BX2" s="52">
        <f ca="1">INDEX(BingoMaker.com!$G$220:$G$234,MATCH(LARGE(BingoMaker.com!$H$220:$H$234,ROW()-1),BingoMaker.com!$H$220:$H$234,0))</f>
        <v>48</v>
      </c>
      <c r="BY2" s="52">
        <f ca="1">INDEX(BingoMaker.com!$I$220:$I$234,MATCH(LARGE(BingoMaker.com!$J$220:$J$234,ROW()-1),BingoMaker.com!$J$220:$J$234,0))</f>
        <v>73</v>
      </c>
      <c r="BZ2" s="52">
        <f ca="1">INDEX(BingoMaker.com!$A$240:$A$254,MATCH(LARGE(BingoMaker.com!$B$240:$B$254,ROW()-1),BingoMaker.com!$B$240:$B$254,0))</f>
        <v>3</v>
      </c>
      <c r="CA2" s="52">
        <f ca="1">INDEX(BingoMaker.com!$C$240:$C$254,MATCH(LARGE(BingoMaker.com!$D$240:$D$254,ROW()-1),BingoMaker.com!$D$240:$D$254,0))</f>
        <v>25</v>
      </c>
      <c r="CB2" s="52">
        <f ca="1">INDEX(BingoMaker.com!$E$240:$E$254,MATCH(LARGE(BingoMaker.com!$F$240:$F$254,ROW()-1),BingoMaker.com!$F$240:$F$254,0))</f>
        <v>33</v>
      </c>
      <c r="CC2" s="52">
        <f ca="1">INDEX(BingoMaker.com!$G$240:$G$254,MATCH(LARGE(BingoMaker.com!$H$240:$H$254,ROW()-1),BingoMaker.com!$H$240:$H$254,0))</f>
        <v>60</v>
      </c>
      <c r="CD2" s="52">
        <f ca="1">INDEX(BingoMaker.com!$I$240:$I$254,MATCH(LARGE(BingoMaker.com!$J$240:$J$254,ROW()-1),BingoMaker.com!$J$240:$J$254,0))</f>
        <v>72</v>
      </c>
      <c r="CF2" s="52">
        <f ca="1">INDEX(BingoMaker.com!$A$260:$A$274,MATCH(LARGE(BingoMaker.com!$B$260:$B$274,ROW()-1),BingoMaker.com!$B$260:$B$274,0))</f>
        <v>15</v>
      </c>
      <c r="CG2" s="52">
        <f ca="1">INDEX(BingoMaker.com!$C$260:$C$274,MATCH(LARGE(BingoMaker.com!$D$260:$D$274,ROW()-1),BingoMaker.com!$D$260:$D$274,0))</f>
        <v>29</v>
      </c>
      <c r="CH2" s="52">
        <f ca="1">INDEX(BingoMaker.com!$E$260:$E$274,MATCH(LARGE(BingoMaker.com!$F$260:$F$274,ROW()-1),BingoMaker.com!$F$260:$F$274,0))</f>
        <v>37</v>
      </c>
      <c r="CI2" s="52">
        <f ca="1">INDEX(BingoMaker.com!$G$260:$G$274,MATCH(LARGE(BingoMaker.com!$H$260:$H$274,ROW()-1),BingoMaker.com!$H$260:$H$274,0))</f>
        <v>58</v>
      </c>
      <c r="CJ2" s="52">
        <f ca="1">INDEX(BingoMaker.com!$I$260:$I$274,MATCH(LARGE(BingoMaker.com!$J$260:$J$274,ROW()-1),BingoMaker.com!$J$260:$J$274,0))</f>
        <v>68</v>
      </c>
      <c r="CK2" s="52">
        <f ca="1">INDEX(BingoMaker.com!$A$280:$A$294,MATCH(LARGE(BingoMaker.com!$B$280:$B$294,ROW()-1),BingoMaker.com!$B$280:$B$294,0))</f>
        <v>6</v>
      </c>
      <c r="CL2" s="52">
        <f ca="1">INDEX(BingoMaker.com!$C$280:$C$294,MATCH(LARGE(BingoMaker.com!$D$280:$D$294,ROW()-1),BingoMaker.com!$D$280:$D$294,0))</f>
        <v>21</v>
      </c>
      <c r="CM2" s="52">
        <f ca="1">INDEX(BingoMaker.com!$E$280:$E$294,MATCH(LARGE(BingoMaker.com!$F$280:$F$294,ROW()-1),BingoMaker.com!$F$280:$F$294,0))</f>
        <v>44</v>
      </c>
      <c r="CN2" s="52">
        <f ca="1">INDEX(BingoMaker.com!$G$280:$G$294,MATCH(LARGE(BingoMaker.com!$H$280:$H$294,ROW()-1),BingoMaker.com!$H$280:$H$294,0))</f>
        <v>50</v>
      </c>
      <c r="CO2" s="52">
        <f ca="1">INDEX(BingoMaker.com!$I$280:$I$294,MATCH(LARGE(BingoMaker.com!$J$280:$J$294,ROW()-1),BingoMaker.com!$J$280:$J$294,0))</f>
        <v>69</v>
      </c>
      <c r="CQ2" s="52">
        <f ca="1">INDEX(BingoMaker.com!$A$300:$A$314,MATCH(LARGE(BingoMaker.com!$B$300:$B$314,ROW()-1),BingoMaker.com!$B$300:$B$314,0))</f>
        <v>5</v>
      </c>
      <c r="CR2" s="52">
        <f ca="1">INDEX(BingoMaker.com!$C$300:$C$314,MATCH(LARGE(BingoMaker.com!$D$300:$D$314,ROW()-1),BingoMaker.com!$D$300:$D$314,0))</f>
        <v>16</v>
      </c>
      <c r="CS2" s="52">
        <f ca="1">INDEX(BingoMaker.com!$E$300:$E$314,MATCH(LARGE(BingoMaker.com!$F$300:$F$314,ROW()-1),BingoMaker.com!$F$300:$F$314,0))</f>
        <v>31</v>
      </c>
      <c r="CT2" s="52">
        <f ca="1">INDEX(BingoMaker.com!$G$300:$G$314,MATCH(LARGE(BingoMaker.com!$H$300:$H$314,ROW()-1),BingoMaker.com!$H$300:$H$314,0))</f>
        <v>57</v>
      </c>
      <c r="CU2" s="52">
        <f ca="1">INDEX(BingoMaker.com!$I$300:$I$314,MATCH(LARGE(BingoMaker.com!$J$300:$J$314,ROW()-1),BingoMaker.com!$J$300:$J$314,0))</f>
        <v>73</v>
      </c>
      <c r="CV2" s="52">
        <f ca="1">INDEX(BingoMaker.com!$A$320:$A$334,MATCH(LARGE(BingoMaker.com!$B$320:$B$334,ROW()-1),BingoMaker.com!$B$320:$B$334,0))</f>
        <v>14</v>
      </c>
      <c r="CW2" s="52">
        <f ca="1">INDEX(BingoMaker.com!$C$320:$C$334,MATCH(LARGE(BingoMaker.com!$D$320:$D$334,ROW()-1),BingoMaker.com!$D$320:$D$334,0))</f>
        <v>20</v>
      </c>
      <c r="CX2" s="52">
        <f ca="1">INDEX(BingoMaker.com!$E$320:$E$334,MATCH(LARGE(BingoMaker.com!$F$320:$F$334,ROW()-1),BingoMaker.com!$F$320:$F$334,0))</f>
        <v>43</v>
      </c>
      <c r="CY2" s="52">
        <f ca="1">INDEX(BingoMaker.com!$G$320:$G$334,MATCH(LARGE(BingoMaker.com!$H$320:$H$334,ROW()-1),BingoMaker.com!$H$320:$H$334,0))</f>
        <v>55</v>
      </c>
      <c r="CZ2" s="52">
        <f ca="1">INDEX(BingoMaker.com!$I$320:$I$334,MATCH(LARGE(BingoMaker.com!$J$320:$J$334,ROW()-1),BingoMaker.com!$J$320:$J$334,0))</f>
        <v>71</v>
      </c>
      <c r="DB2" s="52">
        <f ca="1">INDEX(BingoMaker.com!$A$340:$A$354,MATCH(LARGE(BingoMaker.com!$B$340:$B$354,ROW()-1),BingoMaker.com!$B$340:$B$354,0))</f>
        <v>9</v>
      </c>
      <c r="DC2" s="52">
        <f ca="1">INDEX(BingoMaker.com!$C$340:$C$354,MATCH(LARGE(BingoMaker.com!$D$340:$D$354,ROW()-1),BingoMaker.com!$D$340:$D$354,0))</f>
        <v>20</v>
      </c>
      <c r="DD2" s="52">
        <f ca="1">INDEX(BingoMaker.com!$E$340:$E$354,MATCH(LARGE(BingoMaker.com!$F$340:$F$354,ROW()-1),BingoMaker.com!$F$340:$F$354,0))</f>
        <v>40</v>
      </c>
      <c r="DE2" s="52">
        <f ca="1">INDEX(BingoMaker.com!$G$340:$G$354,MATCH(LARGE(BingoMaker.com!$H$340:$H$354,ROW()-1),BingoMaker.com!$H$340:$H$354,0))</f>
        <v>60</v>
      </c>
      <c r="DF2" s="52">
        <f ca="1">INDEX(BingoMaker.com!$I$340:$I$354,MATCH(LARGE(BingoMaker.com!$J$340:$J$354,ROW()-1),BingoMaker.com!$J$340:$J$354,0))</f>
        <v>64</v>
      </c>
      <c r="DG2" s="52">
        <f ca="1">INDEX(BingoMaker.com!$A$360:$A$374,MATCH(LARGE(BingoMaker.com!$B$360:$B$374,ROW()-1),BingoMaker.com!$B$360:$B$374,0))</f>
        <v>3</v>
      </c>
      <c r="DH2" s="52">
        <f ca="1">INDEX(BingoMaker.com!$C$360:$C$374,MATCH(LARGE(BingoMaker.com!$D$360:$D$374,ROW()-1),BingoMaker.com!$D$360:$D$374,0))</f>
        <v>28</v>
      </c>
      <c r="DI2" s="52">
        <f ca="1">INDEX(BingoMaker.com!$E$360:$E$374,MATCH(LARGE(BingoMaker.com!$F$360:$F$374,ROW()-1),BingoMaker.com!$F$360:$F$374,0))</f>
        <v>42</v>
      </c>
      <c r="DJ2" s="52">
        <f ca="1">INDEX(BingoMaker.com!$G$360:$G$374,MATCH(LARGE(BingoMaker.com!$H$360:$H$374,ROW()-1),BingoMaker.com!$H$360:$H$374,0))</f>
        <v>49</v>
      </c>
      <c r="DK2" s="52">
        <f ca="1">INDEX(BingoMaker.com!$I$360:$I$374,MATCH(LARGE(BingoMaker.com!$J$360:$J$374,ROW()-1),BingoMaker.com!$J$360:$J$374,0))</f>
        <v>67</v>
      </c>
      <c r="DM2" s="52">
        <f ca="1">INDEX(BingoMaker.com!$A$380:$A$394,MATCH(LARGE(BingoMaker.com!$B$380:$B$394,ROW()-1),BingoMaker.com!$B$380:$B$394,0))</f>
        <v>11</v>
      </c>
      <c r="DN2" s="52">
        <f ca="1">INDEX(BingoMaker.com!$C$380:$C$394,MATCH(LARGE(BingoMaker.com!$D$380:$D$394,ROW()-1),BingoMaker.com!$D$380:$D$394,0))</f>
        <v>26</v>
      </c>
      <c r="DO2" s="52">
        <f ca="1">INDEX(BingoMaker.com!$E$380:$E$394,MATCH(LARGE(BingoMaker.com!$F$380:$F$394,ROW()-1),BingoMaker.com!$F$380:$F$394,0))</f>
        <v>39</v>
      </c>
      <c r="DP2" s="52">
        <f ca="1">INDEX(BingoMaker.com!$G$380:$G$394,MATCH(LARGE(BingoMaker.com!$H$380:$H$394,ROW()-1),BingoMaker.com!$H$380:$H$394,0))</f>
        <v>56</v>
      </c>
      <c r="DQ2" s="52">
        <f ca="1">INDEX(BingoMaker.com!$I$380:$I$394,MATCH(LARGE(BingoMaker.com!$J$380:$J$394,ROW()-1),BingoMaker.com!$J$380:$J$394,0))</f>
        <v>62</v>
      </c>
      <c r="DR2" s="52">
        <f ca="1">INDEX(BingoMaker.com!$A$400:$A$414,MATCH(LARGE(BingoMaker.com!$B$400:$B$414,ROW()-1),BingoMaker.com!$B$400:$B$414,0))</f>
        <v>4</v>
      </c>
      <c r="DS2" s="52">
        <f ca="1">INDEX(BingoMaker.com!$C$400:$C$414,MATCH(LARGE(BingoMaker.com!$D$400:$D$414,ROW()-1),BingoMaker.com!$D$400:$D$414,0))</f>
        <v>18</v>
      </c>
      <c r="DT2" s="52">
        <f ca="1">INDEX(BingoMaker.com!$E$400:$E$414,MATCH(LARGE(BingoMaker.com!$F$400:$F$414,ROW()-1),BingoMaker.com!$F$400:$F$414,0))</f>
        <v>33</v>
      </c>
      <c r="DU2" s="52">
        <f ca="1">INDEX(BingoMaker.com!$G$400:$G$414,MATCH(LARGE(BingoMaker.com!$H$400:$H$414,ROW()-1),BingoMaker.com!$H$400:$H$414,0))</f>
        <v>52</v>
      </c>
      <c r="DV2" s="52">
        <f ca="1">INDEX(BingoMaker.com!$I$400:$I$414,MATCH(LARGE(BingoMaker.com!$J$400:$J$414,ROW()-1),BingoMaker.com!$J$400:$J$414,0))</f>
        <v>68</v>
      </c>
      <c r="DX2" s="52">
        <f ca="1">INDEX(BingoMaker.com!$A$420:$A$434,MATCH(LARGE(BingoMaker.com!$B$420:$B$434,ROW()-1),BingoMaker.com!$B$420:$B$434,0))</f>
        <v>9</v>
      </c>
      <c r="DY2" s="52">
        <f ca="1">INDEX(BingoMaker.com!$C$420:$C$434,MATCH(LARGE(BingoMaker.com!$D$420:$D$434,ROW()-1),BingoMaker.com!$D$420:$D$434,0))</f>
        <v>25</v>
      </c>
      <c r="DZ2" s="52">
        <f ca="1">INDEX(BingoMaker.com!$E$420:$E$434,MATCH(LARGE(BingoMaker.com!$F$420:$F$434,ROW()-1),BingoMaker.com!$F$420:$F$434,0))</f>
        <v>35</v>
      </c>
      <c r="EA2" s="52">
        <f ca="1">INDEX(BingoMaker.com!$G$420:$G$434,MATCH(LARGE(BingoMaker.com!$H$420:$H$434,ROW()-1),BingoMaker.com!$H$420:$H$434,0))</f>
        <v>55</v>
      </c>
      <c r="EB2" s="52">
        <f ca="1">INDEX(BingoMaker.com!$I$420:$I$434,MATCH(LARGE(BingoMaker.com!$J$420:$J$434,ROW()-1),BingoMaker.com!$J$420:$J$434,0))</f>
        <v>72</v>
      </c>
      <c r="EC2" s="52">
        <f ca="1">INDEX(BingoMaker.com!$A$440:$A$454,MATCH(LARGE(BingoMaker.com!$B$440:$B$454,ROW()-1),BingoMaker.com!$B$440:$B$454,0))</f>
        <v>13</v>
      </c>
      <c r="ED2" s="52">
        <f ca="1">INDEX(BingoMaker.com!$C$440:$C$454,MATCH(LARGE(BingoMaker.com!$D$440:$D$454,ROW()-1),BingoMaker.com!$D$440:$D$454,0))</f>
        <v>18</v>
      </c>
      <c r="EE2" s="52">
        <f ca="1">INDEX(BingoMaker.com!$E$440:$E$454,MATCH(LARGE(BingoMaker.com!$F$440:$F$454,ROW()-1),BingoMaker.com!$F$440:$F$454,0))</f>
        <v>41</v>
      </c>
      <c r="EF2" s="52">
        <f ca="1">INDEX(BingoMaker.com!$G$440:$G$454,MATCH(LARGE(BingoMaker.com!$H$440:$H$454,ROW()-1),BingoMaker.com!$H$440:$H$454,0))</f>
        <v>59</v>
      </c>
      <c r="EG2" s="52">
        <f ca="1">INDEX(BingoMaker.com!$I$440:$I$454,MATCH(LARGE(BingoMaker.com!$J$440:$J$454,ROW()-1),BingoMaker.com!$J$440:$J$454,0))</f>
        <v>62</v>
      </c>
      <c r="EI2" s="52">
        <f ca="1">INDEX(BingoMaker.com!$A$460:$A$474,MATCH(LARGE(BingoMaker.com!$B$460:$B$474,ROW()-1),BingoMaker.com!$B$460:$B$474,0))</f>
        <v>6</v>
      </c>
      <c r="EJ2" s="52">
        <f ca="1">INDEX(BingoMaker.com!$C$460:$C$474,MATCH(LARGE(BingoMaker.com!$D$460:$D$474,ROW()-1),BingoMaker.com!$D$460:$D$474,0))</f>
        <v>17</v>
      </c>
      <c r="EK2" s="52">
        <f ca="1">INDEX(BingoMaker.com!$E$460:$E$474,MATCH(LARGE(BingoMaker.com!$F$460:$F$474,ROW()-1),BingoMaker.com!$F$460:$F$474,0))</f>
        <v>37</v>
      </c>
      <c r="EL2" s="52">
        <f ca="1">INDEX(BingoMaker.com!$G$460:$G$474,MATCH(LARGE(BingoMaker.com!$H$460:$H$474,ROW()-1),BingoMaker.com!$H$460:$H$474,0))</f>
        <v>49</v>
      </c>
      <c r="EM2" s="52">
        <f ca="1">INDEX(BingoMaker.com!$I$460:$I$474,MATCH(LARGE(BingoMaker.com!$J$460:$J$474,ROW()-1),BingoMaker.com!$J$460:$J$474,0))</f>
        <v>70</v>
      </c>
      <c r="EN2" s="52">
        <f ca="1">INDEX(BingoMaker.com!$A$480:$A$494,MATCH(LARGE(BingoMaker.com!$B$480:$B$494,ROW()-1),BingoMaker.com!$B$480:$B$494,0))</f>
        <v>9</v>
      </c>
      <c r="EO2" s="52">
        <f ca="1">INDEX(BingoMaker.com!$C$480:$C$494,MATCH(LARGE(BingoMaker.com!$D$480:$D$494,ROW()-1),BingoMaker.com!$D$480:$D$494,0))</f>
        <v>23</v>
      </c>
      <c r="EP2" s="52">
        <f ca="1">INDEX(BingoMaker.com!$E$480:$E$494,MATCH(LARGE(BingoMaker.com!$F$480:$F$494,ROW()-1),BingoMaker.com!$F$480:$F$494,0))</f>
        <v>33</v>
      </c>
      <c r="EQ2" s="52">
        <f ca="1">INDEX(BingoMaker.com!$G$480:$G$494,MATCH(LARGE(BingoMaker.com!$H$480:$H$494,ROW()-1),BingoMaker.com!$H$480:$H$494,0))</f>
        <v>60</v>
      </c>
      <c r="ER2" s="52">
        <f ca="1">INDEX(BingoMaker.com!$I$480:$I$494,MATCH(LARGE(BingoMaker.com!$J$480:$J$494,ROW()-1),BingoMaker.com!$J$480:$J$494,0))</f>
        <v>71</v>
      </c>
      <c r="ET2" s="52">
        <f ca="1">INDEX(BingoMaker.com!$A$500:$A$514,MATCH(LARGE(BingoMaker.com!$B$500:$B$514,ROW()-1),BingoMaker.com!$B$500:$B$514,0))</f>
        <v>4</v>
      </c>
      <c r="EU2" s="52">
        <f ca="1">INDEX(BingoMaker.com!$C$500:$C$514,MATCH(LARGE(BingoMaker.com!$D$500:$D$514,ROW()-1),BingoMaker.com!$D$500:$D$514,0))</f>
        <v>16</v>
      </c>
      <c r="EV2" s="52">
        <f ca="1">INDEX(BingoMaker.com!$E$500:$E$514,MATCH(LARGE(BingoMaker.com!$F$500:$F$514,ROW()-1),BingoMaker.com!$F$500:$F$514,0))</f>
        <v>38</v>
      </c>
      <c r="EW2" s="52">
        <f ca="1">INDEX(BingoMaker.com!$G$500:$G$514,MATCH(LARGE(BingoMaker.com!$H$500:$H$514,ROW()-1),BingoMaker.com!$H$500:$H$514,0))</f>
        <v>51</v>
      </c>
      <c r="EX2" s="52">
        <f ca="1">INDEX(BingoMaker.com!$I$500:$I$514,MATCH(LARGE(BingoMaker.com!$J$500:$J$514,ROW()-1),BingoMaker.com!$J$500:$J$514,0))</f>
        <v>67</v>
      </c>
      <c r="EY2" s="52">
        <f ca="1">INDEX(BingoMaker.com!$A$520:$A$534,MATCH(LARGE(BingoMaker.com!$B$520:$B$534,ROW()-1),BingoMaker.com!$B$520:$B$534,0))</f>
        <v>1</v>
      </c>
      <c r="EZ2" s="52">
        <f ca="1">INDEX(BingoMaker.com!$C$520:$C$534,MATCH(LARGE(BingoMaker.com!$D$520:$D$534,ROW()-1),BingoMaker.com!$D$520:$D$534,0))</f>
        <v>29</v>
      </c>
      <c r="FA2" s="52">
        <f ca="1">INDEX(BingoMaker.com!$E$520:$E$534,MATCH(LARGE(BingoMaker.com!$F$520:$F$534,ROW()-1),BingoMaker.com!$F$520:$F$534,0))</f>
        <v>38</v>
      </c>
      <c r="FB2" s="52">
        <f ca="1">INDEX(BingoMaker.com!$G$520:$G$534,MATCH(LARGE(BingoMaker.com!$H$520:$H$534,ROW()-1),BingoMaker.com!$H$520:$H$534,0))</f>
        <v>57</v>
      </c>
      <c r="FC2" s="52">
        <f ca="1">INDEX(BingoMaker.com!$I$520:$I$534,MATCH(LARGE(BingoMaker.com!$J$520:$J$534,ROW()-1),BingoMaker.com!$J$520:$J$534,0))</f>
        <v>67</v>
      </c>
      <c r="FE2" s="52">
        <f ca="1">INDEX(BingoMaker.com!$A$540:$A$554,MATCH(LARGE(BingoMaker.com!$B$540:$B$554,ROW()-1),BingoMaker.com!$B$540:$B$554,0))</f>
        <v>2</v>
      </c>
      <c r="FF2" s="52">
        <f ca="1">INDEX(BingoMaker.com!$C$540:$C$554,MATCH(LARGE(BingoMaker.com!$D$540:$D$554,ROW()-1),BingoMaker.com!$D$540:$D$554,0))</f>
        <v>17</v>
      </c>
      <c r="FG2" s="52">
        <f ca="1">INDEX(BingoMaker.com!$E$540:$E$554,MATCH(LARGE(BingoMaker.com!$F$540:$F$554,ROW()-1),BingoMaker.com!$F$540:$F$554,0))</f>
        <v>38</v>
      </c>
      <c r="FH2" s="52">
        <f ca="1">INDEX(BingoMaker.com!$G$540:$G$554,MATCH(LARGE(BingoMaker.com!$H$540:$H$554,ROW()-1),BingoMaker.com!$H$540:$H$554,0))</f>
        <v>49</v>
      </c>
      <c r="FI2" s="52">
        <f ca="1">INDEX(BingoMaker.com!$I$540:$I$554,MATCH(LARGE(BingoMaker.com!$J$540:$J$554,ROW()-1),BingoMaker.com!$J$540:$J$554,0))</f>
        <v>61</v>
      </c>
      <c r="FJ2" s="52">
        <f ca="1">INDEX(BingoMaker.com!$A$560:$A$574,MATCH(LARGE(BingoMaker.com!$B$560:$B$574,ROW()-1),BingoMaker.com!$B$560:$B$574,0))</f>
        <v>12</v>
      </c>
      <c r="FK2" s="52">
        <f ca="1">INDEX(BingoMaker.com!$C$560:$C$574,MATCH(LARGE(BingoMaker.com!$D$560:$D$574,ROW()-1),BingoMaker.com!$D$560:$D$574,0))</f>
        <v>27</v>
      </c>
      <c r="FL2" s="52">
        <f ca="1">INDEX(BingoMaker.com!$E$560:$E$574,MATCH(LARGE(BingoMaker.com!$F$560:$F$574,ROW()-1),BingoMaker.com!$F$560:$F$574,0))</f>
        <v>40</v>
      </c>
      <c r="FM2" s="52">
        <f ca="1">INDEX(BingoMaker.com!$G$560:$G$574,MATCH(LARGE(BingoMaker.com!$H$560:$H$574,ROW()-1),BingoMaker.com!$H$560:$H$574,0))</f>
        <v>52</v>
      </c>
      <c r="FN2" s="52">
        <f ca="1">INDEX(BingoMaker.com!$I$560:$I$574,MATCH(LARGE(BingoMaker.com!$J$560:$J$574,ROW()-1),BingoMaker.com!$J$560:$J$574,0))</f>
        <v>66</v>
      </c>
      <c r="FP2" s="52">
        <f ca="1">INDEX(BingoMaker.com!$A$580:$A$594,MATCH(LARGE(BingoMaker.com!$B$580:$B$594,ROW()-1),BingoMaker.com!$B$580:$B$594,0))</f>
        <v>8</v>
      </c>
      <c r="FQ2" s="52">
        <f ca="1">INDEX(BingoMaker.com!$C$580:$C$594,MATCH(LARGE(BingoMaker.com!$D$580:$D$594,ROW()-1),BingoMaker.com!$D$580:$D$594,0))</f>
        <v>17</v>
      </c>
      <c r="FR2" s="52">
        <f ca="1">INDEX(BingoMaker.com!$E$580:$E$594,MATCH(LARGE(BingoMaker.com!$F$580:$F$594,ROW()-1),BingoMaker.com!$F$580:$F$594,0))</f>
        <v>38</v>
      </c>
      <c r="FS2" s="52">
        <f ca="1">INDEX(BingoMaker.com!$G$580:$G$594,MATCH(LARGE(BingoMaker.com!$H$580:$H$594,ROW()-1),BingoMaker.com!$H$580:$H$594,0))</f>
        <v>48</v>
      </c>
      <c r="FT2" s="52">
        <f ca="1">INDEX(BingoMaker.com!$I$580:$I$594,MATCH(LARGE(BingoMaker.com!$J$580:$J$594,ROW()-1),BingoMaker.com!$J$580:$J$594,0))</f>
        <v>75</v>
      </c>
      <c r="FU2" s="52">
        <f ca="1">INDEX(BingoMaker.com!$A$600:$A$614,MATCH(LARGE(BingoMaker.com!$B$600:$B$614,ROW()-1),BingoMaker.com!$B$600:$B$614,0))</f>
        <v>12</v>
      </c>
      <c r="FV2" s="52">
        <f ca="1">INDEX(BingoMaker.com!$C$600:$C$614,MATCH(LARGE(BingoMaker.com!$D$600:$D$614,ROW()-1),BingoMaker.com!$D$600:$D$614,0))</f>
        <v>30</v>
      </c>
      <c r="FW2" s="52">
        <f ca="1">INDEX(BingoMaker.com!$E$600:$E$614,MATCH(LARGE(BingoMaker.com!$F$600:$F$614,ROW()-1),BingoMaker.com!$F$600:$F$614,0))</f>
        <v>35</v>
      </c>
      <c r="FX2" s="52">
        <f ca="1">INDEX(BingoMaker.com!$G$600:$G$614,MATCH(LARGE(BingoMaker.com!$H$600:$H$614,ROW()-1),BingoMaker.com!$H$600:$H$614,0))</f>
        <v>58</v>
      </c>
      <c r="FY2" s="52">
        <f ca="1">INDEX(BingoMaker.com!$I$600:$I$614,MATCH(LARGE(BingoMaker.com!$J$600:$J$614,ROW()-1),BingoMaker.com!$J$600:$J$614,0))</f>
        <v>64</v>
      </c>
      <c r="GA2" s="52">
        <f ca="1">INDEX(BingoMaker.com!$A$620:$A$634,MATCH(LARGE(BingoMaker.com!$B$620:$B$634,ROW()-1),BingoMaker.com!$B$620:$B$634,0))</f>
        <v>5</v>
      </c>
      <c r="GB2" s="52">
        <f ca="1">INDEX(BingoMaker.com!$C$620:$C$634,MATCH(LARGE(BingoMaker.com!$D$620:$D$634,ROW()-1),BingoMaker.com!$D$620:$D$634,0))</f>
        <v>19</v>
      </c>
      <c r="GC2" s="52">
        <f ca="1">INDEX(BingoMaker.com!$E$620:$E$634,MATCH(LARGE(BingoMaker.com!$F$620:$F$634,ROW()-1),BingoMaker.com!$F$620:$F$634,0))</f>
        <v>41</v>
      </c>
      <c r="GD2" s="52">
        <f ca="1">INDEX(BingoMaker.com!$G$620:$G$634,MATCH(LARGE(BingoMaker.com!$H$620:$H$634,ROW()-1),BingoMaker.com!$H$620:$H$634,0))</f>
        <v>56</v>
      </c>
      <c r="GE2" s="52">
        <f ca="1">INDEX(BingoMaker.com!$I$620:$I$634,MATCH(LARGE(BingoMaker.com!$J$620:$J$634,ROW()-1),BingoMaker.com!$J$620:$J$634,0))</f>
        <v>67</v>
      </c>
      <c r="GF2" s="52">
        <f ca="1">INDEX(BingoMaker.com!$A$640:$A$654,MATCH(LARGE(BingoMaker.com!$B$640:$B$654,ROW()-1),BingoMaker.com!$B$640:$B$654,0))</f>
        <v>2</v>
      </c>
      <c r="GG2" s="52">
        <f ca="1">INDEX(BingoMaker.com!$C$640:$C$654,MATCH(LARGE(BingoMaker.com!$D$640:$D$654,ROW()-1),BingoMaker.com!$D$640:$D$654,0))</f>
        <v>22</v>
      </c>
      <c r="GH2" s="52">
        <f ca="1">INDEX(BingoMaker.com!$E$640:$E$654,MATCH(LARGE(BingoMaker.com!$F$640:$F$654,ROW()-1),BingoMaker.com!$F$640:$F$654,0))</f>
        <v>34</v>
      </c>
      <c r="GI2" s="52">
        <f ca="1">INDEX(BingoMaker.com!$G$640:$G$654,MATCH(LARGE(BingoMaker.com!$H$640:$H$654,ROW()-1),BingoMaker.com!$H$640:$H$654,0))</f>
        <v>59</v>
      </c>
      <c r="GJ2" s="52">
        <f ca="1">INDEX(BingoMaker.com!$I$640:$I$654,MATCH(LARGE(BingoMaker.com!$J$640:$J$654,ROW()-1),BingoMaker.com!$J$640:$J$654,0))</f>
        <v>71</v>
      </c>
      <c r="GL2" s="52">
        <f ca="1">INDEX(BingoMaker.com!$A$660:$A$674,MATCH(LARGE(BingoMaker.com!$B$660:$B$674,ROW()-1),BingoMaker.com!$B$660:$B$674,0))</f>
        <v>6</v>
      </c>
      <c r="GM2" s="52">
        <f ca="1">INDEX(BingoMaker.com!$C$660:$C$674,MATCH(LARGE(BingoMaker.com!$D$660:$D$674,ROW()-1),BingoMaker.com!$D$660:$D$674,0))</f>
        <v>20</v>
      </c>
      <c r="GN2" s="52">
        <f ca="1">INDEX(BingoMaker.com!$E$660:$E$674,MATCH(LARGE(BingoMaker.com!$F$660:$F$674,ROW()-1),BingoMaker.com!$F$660:$F$674,0))</f>
        <v>35</v>
      </c>
      <c r="GO2" s="52">
        <f ca="1">INDEX(BingoMaker.com!$G$660:$G$674,MATCH(LARGE(BingoMaker.com!$H$660:$H$674,ROW()-1),BingoMaker.com!$H$660:$H$674,0))</f>
        <v>50</v>
      </c>
      <c r="GP2" s="52">
        <f ca="1">INDEX(BingoMaker.com!$I$660:$I$674,MATCH(LARGE(BingoMaker.com!$J$660:$J$674,ROW()-1),BingoMaker.com!$J$660:$J$674,0))</f>
        <v>65</v>
      </c>
      <c r="GQ2" s="52">
        <f ca="1">INDEX(BingoMaker.com!$A$680:$A$694,MATCH(LARGE(BingoMaker.com!$B$680:$B$694,ROW()-1),BingoMaker.com!$B$680:$B$694,0))</f>
        <v>10</v>
      </c>
      <c r="GR2" s="52">
        <f ca="1">INDEX(BingoMaker.com!$C$680:$C$694,MATCH(LARGE(BingoMaker.com!$D$680:$D$694,ROW()-1),BingoMaker.com!$D$680:$D$694,0))</f>
        <v>17</v>
      </c>
      <c r="GS2" s="52">
        <f ca="1">INDEX(BingoMaker.com!$E$680:$E$694,MATCH(LARGE(BingoMaker.com!$F$680:$F$694,ROW()-1),BingoMaker.com!$F$680:$F$694,0))</f>
        <v>43</v>
      </c>
      <c r="GT2" s="52">
        <f ca="1">INDEX(BingoMaker.com!$G$680:$G$694,MATCH(LARGE(BingoMaker.com!$H$680:$H$694,ROW()-1),BingoMaker.com!$H$680:$H$694,0))</f>
        <v>49</v>
      </c>
      <c r="GU2" s="52">
        <f ca="1">INDEX(BingoMaker.com!$I$680:$I$694,MATCH(LARGE(BingoMaker.com!$J$680:$J$694,ROW()-1),BingoMaker.com!$J$680:$J$694,0))</f>
        <v>63</v>
      </c>
      <c r="GW2" s="52">
        <f ca="1">INDEX(BingoMaker.com!$A$700:$A$714,MATCH(LARGE(BingoMaker.com!$B$700:$B$714,ROW()-1),BingoMaker.com!$B$700:$B$714,0))</f>
        <v>15</v>
      </c>
      <c r="GX2" s="52">
        <f ca="1">INDEX(BingoMaker.com!$C$700:$C$714,MATCH(LARGE(BingoMaker.com!$D$700:$D$714,ROW()-1),BingoMaker.com!$D$700:$D$714,0))</f>
        <v>26</v>
      </c>
      <c r="GY2" s="52">
        <f ca="1">INDEX(BingoMaker.com!$E$700:$E$714,MATCH(LARGE(BingoMaker.com!$F$700:$F$714,ROW()-1),BingoMaker.com!$F$700:$F$714,0))</f>
        <v>32</v>
      </c>
      <c r="GZ2" s="52">
        <f ca="1">INDEX(BingoMaker.com!$G$700:$G$714,MATCH(LARGE(BingoMaker.com!$H$700:$H$714,ROW()-1),BingoMaker.com!$H$700:$H$714,0))</f>
        <v>53</v>
      </c>
      <c r="HA2" s="52">
        <f ca="1">INDEX(BingoMaker.com!$I$700:$I$714,MATCH(LARGE(BingoMaker.com!$J$700:$J$714,ROW()-1),BingoMaker.com!$J$700:$J$714,0))</f>
        <v>66</v>
      </c>
      <c r="HB2" s="52">
        <f ca="1">INDEX(BingoMaker.com!$A$720:$A$734,MATCH(LARGE(BingoMaker.com!$B$720:$B$734,ROW()-1),BingoMaker.com!$B$720:$B$734,0))</f>
        <v>7</v>
      </c>
      <c r="HC2" s="52">
        <f ca="1">INDEX(BingoMaker.com!$C$720:$C$734,MATCH(LARGE(BingoMaker.com!$D$720:$D$734,ROW()-1),BingoMaker.com!$D$720:$D$734,0))</f>
        <v>26</v>
      </c>
      <c r="HD2" s="52">
        <f ca="1">INDEX(BingoMaker.com!$E$720:$E$734,MATCH(LARGE(BingoMaker.com!$F$720:$F$734,ROW()-1),BingoMaker.com!$F$720:$F$734,0))</f>
        <v>42</v>
      </c>
      <c r="HE2" s="52">
        <f ca="1">INDEX(BingoMaker.com!$G$720:$G$734,MATCH(LARGE(BingoMaker.com!$H$720:$H$734,ROW()-1),BingoMaker.com!$H$720:$H$734,0))</f>
        <v>58</v>
      </c>
      <c r="HF2" s="52">
        <f ca="1">INDEX(BingoMaker.com!$I$720:$I$734,MATCH(LARGE(BingoMaker.com!$J$720:$J$734,ROW()-1),BingoMaker.com!$J$720:$J$734,0))</f>
        <v>67</v>
      </c>
      <c r="HH2" s="52">
        <f ca="1">INDEX(BingoMaker.com!$A$740:$A$754,MATCH(LARGE(BingoMaker.com!$B$740:$B$754,ROW()-1),BingoMaker.com!$B$740:$B$754,0))</f>
        <v>10</v>
      </c>
      <c r="HI2" s="52">
        <f ca="1">INDEX(BingoMaker.com!$C$740:$C$754,MATCH(LARGE(BingoMaker.com!$D$740:$D$754,ROW()-1),BingoMaker.com!$D$740:$D$754,0))</f>
        <v>18</v>
      </c>
      <c r="HJ2" s="52">
        <f ca="1">INDEX(BingoMaker.com!$E$740:$E$754,MATCH(LARGE(BingoMaker.com!$F$740:$F$754,ROW()-1),BingoMaker.com!$F$740:$F$754,0))</f>
        <v>38</v>
      </c>
      <c r="HK2" s="52">
        <f ca="1">INDEX(BingoMaker.com!$G$740:$G$754,MATCH(LARGE(BingoMaker.com!$H$740:$H$754,ROW()-1),BingoMaker.com!$H$740:$H$754,0))</f>
        <v>47</v>
      </c>
      <c r="HL2" s="52">
        <f ca="1">INDEX(BingoMaker.com!$I$740:$I$754,MATCH(LARGE(BingoMaker.com!$J$740:$J$754,ROW()-1),BingoMaker.com!$J$740:$J$754,0))</f>
        <v>64</v>
      </c>
      <c r="HM2" s="52">
        <f ca="1">INDEX(BingoMaker.com!$A$760:$A$774,MATCH(LARGE(BingoMaker.com!$B$760:$B$774,ROW()-1),BingoMaker.com!$B$760:$B$774,0))</f>
        <v>9</v>
      </c>
      <c r="HN2" s="52">
        <f ca="1">INDEX(BingoMaker.com!$C$760:$C$774,MATCH(LARGE(BingoMaker.com!$D$760:$D$774,ROW()-1),BingoMaker.com!$D$760:$D$774,0))</f>
        <v>27</v>
      </c>
      <c r="HO2" s="52">
        <f ca="1">INDEX(BingoMaker.com!$E$760:$E$774,MATCH(LARGE(BingoMaker.com!$F$760:$F$774,ROW()-1),BingoMaker.com!$F$760:$F$774,0))</f>
        <v>45</v>
      </c>
      <c r="HP2" s="52">
        <f ca="1">INDEX(BingoMaker.com!$G$760:$G$774,MATCH(LARGE(BingoMaker.com!$H$760:$H$774,ROW()-1),BingoMaker.com!$H$760:$H$774,0))</f>
        <v>51</v>
      </c>
      <c r="HQ2" s="52">
        <f ca="1">INDEX(BingoMaker.com!$I$760:$I$774,MATCH(LARGE(BingoMaker.com!$J$760:$J$774,ROW()-1),BingoMaker.com!$J$760:$J$774,0))</f>
        <v>62</v>
      </c>
      <c r="HS2" s="52">
        <f ca="1">INDEX(BingoMaker.com!$A$780:$A$794,MATCH(LARGE(BingoMaker.com!$B$780:$B$794,ROW()-1),BingoMaker.com!$B$780:$B$794,0))</f>
        <v>10</v>
      </c>
      <c r="HT2" s="52">
        <f ca="1">INDEX(BingoMaker.com!$C$780:$C$794,MATCH(LARGE(BingoMaker.com!$D$780:$D$794,ROW()-1),BingoMaker.com!$D$780:$D$794,0))</f>
        <v>20</v>
      </c>
      <c r="HU2" s="52">
        <f ca="1">INDEX(BingoMaker.com!$E$780:$E$794,MATCH(LARGE(BingoMaker.com!$F$780:$F$794,ROW()-1),BingoMaker.com!$F$780:$F$794,0))</f>
        <v>44</v>
      </c>
      <c r="HV2" s="52">
        <f ca="1">INDEX(BingoMaker.com!$G$780:$G$794,MATCH(LARGE(BingoMaker.com!$H$780:$H$794,ROW()-1),BingoMaker.com!$H$780:$H$794,0))</f>
        <v>57</v>
      </c>
      <c r="HW2" s="52">
        <f ca="1">INDEX(BingoMaker.com!$I$780:$I$794,MATCH(LARGE(BingoMaker.com!$J$780:$J$794,ROW()-1),BingoMaker.com!$J$780:$J$794,0))</f>
        <v>66</v>
      </c>
      <c r="HX2" s="52">
        <f ca="1">INDEX(BingoMaker.com!$A$800:$A$814,MATCH(LARGE(BingoMaker.com!$B$800:$B$814,ROW()-1),BingoMaker.com!$B$800:$B$814,0))</f>
        <v>7</v>
      </c>
      <c r="HY2" s="52">
        <f ca="1">INDEX(BingoMaker.com!$C$800:$C$814,MATCH(LARGE(BingoMaker.com!$D$800:$D$814,ROW()-1),BingoMaker.com!$D$800:$D$814,0))</f>
        <v>25</v>
      </c>
      <c r="HZ2" s="52">
        <f ca="1">INDEX(BingoMaker.com!$E$800:$E$814,MATCH(LARGE(BingoMaker.com!$F$800:$F$814,ROW()-1),BingoMaker.com!$F$800:$F$814,0))</f>
        <v>40</v>
      </c>
      <c r="IA2" s="52">
        <f ca="1">INDEX(BingoMaker.com!$G$800:$G$814,MATCH(LARGE(BingoMaker.com!$H$800:$H$814,ROW()-1),BingoMaker.com!$H$800:$H$814,0))</f>
        <v>57</v>
      </c>
      <c r="IB2" s="52">
        <f ca="1">INDEX(BingoMaker.com!$I$800:$I$814,MATCH(LARGE(BingoMaker.com!$J$800:$J$814,ROW()-1),BingoMaker.com!$J$800:$J$814,0))</f>
        <v>66</v>
      </c>
      <c r="ID2" s="52">
        <f ca="1">INDEX(BingoMaker.com!$A$820:$A$834,MATCH(LARGE(BingoMaker.com!$B$820:$B$834,ROW()-1),BingoMaker.com!$B$820:$B$834,0))</f>
        <v>8</v>
      </c>
      <c r="IE2" s="52">
        <f ca="1">INDEX(BingoMaker.com!$C$820:$C$834,MATCH(LARGE(BingoMaker.com!$D$820:$D$834,ROW()-1),BingoMaker.com!$D$820:$D$834,0))</f>
        <v>21</v>
      </c>
      <c r="IF2" s="52">
        <f ca="1">INDEX(BingoMaker.com!$E$820:$E$834,MATCH(LARGE(BingoMaker.com!$F$820:$F$834,ROW()-1),BingoMaker.com!$F$820:$F$834,0))</f>
        <v>42</v>
      </c>
      <c r="IG2" s="52">
        <f ca="1">INDEX(BingoMaker.com!$G$820:$G$834,MATCH(LARGE(BingoMaker.com!$H$820:$H$834,ROW()-1),BingoMaker.com!$H$820:$H$834,0))</f>
        <v>49</v>
      </c>
      <c r="IH2" s="52">
        <f ca="1">INDEX(BingoMaker.com!$I$820:$I$834,MATCH(LARGE(BingoMaker.com!$J$820:$J$834,ROW()-1),BingoMaker.com!$J$820:$J$834,0))</f>
        <v>73</v>
      </c>
      <c r="II2" s="52">
        <f ca="1">INDEX(BingoMaker.com!$A$840:$A$854,MATCH(LARGE(BingoMaker.com!$B$840:$B$854,ROW()-1),BingoMaker.com!$B$840:$B$854,0))</f>
        <v>2</v>
      </c>
      <c r="IJ2" s="52">
        <f ca="1">INDEX(BingoMaker.com!$C$840:$C$854,MATCH(LARGE(BingoMaker.com!$D$840:$D$854,ROW()-1),BingoMaker.com!$D$840:$D$854,0))</f>
        <v>21</v>
      </c>
      <c r="IK2" s="52">
        <f ca="1">INDEX(BingoMaker.com!$E$840:$E$854,MATCH(LARGE(BingoMaker.com!$F$840:$F$854,ROW()-1),BingoMaker.com!$F$840:$F$854,0))</f>
        <v>38</v>
      </c>
      <c r="IL2" s="52">
        <f ca="1">INDEX(BingoMaker.com!$G$840:$G$854,MATCH(LARGE(BingoMaker.com!$H$840:$H$854,ROW()-1),BingoMaker.com!$H$840:$H$854,0))</f>
        <v>53</v>
      </c>
      <c r="IM2" s="52">
        <f ca="1">INDEX(BingoMaker.com!$I$840:$I$854,MATCH(LARGE(BingoMaker.com!$J$840:$J$854,ROW()-1),BingoMaker.com!$J$840:$J$854,0))</f>
        <v>62</v>
      </c>
      <c r="IO2" s="52">
        <f ca="1">INDEX(BingoMaker.com!$A$860:$A$874,MATCH(LARGE(BingoMaker.com!$B$860:$B$874,ROW()-1),BingoMaker.com!$B$860:$B$874,0))</f>
        <v>6</v>
      </c>
      <c r="IP2" s="52">
        <f ca="1">INDEX(BingoMaker.com!$C$860:$C$874,MATCH(LARGE(BingoMaker.com!$D$860:$D$874,ROW()-1),BingoMaker.com!$D$860:$D$874,0))</f>
        <v>18</v>
      </c>
      <c r="IQ2" s="52">
        <f ca="1">INDEX(BingoMaker.com!$E$860:$E$874,MATCH(LARGE(BingoMaker.com!$F$860:$F$874,ROW()-1),BingoMaker.com!$F$860:$F$874,0))</f>
        <v>37</v>
      </c>
      <c r="IR2" s="52">
        <f ca="1">INDEX(BingoMaker.com!$G$860:$G$874,MATCH(LARGE(BingoMaker.com!$H$860:$H$874,ROW()-1),BingoMaker.com!$H$860:$H$874,0))</f>
        <v>60</v>
      </c>
      <c r="IS2" s="52">
        <f ca="1">INDEX(BingoMaker.com!$I$860:$I$874,MATCH(LARGE(BingoMaker.com!$J$860:$J$874,ROW()-1),BingoMaker.com!$J$860:$J$874,0))</f>
        <v>63</v>
      </c>
      <c r="IT2" s="52">
        <f ca="1">INDEX(BingoMaker.com!$A$880:$A$894,MATCH(LARGE(BingoMaker.com!$B$880:$B$894,ROW()-1),BingoMaker.com!$B$880:$B$894,0))</f>
        <v>5</v>
      </c>
      <c r="IU2" s="52">
        <f ca="1">INDEX(BingoMaker.com!$C$880:$C$894,MATCH(LARGE(BingoMaker.com!$D$880:$D$894,ROW()-1),BingoMaker.com!$D$880:$D$894,0))</f>
        <v>25</v>
      </c>
      <c r="IV2" s="52">
        <f ca="1">INDEX(BingoMaker.com!$E$880:$E$894,MATCH(LARGE(BingoMaker.com!$F$880:$F$894,ROW()-1),BingoMaker.com!$F$880:$F$894,0))</f>
        <v>34</v>
      </c>
      <c r="IW2" s="52">
        <f ca="1">INDEX(BingoMaker.com!$G$880:$G$894,MATCH(LARGE(BingoMaker.com!$H$880:$H$894,ROW()-1),BingoMaker.com!$H$880:$H$894,0))</f>
        <v>52</v>
      </c>
      <c r="IX2" s="52">
        <f ca="1">INDEX(BingoMaker.com!$I$880:$I$894,MATCH(LARGE(BingoMaker.com!$J$880:$J$894,ROW()-1),BingoMaker.com!$J$880:$J$894,0))</f>
        <v>73</v>
      </c>
      <c r="IZ2" s="52">
        <f ca="1">INDEX(BingoMaker.com!$A$900:$A$914,MATCH(LARGE(BingoMaker.com!$B$900:$B$914,ROW()-1),BingoMaker.com!$B$900:$B$914,0))</f>
        <v>2</v>
      </c>
      <c r="JA2" s="52">
        <f ca="1">INDEX(BingoMaker.com!$C$900:$C$914,MATCH(LARGE(BingoMaker.com!$D$900:$D$914,ROW()-1),BingoMaker.com!$D$900:$D$914,0))</f>
        <v>16</v>
      </c>
      <c r="JB2" s="52">
        <f ca="1">INDEX(BingoMaker.com!$E$900:$E$914,MATCH(LARGE(BingoMaker.com!$F$900:$F$914,ROW()-1),BingoMaker.com!$F$900:$F$914,0))</f>
        <v>45</v>
      </c>
      <c r="JC2" s="52">
        <f ca="1">INDEX(BingoMaker.com!$G$900:$G$914,MATCH(LARGE(BingoMaker.com!$H$900:$H$914,ROW()-1),BingoMaker.com!$H$900:$H$914,0))</f>
        <v>54</v>
      </c>
      <c r="JD2" s="52">
        <f ca="1">INDEX(BingoMaker.com!$I$900:$I$914,MATCH(LARGE(BingoMaker.com!$J$900:$J$914,ROW()-1),BingoMaker.com!$J$900:$J$914,0))</f>
        <v>64</v>
      </c>
      <c r="JE2" s="52">
        <f ca="1">INDEX(BingoMaker.com!$A$920:$A$934,MATCH(LARGE(BingoMaker.com!$B$920:$B$934,ROW()-1),BingoMaker.com!$B$920:$B$934,0))</f>
        <v>3</v>
      </c>
      <c r="JF2" s="52">
        <f ca="1">INDEX(BingoMaker.com!$C$920:$C$934,MATCH(LARGE(BingoMaker.com!$D$920:$D$934,ROW()-1),BingoMaker.com!$D$920:$D$934,0))</f>
        <v>24</v>
      </c>
      <c r="JG2" s="52">
        <f ca="1">INDEX(BingoMaker.com!$E$920:$E$934,MATCH(LARGE(BingoMaker.com!$F$920:$F$934,ROW()-1),BingoMaker.com!$F$920:$F$934,0))</f>
        <v>38</v>
      </c>
      <c r="JH2" s="52">
        <f ca="1">INDEX(BingoMaker.com!$G$920:$G$934,MATCH(LARGE(BingoMaker.com!$H$920:$H$934,ROW()-1),BingoMaker.com!$H$920:$H$934,0))</f>
        <v>48</v>
      </c>
      <c r="JI2" s="52">
        <f ca="1">INDEX(BingoMaker.com!$I$920:$I$934,MATCH(LARGE(BingoMaker.com!$J$920:$J$934,ROW()-1),BingoMaker.com!$J$920:$J$934,0))</f>
        <v>68</v>
      </c>
      <c r="JK2" s="52">
        <f ca="1">INDEX(BingoMaker.com!$A$940:$A$954,MATCH(LARGE(BingoMaker.com!$B$940:$B$954,ROW()-1),BingoMaker.com!$B$940:$B$954,0))</f>
        <v>9</v>
      </c>
      <c r="JL2" s="52">
        <f ca="1">INDEX(BingoMaker.com!$C$940:$C$954,MATCH(LARGE(BingoMaker.com!$D$940:$D$954,ROW()-1),BingoMaker.com!$D$940:$D$954,0))</f>
        <v>23</v>
      </c>
      <c r="JM2" s="52">
        <f ca="1">INDEX(BingoMaker.com!$E$940:$E$954,MATCH(LARGE(BingoMaker.com!$F$940:$F$954,ROW()-1),BingoMaker.com!$F$940:$F$954,0))</f>
        <v>35</v>
      </c>
      <c r="JN2" s="52">
        <f ca="1">INDEX(BingoMaker.com!$G$940:$G$954,MATCH(LARGE(BingoMaker.com!$H$940:$H$954,ROW()-1),BingoMaker.com!$H$940:$H$954,0))</f>
        <v>47</v>
      </c>
      <c r="JO2" s="52">
        <f ca="1">INDEX(BingoMaker.com!$I$940:$I$954,MATCH(LARGE(BingoMaker.com!$J$940:$J$954,ROW()-1),BingoMaker.com!$J$940:$J$954,0))</f>
        <v>61</v>
      </c>
      <c r="JP2" s="52">
        <f ca="1">INDEX(BingoMaker.com!$A$960:$A$974,MATCH(LARGE(BingoMaker.com!$B$960:$B$974,ROW()-1),BingoMaker.com!$B$960:$B$974,0))</f>
        <v>12</v>
      </c>
      <c r="JQ2" s="52">
        <f ca="1">INDEX(BingoMaker.com!$C$960:$C$974,MATCH(LARGE(BingoMaker.com!$D$960:$D$974,ROW()-1),BingoMaker.com!$D$960:$D$974,0))</f>
        <v>20</v>
      </c>
      <c r="JR2" s="52">
        <f ca="1">INDEX(BingoMaker.com!$E$960:$E$974,MATCH(LARGE(BingoMaker.com!$F$960:$F$974,ROW()-1),BingoMaker.com!$F$960:$F$974,0))</f>
        <v>31</v>
      </c>
      <c r="JS2" s="52">
        <f ca="1">INDEX(BingoMaker.com!$G$960:$G$974,MATCH(LARGE(BingoMaker.com!$H$960:$H$974,ROW()-1),BingoMaker.com!$H$960:$H$974,0))</f>
        <v>48</v>
      </c>
      <c r="JT2" s="52">
        <f ca="1">INDEX(BingoMaker.com!$I$960:$I$974,MATCH(LARGE(BingoMaker.com!$J$960:$J$974,ROW()-1),BingoMaker.com!$J$960:$J$974,0))</f>
        <v>61</v>
      </c>
      <c r="JV2" s="52">
        <f ca="1">INDEX(BingoMaker.com!$A$980:$A$994,MATCH(LARGE(BingoMaker.com!$B$980:$B$994,ROW()-1),BingoMaker.com!$B$980:$B$994,0))</f>
        <v>1</v>
      </c>
      <c r="JW2" s="52">
        <f ca="1">INDEX(BingoMaker.com!$C$980:$C$994,MATCH(LARGE(BingoMaker.com!$D$980:$D$994,ROW()-1),BingoMaker.com!$D$980:$D$994,0))</f>
        <v>22</v>
      </c>
      <c r="JX2" s="52">
        <f ca="1">INDEX(BingoMaker.com!$E$980:$E$994,MATCH(LARGE(BingoMaker.com!$F$980:$F$994,ROW()-1),BingoMaker.com!$F$980:$F$994,0))</f>
        <v>32</v>
      </c>
      <c r="JY2" s="52">
        <f ca="1">INDEX(BingoMaker.com!$G$980:$G$994,MATCH(LARGE(BingoMaker.com!$H$980:$H$994,ROW()-1),BingoMaker.com!$H$980:$H$994,0))</f>
        <v>48</v>
      </c>
      <c r="JZ2" s="52">
        <f ca="1">INDEX(BingoMaker.com!$I$980:$I$994,MATCH(LARGE(BingoMaker.com!$J$980:$J$994,ROW()-1),BingoMaker.com!$J$980:$J$994,0))</f>
        <v>71</v>
      </c>
      <c r="KA2" s="53">
        <f ca="1">INDEX(BingoMaker.com!$A$1000:$A$1014,MATCH(LARGE(BingoMaker.com!$B$1000:$B$1014,ROW()-1),BingoMaker.com!$B$1000:$B$1014,0))</f>
        <v>2</v>
      </c>
      <c r="KB2" s="53">
        <f ca="1">INDEX(BingoMaker.com!$C$1000:$C$1014,MATCH(LARGE(BingoMaker.com!$D$1000:$D$1014,ROW()-1),BingoMaker.com!$D$1000:$D$1014,0))</f>
        <v>28</v>
      </c>
      <c r="KC2" s="53">
        <f ca="1">INDEX(BingoMaker.com!$E$1000:$E$1014,MATCH(LARGE(BingoMaker.com!$F$1000:$F$1014,ROW()-1),BingoMaker.com!$F$1000:$F$1014,0))</f>
        <v>33</v>
      </c>
      <c r="KD2" s="53">
        <f ca="1">INDEX(BingoMaker.com!$G$1000:$G$1014,MATCH(LARGE(BingoMaker.com!$H$1000:$H$1014,ROW()-1),BingoMaker.com!$H$1000:$H$1014,0))</f>
        <v>50</v>
      </c>
      <c r="KE2" s="53">
        <f ca="1">INDEX(BingoMaker.com!$I$1000:$I$1014,MATCH(LARGE(BingoMaker.com!$J$1000:$J$1014,ROW()-1),BingoMaker.com!$J$1000:$J$1014,0))</f>
        <v>68</v>
      </c>
      <c r="KG2" s="53">
        <f ca="1">INDEX(BingoMaker.com!$A$1020:$A$1034,MATCH(LARGE(BingoMaker.com!$B$1020:$B$1034,ROW()-1),BingoMaker.com!$B$1020:$B$1034,0))</f>
        <v>1</v>
      </c>
      <c r="KH2" s="53">
        <f ca="1">INDEX(BingoMaker.com!$C$1020:$C$1034,MATCH(LARGE(BingoMaker.com!$D$1020:$D$1034,ROW()-1),BingoMaker.com!$D$1020:$D$1034,0))</f>
        <v>26</v>
      </c>
      <c r="KI2" s="53">
        <f ca="1">INDEX(BingoMaker.com!$E$1020:$E$1034,MATCH(LARGE(BingoMaker.com!$F$1020:$F$1034,ROW()-1),BingoMaker.com!$F$1020:$F$1034,0))</f>
        <v>35</v>
      </c>
      <c r="KJ2" s="53">
        <f ca="1">INDEX(BingoMaker.com!$G$1020:$G$1034,MATCH(LARGE(BingoMaker.com!$H$1020:$H$1034,ROW()-1),BingoMaker.com!$H$1020:$H$1034,0))</f>
        <v>59</v>
      </c>
      <c r="KK2" s="53">
        <f ca="1">INDEX(BingoMaker.com!$I$1020:$I$1034,MATCH(LARGE(BingoMaker.com!$J$1020:$J$1034,ROW()-1),BingoMaker.com!$J$1020:$J$1034,0))</f>
        <v>71</v>
      </c>
      <c r="KL2" s="53">
        <f ca="1">INDEX(BingoMaker.com!$A$1040:$A$1054,MATCH(LARGE(BingoMaker.com!$B$1040:$B$1054,ROW()-1),BingoMaker.com!$B$1040:$B$1054,0))</f>
        <v>13</v>
      </c>
      <c r="KM2" s="53">
        <f ca="1">INDEX(BingoMaker.com!$C$1040:$C$1054,MATCH(LARGE(BingoMaker.com!$D$1040:$D$1054,ROW()-1),BingoMaker.com!$D$1040:$D$1054,0))</f>
        <v>28</v>
      </c>
      <c r="KN2" s="53">
        <f ca="1">INDEX(BingoMaker.com!$E$1040:$E$1054,MATCH(LARGE(BingoMaker.com!$F$1040:$F$1054,ROW()-1),BingoMaker.com!$F$1040:$F$1054,0))</f>
        <v>41</v>
      </c>
      <c r="KO2" s="53">
        <f ca="1">INDEX(BingoMaker.com!$G$1040:$G$1054,MATCH(LARGE(BingoMaker.com!$H$1040:$H$1054,ROW()-1),BingoMaker.com!$H$1040:$H$1054,0))</f>
        <v>46</v>
      </c>
      <c r="KP2" s="53">
        <f ca="1">INDEX(BingoMaker.com!$I$1040:$I$1054,MATCH(LARGE(BingoMaker.com!$J$1040:$J$1054,ROW()-1),BingoMaker.com!$J$1040:$J$1054,0))</f>
        <v>69</v>
      </c>
      <c r="KR2" s="53">
        <f ca="1">INDEX(BingoMaker.com!$A$1060:$A$1074,MATCH(LARGE(BingoMaker.com!$B$1060:$B$1074,ROW()-1),BingoMaker.com!$B$1060:$B$1074,0))</f>
        <v>14</v>
      </c>
      <c r="KS2" s="53">
        <f ca="1">INDEX(BingoMaker.com!$C$1060:$C$1074,MATCH(LARGE(BingoMaker.com!$D$1060:$D$1074,ROW()-1),BingoMaker.com!$D$1060:$D$1074,0))</f>
        <v>28</v>
      </c>
      <c r="KT2" s="53">
        <f ca="1">INDEX(BingoMaker.com!$E$1060:$E$1074,MATCH(LARGE(BingoMaker.com!$F$1060:$F$1074,ROW()-1),BingoMaker.com!$F$1060:$F$1074,0))</f>
        <v>44</v>
      </c>
      <c r="KU2" s="53">
        <f ca="1">INDEX(BingoMaker.com!$G$1060:$G$1074,MATCH(LARGE(BingoMaker.com!$H$1060:$H$1074,ROW()-1),BingoMaker.com!$H$1060:$H$1074,0))</f>
        <v>51</v>
      </c>
      <c r="KV2" s="53">
        <f ca="1">INDEX(BingoMaker.com!$I$1060:$I$1074,MATCH(LARGE(BingoMaker.com!$J$1060:$J$1074,ROW()-1),BingoMaker.com!$J$1060:$J$1074,0))</f>
        <v>62</v>
      </c>
      <c r="KW2" s="53">
        <f ca="1">INDEX(BingoMaker.com!$A$1080:$A$1094,MATCH(LARGE(BingoMaker.com!$B$1080:$B$1094,ROW()-1),BingoMaker.com!$B$1080:$B$1094,0))</f>
        <v>8</v>
      </c>
      <c r="KX2" s="53">
        <f ca="1">INDEX(BingoMaker.com!$C$1080:$C$1094,MATCH(LARGE(BingoMaker.com!$D$1080:$D$1094,ROW()-1),BingoMaker.com!$D$1080:$D$1094,0))</f>
        <v>22</v>
      </c>
      <c r="KY2" s="53">
        <f ca="1">INDEX(BingoMaker.com!$E$1080:$E$1094,MATCH(LARGE(BingoMaker.com!$F$1080:$F$1094,ROW()-1),BingoMaker.com!$F$1080:$F$1094,0))</f>
        <v>45</v>
      </c>
      <c r="KZ2" s="53">
        <f ca="1">INDEX(BingoMaker.com!$G$1080:$G$1094,MATCH(LARGE(BingoMaker.com!$H$1080:$H$1094,ROW()-1),BingoMaker.com!$H$1080:$H$1094,0))</f>
        <v>58</v>
      </c>
      <c r="LA2" s="53">
        <f ca="1">INDEX(BingoMaker.com!$I$1080:$I$1094,MATCH(LARGE(BingoMaker.com!$J$1080:$J$1094,ROW()-1),BingoMaker.com!$J$1080:$J$1094,0))</f>
        <v>61</v>
      </c>
      <c r="LC2" s="53">
        <f ca="1">INDEX(BingoMaker.com!$A$1100:$A$1114,MATCH(LARGE(BingoMaker.com!$B$1100:$B$1114,ROW()-1),BingoMaker.com!$B$1100:$B$1114,0))</f>
        <v>12</v>
      </c>
      <c r="LD2" s="53">
        <f ca="1">INDEX(BingoMaker.com!$C$1100:$C$1114,MATCH(LARGE(BingoMaker.com!$D$1100:$D$1114,ROW()-1),BingoMaker.com!$D$1100:$D$1114,0))</f>
        <v>19</v>
      </c>
      <c r="LE2" s="53">
        <f ca="1">INDEX(BingoMaker.com!$E$1100:$E$1114,MATCH(LARGE(BingoMaker.com!$F$1100:$F$1114,ROW()-1),BingoMaker.com!$F$1100:$F$1114,0))</f>
        <v>32</v>
      </c>
      <c r="LF2" s="53">
        <f ca="1">INDEX(BingoMaker.com!$G$1100:$G$1114,MATCH(LARGE(BingoMaker.com!$H$1100:$H$1114,ROW()-1),BingoMaker.com!$H$1100:$H$1114,0))</f>
        <v>46</v>
      </c>
      <c r="LG2" s="53">
        <f ca="1">INDEX(BingoMaker.com!$I$1100:$I$1114,MATCH(LARGE(BingoMaker.com!$J$1100:$J$1114,ROW()-1),BingoMaker.com!$J$1100:$J$1114,0))</f>
        <v>66</v>
      </c>
      <c r="LH2" s="53">
        <f ca="1">INDEX(BingoMaker.com!$A$1120:$A$1134,MATCH(LARGE(BingoMaker.com!$B$1120:$B$1134,ROW()-1),BingoMaker.com!$B$1120:$B$1134,0))</f>
        <v>1</v>
      </c>
      <c r="LI2" s="53">
        <f ca="1">INDEX(BingoMaker.com!$C$1120:$C$1134,MATCH(LARGE(BingoMaker.com!$D$1120:$D$1134,ROW()-1),BingoMaker.com!$D$1120:$D$1134,0))</f>
        <v>17</v>
      </c>
      <c r="LJ2" s="53">
        <f ca="1">INDEX(BingoMaker.com!$E$1120:$E$1134,MATCH(LARGE(BingoMaker.com!$F$1120:$F$1134,ROW()-1),BingoMaker.com!$F$1120:$F$1134,0))</f>
        <v>35</v>
      </c>
      <c r="LK2" s="53">
        <f ca="1">INDEX(BingoMaker.com!$G$1120:$G$1134,MATCH(LARGE(BingoMaker.com!$H$1120:$H$1134,ROW()-1),BingoMaker.com!$H$1120:$H$1134,0))</f>
        <v>55</v>
      </c>
      <c r="LL2" s="53">
        <f ca="1">INDEX(BingoMaker.com!$I$1120:$I$1134,MATCH(LARGE(BingoMaker.com!$J$1120:$J$1134,ROW()-1),BingoMaker.com!$J$1120:$J$1134,0))</f>
        <v>65</v>
      </c>
      <c r="LN2" s="53">
        <f ca="1">INDEX(BingoMaker.com!$A$1140:$A$1154,MATCH(LARGE(BingoMaker.com!$B$1140:$B$1154,ROW()-1),BingoMaker.com!$B$1140:$B$1154,0))</f>
        <v>4</v>
      </c>
      <c r="LO2" s="53">
        <f ca="1">INDEX(BingoMaker.com!$C$1140:$C$1154,MATCH(LARGE(BingoMaker.com!$D$1140:$D$1154,ROW()-1),BingoMaker.com!$D$1140:$D$1154,0))</f>
        <v>30</v>
      </c>
      <c r="LP2" s="53">
        <f ca="1">INDEX(BingoMaker.com!$E$1140:$E$1154,MATCH(LARGE(BingoMaker.com!$F$1140:$F$1154,ROW()-1),BingoMaker.com!$F$1140:$F$1154,0))</f>
        <v>40</v>
      </c>
      <c r="LQ2" s="53">
        <f ca="1">INDEX(BingoMaker.com!$G$1140:$G$1154,MATCH(LARGE(BingoMaker.com!$H$1140:$H$1154,ROW()-1),BingoMaker.com!$H$1140:$H$1154,0))</f>
        <v>51</v>
      </c>
      <c r="LR2" s="53">
        <f ca="1">INDEX(BingoMaker.com!$I$1140:$I$1154,MATCH(LARGE(BingoMaker.com!$J$1140:$J$1154,ROW()-1),BingoMaker.com!$J$1140:$J$1154,0))</f>
        <v>74</v>
      </c>
      <c r="LS2" s="53">
        <f ca="1">INDEX(BingoMaker.com!$A$1160:$A$1174,MATCH(LARGE(BingoMaker.com!$B$1160:$B$1174,ROW()-1),BingoMaker.com!$B$1160:$B$1174,0))</f>
        <v>5</v>
      </c>
      <c r="LT2" s="53">
        <f ca="1">INDEX(BingoMaker.com!$C$1160:$C$1174,MATCH(LARGE(BingoMaker.com!$D$1160:$D$1174,ROW()-1),BingoMaker.com!$D$1160:$D$1174,0))</f>
        <v>21</v>
      </c>
      <c r="LU2" s="53">
        <f ca="1">INDEX(BingoMaker.com!$E$1160:$E$1174,MATCH(LARGE(BingoMaker.com!$F$1160:$F$1174,ROW()-1),BingoMaker.com!$F$1160:$F$1174,0))</f>
        <v>45</v>
      </c>
      <c r="LV2" s="53">
        <f ca="1">INDEX(BingoMaker.com!$G$1160:$G$1174,MATCH(LARGE(BingoMaker.com!$H$1160:$H$1174,ROW()-1),BingoMaker.com!$H$1160:$H$1174,0))</f>
        <v>49</v>
      </c>
      <c r="LW2" s="53">
        <f ca="1">INDEX(BingoMaker.com!$I$1160:$I$1174,MATCH(LARGE(BingoMaker.com!$J$1160:$J$1174,ROW()-1),BingoMaker.com!$J$1160:$J$1174,0))</f>
        <v>74</v>
      </c>
      <c r="LY2" s="53">
        <f ca="1">INDEX(BingoMaker.com!$A$1180:$A$1194,MATCH(LARGE(BingoMaker.com!$B$1180:$B$1194,ROW()-1),BingoMaker.com!$B$1180:$B$1194,0))</f>
        <v>13</v>
      </c>
      <c r="LZ2" s="53">
        <f ca="1">INDEX(BingoMaker.com!$C$1180:$C$1194,MATCH(LARGE(BingoMaker.com!$D$1180:$D$1194,ROW()-1),BingoMaker.com!$D$1180:$D$1194,0))</f>
        <v>29</v>
      </c>
      <c r="MA2" s="53">
        <f ca="1">INDEX(BingoMaker.com!$E$1180:$E$1194,MATCH(LARGE(BingoMaker.com!$F$1180:$F$1194,ROW()-1),BingoMaker.com!$F$1180:$F$1194,0))</f>
        <v>35</v>
      </c>
      <c r="MB2" s="53">
        <f ca="1">INDEX(BingoMaker.com!$G$1180:$G$1194,MATCH(LARGE(BingoMaker.com!$H$1180:$H$1194,ROW()-1),BingoMaker.com!$H$1180:$H$1194,0))</f>
        <v>58</v>
      </c>
      <c r="MC2" s="53">
        <f ca="1">INDEX(BingoMaker.com!$I$1180:$I$1194,MATCH(LARGE(BingoMaker.com!$J$1180:$J$1194,ROW()-1),BingoMaker.com!$J$1180:$J$1194,0))</f>
        <v>62</v>
      </c>
      <c r="MD2" s="53">
        <f ca="1">INDEX(BingoMaker.com!$A$1200:$A$1214,MATCH(LARGE(BingoMaker.com!$B$1200:$B$1214,ROW()-1),BingoMaker.com!$B$1200:$B$1214,0))</f>
        <v>5</v>
      </c>
      <c r="ME2" s="53">
        <f ca="1">INDEX(BingoMaker.com!$C$1200:$C$1214,MATCH(LARGE(BingoMaker.com!$D$1200:$D$1214,ROW()-1),BingoMaker.com!$D$1200:$D$1214,0))</f>
        <v>22</v>
      </c>
      <c r="MF2" s="53">
        <f ca="1">INDEX(BingoMaker.com!$E$1200:$E$1214,MATCH(LARGE(BingoMaker.com!$F$1200:$F$1214,ROW()-1),BingoMaker.com!$F$1200:$F$1214,0))</f>
        <v>45</v>
      </c>
      <c r="MG2" s="53">
        <f ca="1">INDEX(BingoMaker.com!$G$1200:$G$1214,MATCH(LARGE(BingoMaker.com!$H$1200:$H$1214,ROW()-1),BingoMaker.com!$H$1200:$H$1214,0))</f>
        <v>57</v>
      </c>
      <c r="MH2" s="53">
        <f ca="1">INDEX(BingoMaker.com!$I$1200:$I$1214,MATCH(LARGE(BingoMaker.com!$J$1200:$J$1214,ROW()-1),BingoMaker.com!$J$1200:$J$1214,0))</f>
        <v>64</v>
      </c>
      <c r="MJ2" s="53">
        <f ca="1">INDEX(BingoMaker.com!$A$1220:$A$1234,MATCH(LARGE(BingoMaker.com!$B$1220:$B$1234,ROW()-1),BingoMaker.com!$B$1220:$B$1234,0))</f>
        <v>12</v>
      </c>
      <c r="MK2" s="53">
        <f ca="1">INDEX(BingoMaker.com!$C$1220:$C$1234,MATCH(LARGE(BingoMaker.com!$D$1220:$D$1234,ROW()-1),BingoMaker.com!$D$1220:$D$1234,0))</f>
        <v>22</v>
      </c>
      <c r="ML2" s="53">
        <f ca="1">INDEX(BingoMaker.com!$E$1220:$E$1234,MATCH(LARGE(BingoMaker.com!$F$1220:$F$1234,ROW()-1),BingoMaker.com!$F$1220:$F$1234,0))</f>
        <v>45</v>
      </c>
      <c r="MM2" s="53">
        <f ca="1">INDEX(BingoMaker.com!$G$1220:$G$1234,MATCH(LARGE(BingoMaker.com!$H$1220:$H$1234,ROW()-1),BingoMaker.com!$H$1220:$H$1234,0))</f>
        <v>51</v>
      </c>
      <c r="MN2" s="53">
        <f ca="1">INDEX(BingoMaker.com!$I$1220:$I$1234,MATCH(LARGE(BingoMaker.com!$J$1220:$J$1234,ROW()-1),BingoMaker.com!$J$1220:$J$1234,0))</f>
        <v>63</v>
      </c>
      <c r="MO2" s="53">
        <f ca="1">INDEX(BingoMaker.com!$A$1240:$A$1254,MATCH(LARGE(BingoMaker.com!$B$1240:$B$1254,ROW()-1),BingoMaker.com!$B$1240:$B$1254,0))</f>
        <v>11</v>
      </c>
      <c r="MP2" s="53">
        <f ca="1">INDEX(BingoMaker.com!$C$1240:$C$1254,MATCH(LARGE(BingoMaker.com!$D$1240:$D$1254,ROW()-1),BingoMaker.com!$D$1240:$D$1254,0))</f>
        <v>25</v>
      </c>
      <c r="MQ2" s="53">
        <f ca="1">INDEX(BingoMaker.com!$E$1240:$E$1254,MATCH(LARGE(BingoMaker.com!$F$1240:$F$1254,ROW()-1),BingoMaker.com!$F$1240:$F$1254,0))</f>
        <v>37</v>
      </c>
      <c r="MR2" s="53">
        <f ca="1">INDEX(BingoMaker.com!$G$1240:$G$1254,MATCH(LARGE(BingoMaker.com!$H$1240:$H$1254,ROW()-1),BingoMaker.com!$H$1240:$H$1254,0))</f>
        <v>59</v>
      </c>
      <c r="MS2" s="53">
        <f ca="1">INDEX(BingoMaker.com!$I$1240:$I$1254,MATCH(LARGE(BingoMaker.com!$J$1240:$J$1254,ROW()-1),BingoMaker.com!$J$1240:$J$1254,0))</f>
        <v>61</v>
      </c>
      <c r="MU2" s="53">
        <f ca="1">INDEX(BingoMaker.com!$A$1260:$A$1274,MATCH(LARGE(BingoMaker.com!$B$1260:$B$1274,ROW()-1),BingoMaker.com!$B$1260:$B$1274,0))</f>
        <v>1</v>
      </c>
      <c r="MV2" s="53">
        <f ca="1">INDEX(BingoMaker.com!$C$1260:$C$1274,MATCH(LARGE(BingoMaker.com!$D$1260:$D$1274,ROW()-1),BingoMaker.com!$D$1260:$D$1274,0))</f>
        <v>21</v>
      </c>
      <c r="MW2" s="53">
        <f ca="1">INDEX(BingoMaker.com!$E$1260:$E$1274,MATCH(LARGE(BingoMaker.com!$F$1260:$F$1274,ROW()-1),BingoMaker.com!$F$1260:$F$1274,0))</f>
        <v>38</v>
      </c>
      <c r="MX2" s="53">
        <f ca="1">INDEX(BingoMaker.com!$G$1260:$G$1274,MATCH(LARGE(BingoMaker.com!$H$1260:$H$1274,ROW()-1),BingoMaker.com!$H$1260:$H$1274,0))</f>
        <v>52</v>
      </c>
      <c r="MY2" s="53">
        <f ca="1">INDEX(BingoMaker.com!$I$1260:$I$1274,MATCH(LARGE(BingoMaker.com!$J$1260:$J$1274,ROW()-1),BingoMaker.com!$J$1260:$J$1274,0))</f>
        <v>66</v>
      </c>
      <c r="MZ2" s="53">
        <f ca="1">INDEX(BingoMaker.com!$A$1280:$A$1294,MATCH(LARGE(BingoMaker.com!$B$1280:$B$1294,ROW()-1),BingoMaker.com!$B$1280:$B$1294,0))</f>
        <v>13</v>
      </c>
      <c r="NA2" s="53">
        <f ca="1">INDEX(BingoMaker.com!$C$1280:$C$1294,MATCH(LARGE(BingoMaker.com!$D$1280:$D$1294,ROW()-1),BingoMaker.com!$D$1280:$D$1294,0))</f>
        <v>21</v>
      </c>
      <c r="NB2" s="53">
        <f ca="1">INDEX(BingoMaker.com!$E$1280:$E$1294,MATCH(LARGE(BingoMaker.com!$F$1280:$F$1294,ROW()-1),BingoMaker.com!$F$1280:$F$1294,0))</f>
        <v>39</v>
      </c>
      <c r="NC2" s="53">
        <f ca="1">INDEX(BingoMaker.com!$G$1280:$G$1294,MATCH(LARGE(BingoMaker.com!$H$1280:$H$1294,ROW()-1),BingoMaker.com!$H$1280:$H$1294,0))</f>
        <v>58</v>
      </c>
      <c r="ND2" s="53">
        <f ca="1">INDEX(BingoMaker.com!$I$1280:$I$1294,MATCH(LARGE(BingoMaker.com!$J$1280:$J$1294,ROW()-1),BingoMaker.com!$J$1280:$J$1294,0))</f>
        <v>67</v>
      </c>
      <c r="NF2" s="53">
        <f ca="1">INDEX(BingoMaker.com!$A$1300:$A$1314,MATCH(LARGE(BingoMaker.com!$B$1300:$B$1314,ROW()-1),BingoMaker.com!$B$1300:$B$1314,0))</f>
        <v>6</v>
      </c>
      <c r="NG2" s="53">
        <f ca="1">INDEX(BingoMaker.com!$C$1300:$C$1314,MATCH(LARGE(BingoMaker.com!$D$1300:$D$1314,ROW()-1),BingoMaker.com!$D$1300:$D$1314,0))</f>
        <v>19</v>
      </c>
      <c r="NH2" s="53">
        <f ca="1">INDEX(BingoMaker.com!$E$1300:$E$1314,MATCH(LARGE(BingoMaker.com!$F$1300:$F$1314,ROW()-1),BingoMaker.com!$F$1300:$F$1314,0))</f>
        <v>41</v>
      </c>
      <c r="NI2" s="53">
        <f ca="1">INDEX(BingoMaker.com!$G$1300:$G$1314,MATCH(LARGE(BingoMaker.com!$H$1300:$H$1314,ROW()-1),BingoMaker.com!$H$1300:$H$1314,0))</f>
        <v>50</v>
      </c>
      <c r="NJ2" s="53">
        <f ca="1">INDEX(BingoMaker.com!$I$1300:$I$1314,MATCH(LARGE(BingoMaker.com!$J$1300:$J$1314,ROW()-1),BingoMaker.com!$J$1300:$J$1314,0))</f>
        <v>70</v>
      </c>
      <c r="NK2" s="53">
        <f ca="1">INDEX(BingoMaker.com!$A$1320:$A$1334,MATCH(LARGE(BingoMaker.com!$B$1320:$B$1334,ROW()-1),BingoMaker.com!$B$1320:$B$1334,0))</f>
        <v>3</v>
      </c>
      <c r="NL2" s="53">
        <f ca="1">INDEX(BingoMaker.com!$C$1320:$C$1334,MATCH(LARGE(BingoMaker.com!$D$1320:$D$1334,ROW()-1),BingoMaker.com!$D$1320:$D$1334,0))</f>
        <v>22</v>
      </c>
      <c r="NM2" s="53">
        <f ca="1">INDEX(BingoMaker.com!$E$1320:$E$1334,MATCH(LARGE(BingoMaker.com!$F$1320:$F$1334,ROW()-1),BingoMaker.com!$F$1320:$F$1334,0))</f>
        <v>41</v>
      </c>
      <c r="NN2" s="53">
        <f ca="1">INDEX(BingoMaker.com!$G$1320:$G$1334,MATCH(LARGE(BingoMaker.com!$H$1320:$H$1334,ROW()-1),BingoMaker.com!$H$1320:$H$1334,0))</f>
        <v>48</v>
      </c>
      <c r="NO2" s="53">
        <f ca="1">INDEX(BingoMaker.com!$I$1320:$I$1334,MATCH(LARGE(BingoMaker.com!$J$1320:$J$1334,ROW()-1),BingoMaker.com!$J$1320:$J$1334,0))</f>
        <v>64</v>
      </c>
      <c r="NQ2" s="53">
        <f ca="1">INDEX(BingoMaker.com!$A$1340:$A$1354,MATCH(LARGE(BingoMaker.com!$B$1340:$B$1354,ROW()-1),BingoMaker.com!$B$1340:$B$1354,0))</f>
        <v>6</v>
      </c>
      <c r="NR2" s="53">
        <f ca="1">INDEX(BingoMaker.com!$C$1340:$C$1354,MATCH(LARGE(BingoMaker.com!$D$1340:$D$1354,ROW()-1),BingoMaker.com!$D$1340:$D$1354,0))</f>
        <v>22</v>
      </c>
      <c r="NS2" s="53">
        <f ca="1">INDEX(BingoMaker.com!$E$1340:$E$1354,MATCH(LARGE(BingoMaker.com!$F$1340:$F$1354,ROW()-1),BingoMaker.com!$F$1340:$F$1354,0))</f>
        <v>45</v>
      </c>
      <c r="NT2" s="53">
        <f ca="1">INDEX(BingoMaker.com!$G$1340:$G$1354,MATCH(LARGE(BingoMaker.com!$H$1340:$H$1354,ROW()-1),BingoMaker.com!$H$1340:$H$1354,0))</f>
        <v>55</v>
      </c>
      <c r="NU2" s="53">
        <f ca="1">INDEX(BingoMaker.com!$I$1340:$I$1354,MATCH(LARGE(BingoMaker.com!$J$1340:$J$1354,ROW()-1),BingoMaker.com!$J$1340:$J$1354,0))</f>
        <v>66</v>
      </c>
      <c r="NV2" s="53">
        <f ca="1">INDEX(BingoMaker.com!$A$1360:$A$1374,MATCH(LARGE(BingoMaker.com!$B$1360:$B$1374,ROW()-1),BingoMaker.com!$B$1360:$B$1374,0))</f>
        <v>14</v>
      </c>
      <c r="NW2" s="53">
        <f ca="1">INDEX(BingoMaker.com!$C$1360:$C$1374,MATCH(LARGE(BingoMaker.com!$D$1360:$D$1374,ROW()-1),BingoMaker.com!$D$1360:$D$1374,0))</f>
        <v>28</v>
      </c>
      <c r="NX2" s="53">
        <f ca="1">INDEX(BingoMaker.com!$E$1360:$E$1374,MATCH(LARGE(BingoMaker.com!$F$1360:$F$1374,ROW()-1),BingoMaker.com!$F$1360:$F$1374,0))</f>
        <v>41</v>
      </c>
      <c r="NY2" s="53">
        <f ca="1">INDEX(BingoMaker.com!$G$1360:$G$1374,MATCH(LARGE(BingoMaker.com!$H$1360:$H$1374,ROW()-1),BingoMaker.com!$H$1360:$H$1374,0))</f>
        <v>52</v>
      </c>
      <c r="NZ2" s="53">
        <f ca="1">INDEX(BingoMaker.com!$I$1360:$I$1374,MATCH(LARGE(BingoMaker.com!$J$1360:$J$1374,ROW()-1),BingoMaker.com!$J$1360:$J$1374,0))</f>
        <v>64</v>
      </c>
      <c r="OB2" s="53">
        <f ca="1">INDEX(BingoMaker.com!$A$1380:$A$1394,MATCH(LARGE(BingoMaker.com!$B$1380:$B$1394,ROW()-1),BingoMaker.com!$B$1380:$B$1394,0))</f>
        <v>9</v>
      </c>
      <c r="OC2" s="53">
        <f ca="1">INDEX(BingoMaker.com!$C$1380:$C$1394,MATCH(LARGE(BingoMaker.com!$D$1380:$D$1394,ROW()-1),BingoMaker.com!$D$1380:$D$1394,0))</f>
        <v>28</v>
      </c>
      <c r="OD2" s="53">
        <f ca="1">INDEX(BingoMaker.com!$E$1380:$E$1394,MATCH(LARGE(BingoMaker.com!$F$1380:$F$1394,ROW()-1),BingoMaker.com!$F$1380:$F$1394,0))</f>
        <v>32</v>
      </c>
      <c r="OE2" s="53">
        <f ca="1">INDEX(BingoMaker.com!$G$1380:$G$1394,MATCH(LARGE(BingoMaker.com!$H$1380:$H$1394,ROW()-1),BingoMaker.com!$H$1380:$H$1394,0))</f>
        <v>48</v>
      </c>
      <c r="OF2" s="53">
        <f ca="1">INDEX(BingoMaker.com!$I$1380:$I$1394,MATCH(LARGE(BingoMaker.com!$J$1380:$J$1394,ROW()-1),BingoMaker.com!$J$1380:$J$1394,0))</f>
        <v>73</v>
      </c>
      <c r="OG2" s="53">
        <f ca="1">INDEX(BingoMaker.com!$A$1400:$A$1414,MATCH(LARGE(BingoMaker.com!$B$1400:$B$1414,ROW()-1),BingoMaker.com!$B$1400:$B$1414,0))</f>
        <v>10</v>
      </c>
      <c r="OH2" s="53">
        <f ca="1">INDEX(BingoMaker.com!$C$1400:$C$1414,MATCH(LARGE(BingoMaker.com!$D$1400:$D$1414,ROW()-1),BingoMaker.com!$D$1400:$D$1414,0))</f>
        <v>26</v>
      </c>
      <c r="OI2" s="53">
        <f ca="1">INDEX(BingoMaker.com!$E$1400:$E$1414,MATCH(LARGE(BingoMaker.com!$F$1400:$F$1414,ROW()-1),BingoMaker.com!$F$1400:$F$1414,0))</f>
        <v>32</v>
      </c>
      <c r="OJ2" s="53">
        <f ca="1">INDEX(BingoMaker.com!$G$1400:$G$1414,MATCH(LARGE(BingoMaker.com!$H$1400:$H$1414,ROW()-1),BingoMaker.com!$H$1400:$H$1414,0))</f>
        <v>52</v>
      </c>
      <c r="OK2" s="53">
        <f ca="1">INDEX(BingoMaker.com!$I$1400:$I$1414,MATCH(LARGE(BingoMaker.com!$J$1400:$J$1414,ROW()-1),BingoMaker.com!$J$1400:$J$1414,0))</f>
        <v>64</v>
      </c>
      <c r="OM2" s="53">
        <f ca="1">INDEX(BingoMaker.com!$A$1420:$A$1434,MATCH(LARGE(BingoMaker.com!$B$1420:$B$1434,ROW()-1),BingoMaker.com!$B$1420:$B$1434,0))</f>
        <v>6</v>
      </c>
      <c r="ON2" s="53">
        <f ca="1">INDEX(BingoMaker.com!$C$1420:$C$1434,MATCH(LARGE(BingoMaker.com!$D$1420:$D$1434,ROW()-1),BingoMaker.com!$D$1420:$D$1434,0))</f>
        <v>27</v>
      </c>
      <c r="OO2" s="53">
        <f ca="1">INDEX(BingoMaker.com!$E$1420:$E$1434,MATCH(LARGE(BingoMaker.com!$F$1420:$F$1434,ROW()-1),BingoMaker.com!$F$1420:$F$1434,0))</f>
        <v>35</v>
      </c>
      <c r="OP2" s="53">
        <f ca="1">INDEX(BingoMaker.com!$G$1420:$G$1434,MATCH(LARGE(BingoMaker.com!$H$1420:$H$1434,ROW()-1),BingoMaker.com!$H$1420:$H$1434,0))</f>
        <v>51</v>
      </c>
      <c r="OQ2" s="53">
        <f ca="1">INDEX(BingoMaker.com!$I$1420:$I$1434,MATCH(LARGE(BingoMaker.com!$J$1420:$J$1434,ROW()-1),BingoMaker.com!$J$1420:$J$1434,0))</f>
        <v>64</v>
      </c>
      <c r="OR2" s="53">
        <f ca="1">INDEX(BingoMaker.com!$A$1440:$A$1454,MATCH(LARGE(BingoMaker.com!$B$1440:$B$1454,ROW()-1),BingoMaker.com!$B$1440:$B$1454,0))</f>
        <v>4</v>
      </c>
      <c r="OS2" s="53">
        <f ca="1">INDEX(BingoMaker.com!$C$1440:$C$1454,MATCH(LARGE(BingoMaker.com!$D$1440:$D$1454,ROW()-1),BingoMaker.com!$D$1440:$D$1454,0))</f>
        <v>16</v>
      </c>
      <c r="OT2" s="53">
        <f ca="1">INDEX(BingoMaker.com!$E$1440:$E$1454,MATCH(LARGE(BingoMaker.com!$F$1440:$F$1454,ROW()-1),BingoMaker.com!$F$1440:$F$1454,0))</f>
        <v>37</v>
      </c>
      <c r="OU2" s="53">
        <f ca="1">INDEX(BingoMaker.com!$G$1440:$G$1454,MATCH(LARGE(BingoMaker.com!$H$1440:$H$1454,ROW()-1),BingoMaker.com!$H$1440:$H$1454,0))</f>
        <v>49</v>
      </c>
      <c r="OV2" s="53">
        <f ca="1">INDEX(BingoMaker.com!$I$1440:$I$1454,MATCH(LARGE(BingoMaker.com!$J$1440:$J$1454,ROW()-1),BingoMaker.com!$J$1440:$J$1454,0))</f>
        <v>68</v>
      </c>
      <c r="OX2" s="52">
        <f ca="1">INDEX(BingoMaker.com!$A$1460:$A$1474,MATCH(LARGE(BingoMaker.com!$B$1460:$B$1474,ROW()-1),BingoMaker.com!$B$1460:$B$1474,0))</f>
        <v>6</v>
      </c>
      <c r="OY2" s="52">
        <f ca="1">INDEX(BingoMaker.com!$C$1460:$C$1474,MATCH(LARGE(BingoMaker.com!$D$1460:$D$1474,ROW()-1),BingoMaker.com!$D$1460:$D$1474,0))</f>
        <v>27</v>
      </c>
      <c r="OZ2" s="52">
        <f ca="1">INDEX(BingoMaker.com!$E$1460:$E$1474,MATCH(LARGE(BingoMaker.com!$F$1460:$F$1474,ROW()-1),BingoMaker.com!$F$1460:$F$1474,0))</f>
        <v>31</v>
      </c>
      <c r="PA2" s="52">
        <f ca="1">INDEX(BingoMaker.com!$G$1460:$G$1474,MATCH(LARGE(BingoMaker.com!$H$1460:$H$1474,ROW()-1),BingoMaker.com!$H$1460:$H$1474,0))</f>
        <v>57</v>
      </c>
      <c r="PB2" s="52">
        <f ca="1">INDEX(BingoMaker.com!$I$1460:$I$1474,MATCH(LARGE(BingoMaker.com!$J$1460:$J$1474,ROW()-1),BingoMaker.com!$J$1460:$J$1474,0))</f>
        <v>62</v>
      </c>
      <c r="PC2" s="52">
        <f ca="1">INDEX(BingoMaker.com!$A$1480:$A$1494,MATCH(LARGE(BingoMaker.com!$B$1480:$B$1494,ROW()-1),BingoMaker.com!$B$1480:$B$1494,0))</f>
        <v>8</v>
      </c>
      <c r="PD2" s="52">
        <f ca="1">INDEX(BingoMaker.com!$C$1480:$C$1494,MATCH(LARGE(BingoMaker.com!$D$1480:$D$1494,ROW()-1),BingoMaker.com!$D$1480:$D$1494,0))</f>
        <v>16</v>
      </c>
      <c r="PE2" s="52">
        <f ca="1">INDEX(BingoMaker.com!$E$1480:$E$1494,MATCH(LARGE(BingoMaker.com!$F$1480:$F$1494,ROW()-1),BingoMaker.com!$F$1480:$F$1494,0))</f>
        <v>34</v>
      </c>
      <c r="PF2" s="52">
        <f ca="1">INDEX(BingoMaker.com!$G$1480:$G$1494,MATCH(LARGE(BingoMaker.com!$H$1480:$H$1494,ROW()-1),BingoMaker.com!$H$1480:$H$1494,0))</f>
        <v>49</v>
      </c>
      <c r="PG2" s="52">
        <f ca="1">INDEX(BingoMaker.com!$I$1480:$I$1494,MATCH(LARGE(BingoMaker.com!$J$1480:$J$1494,ROW()-1),BingoMaker.com!$J$1480:$J$1494,0))</f>
        <v>63</v>
      </c>
      <c r="PI2" s="52">
        <f ca="1">INDEX(BingoMaker.com!$A$1500:$A$1514,MATCH(LARGE(BingoMaker.com!$B$1500:$B$1514,ROW()-1),BingoMaker.com!$B$1500:$B$1514,0))</f>
        <v>11</v>
      </c>
      <c r="PJ2" s="52">
        <f ca="1">INDEX(BingoMaker.com!$C$1500:$C$1514,MATCH(LARGE(BingoMaker.com!$D$1500:$D$1514,ROW()-1),BingoMaker.com!$D$1500:$D$1514,0))</f>
        <v>26</v>
      </c>
      <c r="PK2" s="52">
        <f ca="1">INDEX(BingoMaker.com!$E$1500:$E$1514,MATCH(LARGE(BingoMaker.com!$F$1500:$F$1514,ROW()-1),BingoMaker.com!$F$1500:$F$1514,0))</f>
        <v>44</v>
      </c>
      <c r="PL2" s="52">
        <f ca="1">INDEX(BingoMaker.com!$G$1500:$G$1514,MATCH(LARGE(BingoMaker.com!$H$1500:$H$1514,ROW()-1),BingoMaker.com!$H$1500:$H$1514,0))</f>
        <v>57</v>
      </c>
      <c r="PM2" s="52">
        <f ca="1">INDEX(BingoMaker.com!$I$1500:$I$1514,MATCH(LARGE(BingoMaker.com!$J$1500:$J$1514,ROW()-1),BingoMaker.com!$J$1500:$J$1514,0))</f>
        <v>71</v>
      </c>
      <c r="PN2" s="52">
        <f ca="1">INDEX(BingoMaker.com!$A$1520:$A$1534,MATCH(LARGE(BingoMaker.com!$B$1520:$B$1534,ROW()-1),BingoMaker.com!$B$1520:$B$1534,0))</f>
        <v>6</v>
      </c>
      <c r="PO2" s="52">
        <f ca="1">INDEX(BingoMaker.com!$C$1520:$C$1534,MATCH(LARGE(BingoMaker.com!$D$1520:$D$1534,ROW()-1),BingoMaker.com!$D$1520:$D$1534,0))</f>
        <v>30</v>
      </c>
      <c r="PP2" s="52">
        <f ca="1">INDEX(BingoMaker.com!$E$1520:$E$1534,MATCH(LARGE(BingoMaker.com!$F$1520:$F$1534,ROW()-1),BingoMaker.com!$F$1520:$F$1534,0))</f>
        <v>34</v>
      </c>
      <c r="PQ2" s="52">
        <f ca="1">INDEX(BingoMaker.com!$G$1520:$G$1534,MATCH(LARGE(BingoMaker.com!$H$1520:$H$1534,ROW()-1),BingoMaker.com!$H$1520:$H$1534,0))</f>
        <v>59</v>
      </c>
      <c r="PR2" s="52">
        <f ca="1">INDEX(BingoMaker.com!$I$1520:$I$1534,MATCH(LARGE(BingoMaker.com!$J$1520:$J$1534,ROW()-1),BingoMaker.com!$J$1520:$J$1534,0))</f>
        <v>63</v>
      </c>
      <c r="PT2" s="52">
        <f ca="1">INDEX(BingoMaker.com!$A$1540:$A$1554,MATCH(LARGE(BingoMaker.com!$B$1540:$B$1554,ROW()-1),BingoMaker.com!$B$1540:$B$1554,0))</f>
        <v>14</v>
      </c>
      <c r="PU2" s="52">
        <f ca="1">INDEX(BingoMaker.com!$C$1540:$C$1554,MATCH(LARGE(BingoMaker.com!$D$1540:$D$1554,ROW()-1),BingoMaker.com!$D$1540:$D$1554,0))</f>
        <v>30</v>
      </c>
      <c r="PV2" s="52">
        <f ca="1">INDEX(BingoMaker.com!$E$1540:$E$1554,MATCH(LARGE(BingoMaker.com!$F$1540:$F$1554,ROW()-1),BingoMaker.com!$F$1540:$F$1554,0))</f>
        <v>36</v>
      </c>
      <c r="PW2" s="52">
        <f ca="1">INDEX(BingoMaker.com!$G$1540:$G$1554,MATCH(LARGE(BingoMaker.com!$H$1540:$H$1554,ROW()-1),BingoMaker.com!$H$1540:$H$1554,0))</f>
        <v>48</v>
      </c>
      <c r="PX2" s="52">
        <f ca="1">INDEX(BingoMaker.com!$I$1540:$I$1554,MATCH(LARGE(BingoMaker.com!$J$1540:$J$1554,ROW()-1),BingoMaker.com!$J$1540:$J$1554,0))</f>
        <v>72</v>
      </c>
      <c r="PY2" s="52">
        <f ca="1">INDEX(BingoMaker.com!$A$1560:$A$1574,MATCH(LARGE(BingoMaker.com!$B$1560:$B$1574,ROW()-1),BingoMaker.com!$B$1560:$B$1574,0))</f>
        <v>5</v>
      </c>
      <c r="PZ2" s="52">
        <f ca="1">INDEX(BingoMaker.com!$C$1560:$C$1574,MATCH(LARGE(BingoMaker.com!$D$1560:$D$1574,ROW()-1),BingoMaker.com!$D$1560:$D$1574,0))</f>
        <v>19</v>
      </c>
      <c r="QA2" s="52">
        <f ca="1">INDEX(BingoMaker.com!$E$1560:$E$1574,MATCH(LARGE(BingoMaker.com!$F$1560:$F$1574,ROW()-1),BingoMaker.com!$F$1560:$F$1574,0))</f>
        <v>33</v>
      </c>
      <c r="QB2" s="52">
        <f ca="1">INDEX(BingoMaker.com!$G$1560:$G$1574,MATCH(LARGE(BingoMaker.com!$H$1560:$H$1574,ROW()-1),BingoMaker.com!$H$1560:$H$1574,0))</f>
        <v>53</v>
      </c>
      <c r="QC2" s="52">
        <f ca="1">INDEX(BingoMaker.com!$I$1560:$I$1574,MATCH(LARGE(BingoMaker.com!$J$1560:$J$1574,ROW()-1),BingoMaker.com!$J$1560:$J$1574,0))</f>
        <v>61</v>
      </c>
      <c r="QE2" s="52">
        <f ca="1">INDEX(BingoMaker.com!$A$1580:$A$1594,MATCH(LARGE(BingoMaker.com!$B$1580:$B$1594,ROW()-1),BingoMaker.com!$B$1580:$B$1594,0))</f>
        <v>2</v>
      </c>
      <c r="QF2" s="52">
        <f ca="1">INDEX(BingoMaker.com!$C$1580:$C$1594,MATCH(LARGE(BingoMaker.com!$D$1580:$D$1594,ROW()-1),BingoMaker.com!$D$1580:$D$1594,0))</f>
        <v>25</v>
      </c>
      <c r="QG2" s="52">
        <f ca="1">INDEX(BingoMaker.com!$E$1580:$E$1594,MATCH(LARGE(BingoMaker.com!$F$1580:$F$1594,ROW()-1),BingoMaker.com!$F$1580:$F$1594,0))</f>
        <v>39</v>
      </c>
      <c r="QH2" s="52">
        <f ca="1">INDEX(BingoMaker.com!$G$1580:$G$1594,MATCH(LARGE(BingoMaker.com!$H$1580:$H$1594,ROW()-1),BingoMaker.com!$H$1580:$H$1594,0))</f>
        <v>46</v>
      </c>
      <c r="QI2" s="52">
        <f ca="1">INDEX(BingoMaker.com!$I$1580:$I$1594,MATCH(LARGE(BingoMaker.com!$J$1580:$J$1594,ROW()-1),BingoMaker.com!$J$1580:$J$1594,0))</f>
        <v>69</v>
      </c>
      <c r="QJ2" s="52">
        <f ca="1">INDEX(BingoMaker.com!$A$1600:$A$1614,MATCH(LARGE(BingoMaker.com!$B$1600:$B$1614,ROW()-1),BingoMaker.com!$B$1600:$B$1614,0))</f>
        <v>6</v>
      </c>
      <c r="QK2" s="52">
        <f ca="1">INDEX(BingoMaker.com!$C$1600:$C$1614,MATCH(LARGE(BingoMaker.com!$D$1600:$D$1614,ROW()-1),BingoMaker.com!$D$1600:$D$1614,0))</f>
        <v>19</v>
      </c>
      <c r="QL2" s="52">
        <f ca="1">INDEX(BingoMaker.com!$E$1600:$E$1614,MATCH(LARGE(BingoMaker.com!$F$1600:$F$1614,ROW()-1),BingoMaker.com!$F$1600:$F$1614,0))</f>
        <v>32</v>
      </c>
      <c r="QM2" s="52">
        <f ca="1">INDEX(BingoMaker.com!$G$1600:$G$1614,MATCH(LARGE(BingoMaker.com!$H$1600:$H$1614,ROW()-1),BingoMaker.com!$H$1600:$H$1614,0))</f>
        <v>53</v>
      </c>
      <c r="QN2" s="52">
        <f ca="1">INDEX(BingoMaker.com!$I$1600:$I$1614,MATCH(LARGE(BingoMaker.com!$J$1600:$J$1614,ROW()-1),BingoMaker.com!$J$1600:$J$1614,0))</f>
        <v>66</v>
      </c>
      <c r="QP2" s="52">
        <f ca="1">INDEX(BingoMaker.com!$A$1620:$A$1634,MATCH(LARGE(BingoMaker.com!$B$1620:$B$1634,ROW()-1),BingoMaker.com!$B$1620:$B$1634,0))</f>
        <v>13</v>
      </c>
      <c r="QQ2" s="52">
        <f ca="1">INDEX(BingoMaker.com!$C$1620:$C$1634,MATCH(LARGE(BingoMaker.com!$D$1620:$D$1634,ROW()-1),BingoMaker.com!$D$1620:$D$1634,0))</f>
        <v>16</v>
      </c>
      <c r="QR2" s="52">
        <f ca="1">INDEX(BingoMaker.com!$E$1620:$E$1634,MATCH(LARGE(BingoMaker.com!$F$1620:$F$1634,ROW()-1),BingoMaker.com!$F$1620:$F$1634,0))</f>
        <v>41</v>
      </c>
      <c r="QS2" s="52">
        <f ca="1">INDEX(BingoMaker.com!$G$1620:$G$1634,MATCH(LARGE(BingoMaker.com!$H$1620:$H$1634,ROW()-1),BingoMaker.com!$H$1620:$H$1634,0))</f>
        <v>60</v>
      </c>
      <c r="QT2" s="52">
        <f ca="1">INDEX(BingoMaker.com!$I$1620:$I$1634,MATCH(LARGE(BingoMaker.com!$J$1620:$J$1634,ROW()-1),BingoMaker.com!$J$1620:$J$1634,0))</f>
        <v>73</v>
      </c>
      <c r="QU2" s="52">
        <f ca="1">INDEX(BingoMaker.com!$A$1640:$A$1654,MATCH(LARGE(BingoMaker.com!$B$1640:$B$1654,ROW()-1),BingoMaker.com!$B$1640:$B$1654,0))</f>
        <v>6</v>
      </c>
      <c r="QV2" s="52">
        <f ca="1">INDEX(BingoMaker.com!$C$1640:$C$1654,MATCH(LARGE(BingoMaker.com!$D$1640:$D$1654,ROW()-1),BingoMaker.com!$D$1640:$D$1654,0))</f>
        <v>25</v>
      </c>
      <c r="QW2" s="52">
        <f ca="1">INDEX(BingoMaker.com!$E$1640:$E$1654,MATCH(LARGE(BingoMaker.com!$F$1640:$F$1654,ROW()-1),BingoMaker.com!$F$1640:$F$1654,0))</f>
        <v>33</v>
      </c>
      <c r="QX2" s="52">
        <f ca="1">INDEX(BingoMaker.com!$G$1640:$G$1654,MATCH(LARGE(BingoMaker.com!$H$1640:$H$1654,ROW()-1),BingoMaker.com!$H$1640:$H$1654,0))</f>
        <v>50</v>
      </c>
      <c r="QY2" s="52">
        <f ca="1">INDEX(BingoMaker.com!$I$1640:$I$1654,MATCH(LARGE(BingoMaker.com!$J$1640:$J$1654,ROW()-1),BingoMaker.com!$J$1640:$J$1654,0))</f>
        <v>69</v>
      </c>
      <c r="RA2" s="52">
        <f ca="1">INDEX(BingoMaker.com!$A$1660:$A$1674,MATCH(LARGE(BingoMaker.com!$B$1660:$B$1674,ROW()-1),BingoMaker.com!$B$1660:$B$1674,0))</f>
        <v>12</v>
      </c>
      <c r="RB2" s="52">
        <f ca="1">INDEX(BingoMaker.com!$C$1660:$C$1674,MATCH(LARGE(BingoMaker.com!$D$1660:$D$1674,ROW()-1),BingoMaker.com!$D$1660:$D$1674,0))</f>
        <v>27</v>
      </c>
      <c r="RC2" s="52">
        <f ca="1">INDEX(BingoMaker.com!$E$1660:$E$1674,MATCH(LARGE(BingoMaker.com!$F$1660:$F$1674,ROW()-1),BingoMaker.com!$F$1660:$F$1674,0))</f>
        <v>43</v>
      </c>
      <c r="RD2" s="52">
        <f ca="1">INDEX(BingoMaker.com!$G$1660:$G$1674,MATCH(LARGE(BingoMaker.com!$H$1660:$H$1674,ROW()-1),BingoMaker.com!$H$1660:$H$1674,0))</f>
        <v>58</v>
      </c>
      <c r="RE2" s="52">
        <f ca="1">INDEX(BingoMaker.com!$I$1660:$I$1674,MATCH(LARGE(BingoMaker.com!$J$1660:$J$1674,ROW()-1),BingoMaker.com!$J$1660:$J$1674,0))</f>
        <v>74</v>
      </c>
      <c r="RF2" s="52">
        <f ca="1">INDEX(BingoMaker.com!$A$1680:$A$1694,MATCH(LARGE(BingoMaker.com!$B$1680:$B$1694,ROW()-1),BingoMaker.com!$B$1680:$B$1694,0))</f>
        <v>14</v>
      </c>
      <c r="RG2" s="52">
        <f ca="1">INDEX(BingoMaker.com!$C$1680:$C$1694,MATCH(LARGE(BingoMaker.com!$D$1680:$D$1694,ROW()-1),BingoMaker.com!$D$1680:$D$1694,0))</f>
        <v>30</v>
      </c>
      <c r="RH2" s="52">
        <f ca="1">INDEX(BingoMaker.com!$E$1680:$E$1694,MATCH(LARGE(BingoMaker.com!$F$1680:$F$1694,ROW()-1),BingoMaker.com!$F$1680:$F$1694,0))</f>
        <v>39</v>
      </c>
      <c r="RI2" s="52">
        <f ca="1">INDEX(BingoMaker.com!$G$1680:$G$1694,MATCH(LARGE(BingoMaker.com!$H$1680:$H$1694,ROW()-1),BingoMaker.com!$H$1680:$H$1694,0))</f>
        <v>47</v>
      </c>
      <c r="RJ2" s="52">
        <f ca="1">INDEX(BingoMaker.com!$I$1680:$I$1694,MATCH(LARGE(BingoMaker.com!$J$1680:$J$1694,ROW()-1),BingoMaker.com!$J$1680:$J$1694,0))</f>
        <v>66</v>
      </c>
      <c r="RL2" s="52">
        <f ca="1">INDEX(BingoMaker.com!$A$1700:$A$1714,MATCH(LARGE(BingoMaker.com!$B$1700:$B$1714,ROW()-1),BingoMaker.com!$B$1700:$B$1714,0))</f>
        <v>14</v>
      </c>
      <c r="RM2" s="52">
        <f ca="1">INDEX(BingoMaker.com!$C$1700:$C$1714,MATCH(LARGE(BingoMaker.com!$D$1700:$D$1714,ROW()-1),BingoMaker.com!$D$1700:$D$1714,0))</f>
        <v>29</v>
      </c>
      <c r="RN2" s="52">
        <f ca="1">INDEX(BingoMaker.com!$E$1700:$E$1714,MATCH(LARGE(BingoMaker.com!$F$1700:$F$1714,ROW()-1),BingoMaker.com!$F$1700:$F$1714,0))</f>
        <v>41</v>
      </c>
      <c r="RO2" s="52">
        <f ca="1">INDEX(BingoMaker.com!$G$1700:$G$1714,MATCH(LARGE(BingoMaker.com!$H$1700:$H$1714,ROW()-1),BingoMaker.com!$H$1700:$H$1714,0))</f>
        <v>57</v>
      </c>
      <c r="RP2" s="52">
        <f ca="1">INDEX(BingoMaker.com!$I$1700:$I$1714,MATCH(LARGE(BingoMaker.com!$J$1700:$J$1714,ROW()-1),BingoMaker.com!$J$1700:$J$1714,0))</f>
        <v>72</v>
      </c>
      <c r="RQ2" s="52">
        <f ca="1">INDEX(BingoMaker.com!$A$1720:$A$1734,MATCH(LARGE(BingoMaker.com!$B$1720:$B$1734,ROW()-1),BingoMaker.com!$B$1720:$B$1734,0))</f>
        <v>4</v>
      </c>
      <c r="RR2" s="52">
        <f ca="1">INDEX(BingoMaker.com!$C$1720:$C$1734,MATCH(LARGE(BingoMaker.com!$D$1720:$D$1734,ROW()-1),BingoMaker.com!$D$1720:$D$1734,0))</f>
        <v>17</v>
      </c>
      <c r="RS2" s="52">
        <f ca="1">INDEX(BingoMaker.com!$E$1720:$E$1734,MATCH(LARGE(BingoMaker.com!$F$1720:$F$1734,ROW()-1),BingoMaker.com!$F$1720:$F$1734,0))</f>
        <v>38</v>
      </c>
      <c r="RT2" s="52">
        <f ca="1">INDEX(BingoMaker.com!$G$1720:$G$1734,MATCH(LARGE(BingoMaker.com!$H$1720:$H$1734,ROW()-1),BingoMaker.com!$H$1720:$H$1734,0))</f>
        <v>51</v>
      </c>
      <c r="RU2" s="52">
        <f ca="1">INDEX(BingoMaker.com!$I$1720:$I$1734,MATCH(LARGE(BingoMaker.com!$J$1720:$J$1734,ROW()-1),BingoMaker.com!$J$1720:$J$1734,0))</f>
        <v>71</v>
      </c>
      <c r="RW2" s="52">
        <f ca="1">INDEX(BingoMaker.com!$A$1740:$A$1754,MATCH(LARGE(BingoMaker.com!$B$1740:$B$1754,ROW()-1),BingoMaker.com!$B$1740:$B$1754,0))</f>
        <v>9</v>
      </c>
      <c r="RX2" s="52">
        <f ca="1">INDEX(BingoMaker.com!$C$1740:$C$1754,MATCH(LARGE(BingoMaker.com!$D$1740:$D$1754,ROW()-1),BingoMaker.com!$D$1740:$D$1754,0))</f>
        <v>21</v>
      </c>
      <c r="RY2" s="52">
        <f ca="1">INDEX(BingoMaker.com!$E$1740:$E$1754,MATCH(LARGE(BingoMaker.com!$F$1740:$F$1754,ROW()-1),BingoMaker.com!$F$1740:$F$1754,0))</f>
        <v>31</v>
      </c>
      <c r="RZ2" s="52">
        <f ca="1">INDEX(BingoMaker.com!$G$1740:$G$1754,MATCH(LARGE(BingoMaker.com!$H$1740:$H$1754,ROW()-1),BingoMaker.com!$H$1740:$H$1754,0))</f>
        <v>53</v>
      </c>
      <c r="SA2" s="52">
        <f ca="1">INDEX(BingoMaker.com!$I$1740:$I$1754,MATCH(LARGE(BingoMaker.com!$J$1740:$J$1754,ROW()-1),BingoMaker.com!$J$1740:$J$1754,0))</f>
        <v>71</v>
      </c>
      <c r="SB2" s="52">
        <f ca="1">INDEX(BingoMaker.com!$A$1760:$A$1774,MATCH(LARGE(BingoMaker.com!$B$1760:$B$1774,ROW()-1),BingoMaker.com!$B$1760:$B$1774,0))</f>
        <v>12</v>
      </c>
      <c r="SC2" s="52">
        <f ca="1">INDEX(BingoMaker.com!$C$1760:$C$1774,MATCH(LARGE(BingoMaker.com!$D$1760:$D$1774,ROW()-1),BingoMaker.com!$D$1760:$D$1774,0))</f>
        <v>17</v>
      </c>
      <c r="SD2" s="52">
        <f ca="1">INDEX(BingoMaker.com!$E$1760:$E$1774,MATCH(LARGE(BingoMaker.com!$F$1760:$F$1774,ROW()-1),BingoMaker.com!$F$1760:$F$1774,0))</f>
        <v>41</v>
      </c>
      <c r="SE2" s="52">
        <f ca="1">INDEX(BingoMaker.com!$G$1760:$G$1774,MATCH(LARGE(BingoMaker.com!$H$1760:$H$1774,ROW()-1),BingoMaker.com!$H$1760:$H$1774,0))</f>
        <v>57</v>
      </c>
      <c r="SF2" s="52">
        <f ca="1">INDEX(BingoMaker.com!$I$1760:$I$1774,MATCH(LARGE(BingoMaker.com!$J$1760:$J$1774,ROW()-1),BingoMaker.com!$J$1760:$J$1774,0))</f>
        <v>65</v>
      </c>
      <c r="SH2" s="52">
        <f ca="1">INDEX(BingoMaker.com!$A$1780:$A$1794,MATCH(LARGE(BingoMaker.com!$B$1780:$B$1794,ROW()-1),BingoMaker.com!$B$1780:$B$1794,0))</f>
        <v>2</v>
      </c>
      <c r="SI2" s="52">
        <f ca="1">INDEX(BingoMaker.com!$C$1780:$C$1794,MATCH(LARGE(BingoMaker.com!$D$1780:$D$1794,ROW()-1),BingoMaker.com!$D$1780:$D$1794,0))</f>
        <v>23</v>
      </c>
      <c r="SJ2" s="52">
        <f ca="1">INDEX(BingoMaker.com!$E$1780:$E$1794,MATCH(LARGE(BingoMaker.com!$F$1780:$F$1794,ROW()-1),BingoMaker.com!$F$1780:$F$1794,0))</f>
        <v>39</v>
      </c>
      <c r="SK2" s="52">
        <f ca="1">INDEX(BingoMaker.com!$G$1780:$G$1794,MATCH(LARGE(BingoMaker.com!$H$1780:$H$1794,ROW()-1),BingoMaker.com!$H$1780:$H$1794,0))</f>
        <v>58</v>
      </c>
      <c r="SL2" s="52">
        <f ca="1">INDEX(BingoMaker.com!$I$1780:$I$1794,MATCH(LARGE(BingoMaker.com!$J$1780:$J$1794,ROW()-1),BingoMaker.com!$J$1780:$J$1794,0))</f>
        <v>71</v>
      </c>
      <c r="SM2" s="52">
        <f ca="1">INDEX(BingoMaker.com!$A$1800:$A$1814,MATCH(LARGE(BingoMaker.com!$B$1800:$B$1814,ROW()-1),BingoMaker.com!$B$1800:$B$1814,0))</f>
        <v>13</v>
      </c>
      <c r="SN2" s="52">
        <f ca="1">INDEX(BingoMaker.com!$C$1800:$C$1814,MATCH(LARGE(BingoMaker.com!$D$1800:$D$1814,ROW()-1),BingoMaker.com!$D$1800:$D$1814,0))</f>
        <v>18</v>
      </c>
      <c r="SO2" s="52">
        <f ca="1">INDEX(BingoMaker.com!$E$1800:$E$1814,MATCH(LARGE(BingoMaker.com!$F$1800:$F$1814,ROW()-1),BingoMaker.com!$F$1800:$F$1814,0))</f>
        <v>34</v>
      </c>
      <c r="SP2" s="52">
        <f ca="1">INDEX(BingoMaker.com!$G$1800:$G$1814,MATCH(LARGE(BingoMaker.com!$H$1800:$H$1814,ROW()-1),BingoMaker.com!$H$1800:$H$1814,0))</f>
        <v>55</v>
      </c>
      <c r="SQ2" s="52">
        <f ca="1">INDEX(BingoMaker.com!$I$1800:$I$1814,MATCH(LARGE(BingoMaker.com!$J$1800:$J$1814,ROW()-1),BingoMaker.com!$J$1800:$J$1814,0))</f>
        <v>75</v>
      </c>
      <c r="SS2" s="52">
        <f ca="1">INDEX(BingoMaker.com!$A$1820:$A$1834,MATCH(LARGE(BingoMaker.com!$B$1820:$B$1834,ROW()-1),BingoMaker.com!$B$1820:$B$1834,0))</f>
        <v>11</v>
      </c>
      <c r="ST2" s="52">
        <f ca="1">INDEX(BingoMaker.com!$C$1820:$C$1834,MATCH(LARGE(BingoMaker.com!$D$1820:$D$1834,ROW()-1),BingoMaker.com!$D$1820:$D$1834,0))</f>
        <v>25</v>
      </c>
      <c r="SU2" s="52">
        <f ca="1">INDEX(BingoMaker.com!$E$1820:$E$1834,MATCH(LARGE(BingoMaker.com!$F$1820:$F$1834,ROW()-1),BingoMaker.com!$F$1820:$F$1834,0))</f>
        <v>34</v>
      </c>
      <c r="SV2" s="52">
        <f ca="1">INDEX(BingoMaker.com!$G$1820:$G$1834,MATCH(LARGE(BingoMaker.com!$H$1820:$H$1834,ROW()-1),BingoMaker.com!$H$1820:$H$1834,0))</f>
        <v>60</v>
      </c>
      <c r="SW2" s="52">
        <f ca="1">INDEX(BingoMaker.com!$I$1820:$I$1834,MATCH(LARGE(BingoMaker.com!$J$1820:$J$1834,ROW()-1),BingoMaker.com!$J$1820:$J$1834,0))</f>
        <v>61</v>
      </c>
      <c r="SX2" s="52">
        <f ca="1">INDEX(BingoMaker.com!$A$1840:$A$1854,MATCH(LARGE(BingoMaker.com!$B$1840:$B$1854,ROW()-1),BingoMaker.com!$B$1840:$B$1854,0))</f>
        <v>8</v>
      </c>
      <c r="SY2" s="52">
        <f ca="1">INDEX(BingoMaker.com!$C$1840:$C$1854,MATCH(LARGE(BingoMaker.com!$D$1840:$D$1854,ROW()-1),BingoMaker.com!$D$1840:$D$1854,0))</f>
        <v>29</v>
      </c>
      <c r="SZ2" s="52">
        <f ca="1">INDEX(BingoMaker.com!$E$1840:$E$1854,MATCH(LARGE(BingoMaker.com!$F$1840:$F$1854,ROW()-1),BingoMaker.com!$F$1840:$F$1854,0))</f>
        <v>44</v>
      </c>
      <c r="TA2" s="52">
        <f ca="1">INDEX(BingoMaker.com!$G$1840:$G$1854,MATCH(LARGE(BingoMaker.com!$H$1840:$H$1854,ROW()-1),BingoMaker.com!$H$1840:$H$1854,0))</f>
        <v>53</v>
      </c>
      <c r="TB2" s="52">
        <f ca="1">INDEX(BingoMaker.com!$I$1840:$I$1854,MATCH(LARGE(BingoMaker.com!$J$1840:$J$1854,ROW()-1),BingoMaker.com!$J$1840:$J$1854,0))</f>
        <v>68</v>
      </c>
      <c r="TD2" s="52">
        <f ca="1">INDEX(BingoMaker.com!$A$1860:$A$1874,MATCH(LARGE(BingoMaker.com!$B$1860:$B$1874,ROW()-1),BingoMaker.com!$B$1860:$B$1874,0))</f>
        <v>12</v>
      </c>
      <c r="TE2" s="52">
        <f ca="1">INDEX(BingoMaker.com!$C$1860:$C$1874,MATCH(LARGE(BingoMaker.com!$D$1860:$D$1874,ROW()-1),BingoMaker.com!$D$1860:$D$1874,0))</f>
        <v>26</v>
      </c>
      <c r="TF2" s="52">
        <f ca="1">INDEX(BingoMaker.com!$E$1860:$E$1874,MATCH(LARGE(BingoMaker.com!$F$1860:$F$1874,ROW()-1),BingoMaker.com!$F$1860:$F$1874,0))</f>
        <v>32</v>
      </c>
      <c r="TG2" s="52">
        <f ca="1">INDEX(BingoMaker.com!$G$1860:$G$1874,MATCH(LARGE(BingoMaker.com!$H$1860:$H$1874,ROW()-1),BingoMaker.com!$H$1860:$H$1874,0))</f>
        <v>47</v>
      </c>
      <c r="TH2" s="52">
        <f ca="1">INDEX(BingoMaker.com!$I$1860:$I$1874,MATCH(LARGE(BingoMaker.com!$J$1860:$J$1874,ROW()-1),BingoMaker.com!$J$1860:$J$1874,0))</f>
        <v>65</v>
      </c>
      <c r="TI2" s="52">
        <f ca="1">INDEX(BingoMaker.com!$A$1880:$A$1894,MATCH(LARGE(BingoMaker.com!$B$1880:$B$1894,ROW()-1),BingoMaker.com!$B$1880:$B$1894,0))</f>
        <v>8</v>
      </c>
      <c r="TJ2" s="52">
        <f ca="1">INDEX(BingoMaker.com!$C$1880:$C$1894,MATCH(LARGE(BingoMaker.com!$D$1880:$D$1894,ROW()-1),BingoMaker.com!$D$1880:$D$1894,0))</f>
        <v>19</v>
      </c>
      <c r="TK2" s="52">
        <f ca="1">INDEX(BingoMaker.com!$E$1880:$E$1894,MATCH(LARGE(BingoMaker.com!$F$1880:$F$1894,ROW()-1),BingoMaker.com!$F$1880:$F$1894,0))</f>
        <v>33</v>
      </c>
      <c r="TL2" s="52">
        <f ca="1">INDEX(BingoMaker.com!$G$1880:$G$1894,MATCH(LARGE(BingoMaker.com!$H$1880:$H$1894,ROW()-1),BingoMaker.com!$H$1880:$H$1894,0))</f>
        <v>47</v>
      </c>
      <c r="TM2" s="52">
        <f ca="1">INDEX(BingoMaker.com!$I$1880:$I$1894,MATCH(LARGE(BingoMaker.com!$J$1880:$J$1894,ROW()-1),BingoMaker.com!$J$1880:$J$1894,0))</f>
        <v>66</v>
      </c>
      <c r="TO2" s="52">
        <f ca="1">INDEX(BingoMaker.com!$A$1900:$A$1914,MATCH(LARGE(BingoMaker.com!$B$1900:$B$1914,ROW()-1),BingoMaker.com!$B$1900:$B$1914,0))</f>
        <v>14</v>
      </c>
      <c r="TP2" s="52">
        <f ca="1">INDEX(BingoMaker.com!$C$1900:$C$1914,MATCH(LARGE(BingoMaker.com!$D$1900:$D$1914,ROW()-1),BingoMaker.com!$D$1900:$D$1914,0))</f>
        <v>21</v>
      </c>
      <c r="TQ2" s="52">
        <f ca="1">INDEX(BingoMaker.com!$E$1900:$E$1914,MATCH(LARGE(BingoMaker.com!$F$1900:$F$1914,ROW()-1),BingoMaker.com!$F$1900:$F$1914,0))</f>
        <v>38</v>
      </c>
      <c r="TR2" s="52">
        <f ca="1">INDEX(BingoMaker.com!$G$1900:$G$1914,MATCH(LARGE(BingoMaker.com!$H$1900:$H$1914,ROW()-1),BingoMaker.com!$H$1900:$H$1914,0))</f>
        <v>54</v>
      </c>
      <c r="TS2" s="52">
        <f ca="1">INDEX(BingoMaker.com!$I$1900:$I$1914,MATCH(LARGE(BingoMaker.com!$J$1900:$J$1914,ROW()-1),BingoMaker.com!$J$1900:$J$1914,0))</f>
        <v>65</v>
      </c>
      <c r="TT2" s="52">
        <f ca="1">INDEX(BingoMaker.com!$A$1920:$A$1934,MATCH(LARGE(BingoMaker.com!$B$1920:$B$1934,ROW()-1),BingoMaker.com!$B$1920:$B$1934,0))</f>
        <v>5</v>
      </c>
      <c r="TU2" s="52">
        <f ca="1">INDEX(BingoMaker.com!$C$1920:$C$1934,MATCH(LARGE(BingoMaker.com!$D$1920:$D$1934,ROW()-1),BingoMaker.com!$D$1920:$D$1934,0))</f>
        <v>17</v>
      </c>
      <c r="TV2" s="52">
        <f ca="1">INDEX(BingoMaker.com!$E$1920:$E$1934,MATCH(LARGE(BingoMaker.com!$F$1920:$F$1934,ROW()-1),BingoMaker.com!$F$1920:$F$1934,0))</f>
        <v>35</v>
      </c>
      <c r="TW2" s="52">
        <f ca="1">INDEX(BingoMaker.com!$G$1920:$G$1934,MATCH(LARGE(BingoMaker.com!$H$1920:$H$1934,ROW()-1),BingoMaker.com!$H$1920:$H$1934,0))</f>
        <v>50</v>
      </c>
      <c r="TX2" s="52">
        <f ca="1">INDEX(BingoMaker.com!$I$1920:$I$1934,MATCH(LARGE(BingoMaker.com!$J$1920:$J$1934,ROW()-1),BingoMaker.com!$J$1920:$J$1934,0))</f>
        <v>61</v>
      </c>
      <c r="TZ2" s="52">
        <f ca="1">INDEX(BingoMaker.com!$A$1940:$A$1954,MATCH(LARGE(BingoMaker.com!$B$1940:$B$1954,ROW()-1),BingoMaker.com!$B$1940:$B$1954,0))</f>
        <v>5</v>
      </c>
      <c r="UA2" s="52">
        <f ca="1">INDEX(BingoMaker.com!$C$1940:$C$1954,MATCH(LARGE(BingoMaker.com!$D$1940:$D$1954,ROW()-1),BingoMaker.com!$D$1940:$D$1954,0))</f>
        <v>24</v>
      </c>
      <c r="UB2" s="52">
        <f ca="1">INDEX(BingoMaker.com!$E$1940:$E$1954,MATCH(LARGE(BingoMaker.com!$F$1940:$F$1954,ROW()-1),BingoMaker.com!$F$1940:$F$1954,0))</f>
        <v>45</v>
      </c>
      <c r="UC2" s="52">
        <f ca="1">INDEX(BingoMaker.com!$G$1940:$G$1954,MATCH(LARGE(BingoMaker.com!$H$1940:$H$1954,ROW()-1),BingoMaker.com!$H$1940:$H$1954,0))</f>
        <v>57</v>
      </c>
      <c r="UD2" s="52">
        <f ca="1">INDEX(BingoMaker.com!$I$1940:$I$1954,MATCH(LARGE(BingoMaker.com!$J$1940:$J$1954,ROW()-1),BingoMaker.com!$J$1940:$J$1954,0))</f>
        <v>61</v>
      </c>
      <c r="UE2" s="52">
        <f ca="1">INDEX(BingoMaker.com!$A$1960:$A$1974,MATCH(LARGE(BingoMaker.com!$B$1960:$B$1974,ROW()-1),BingoMaker.com!$B$1960:$B$1974,0))</f>
        <v>1</v>
      </c>
      <c r="UF2" s="52">
        <f ca="1">INDEX(BingoMaker.com!$C$1960:$C$1974,MATCH(LARGE(BingoMaker.com!$D$1960:$D$1974,ROW()-1),BingoMaker.com!$D$1960:$D$1974,0))</f>
        <v>22</v>
      </c>
      <c r="UG2" s="52">
        <f ca="1">INDEX(BingoMaker.com!$E$1960:$E$1974,MATCH(LARGE(BingoMaker.com!$F$1960:$F$1974,ROW()-1),BingoMaker.com!$F$1960:$F$1974,0))</f>
        <v>34</v>
      </c>
      <c r="UH2" s="52">
        <f ca="1">INDEX(BingoMaker.com!$G$1960:$G$1974,MATCH(LARGE(BingoMaker.com!$H$1960:$H$1974,ROW()-1),BingoMaker.com!$H$1960:$H$1974,0))</f>
        <v>57</v>
      </c>
      <c r="UI2" s="52">
        <f ca="1">INDEX(BingoMaker.com!$I$1960:$I$1974,MATCH(LARGE(BingoMaker.com!$J$1960:$J$1974,ROW()-1),BingoMaker.com!$J$1960:$J$1974,0))</f>
        <v>75</v>
      </c>
      <c r="UK2" s="52">
        <f ca="1">INDEX(BingoMaker.com!$A$1980:$A$1994,MATCH(LARGE(BingoMaker.com!$B$1980:$B$1994,ROW()-1),BingoMaker.com!$B$1980:$B$1994,0))</f>
        <v>10</v>
      </c>
      <c r="UL2" s="52">
        <f ca="1">INDEX(BingoMaker.com!$C$1980:$C$1994,MATCH(LARGE(BingoMaker.com!$D$1980:$D$1994,ROW()-1),BingoMaker.com!$D$1980:$D$1994,0))</f>
        <v>21</v>
      </c>
      <c r="UM2" s="52">
        <f ca="1">INDEX(BingoMaker.com!$E$1980:$E$1994,MATCH(LARGE(BingoMaker.com!$F$1980:$F$1994,ROW()-1),BingoMaker.com!$F$1980:$F$1994,0))</f>
        <v>35</v>
      </c>
      <c r="UN2" s="52">
        <f ca="1">INDEX(BingoMaker.com!$G$1980:$G$1994,MATCH(LARGE(BingoMaker.com!$H$1980:$H$1994,ROW()-1),BingoMaker.com!$H$1980:$H$1994,0))</f>
        <v>54</v>
      </c>
      <c r="UO2" s="52">
        <f ca="1">INDEX(BingoMaker.com!$I$1980:$I$1994,MATCH(LARGE(BingoMaker.com!$J$1980:$J$1994,ROW()-1),BingoMaker.com!$J$1980:$J$1994,0))</f>
        <v>71</v>
      </c>
    </row>
    <row r="3" spans="1:561" s="52" customFormat="1" x14ac:dyDescent="0.15">
      <c r="A3" s="52">
        <v>3</v>
      </c>
      <c r="B3" s="52">
        <f t="shared" ca="1" si="0"/>
        <v>6.5500705416304816E-2</v>
      </c>
      <c r="C3" s="52">
        <v>18</v>
      </c>
      <c r="D3" s="52">
        <f t="shared" ca="1" si="1"/>
        <v>0.8942408940106511</v>
      </c>
      <c r="E3" s="52">
        <v>33</v>
      </c>
      <c r="F3" s="52">
        <f t="shared" ca="1" si="2"/>
        <v>0.64486832474372335</v>
      </c>
      <c r="G3" s="52">
        <v>48</v>
      </c>
      <c r="H3" s="52">
        <f t="shared" ca="1" si="3"/>
        <v>0.53273478155795495</v>
      </c>
      <c r="I3" s="52">
        <v>63</v>
      </c>
      <c r="J3" s="52">
        <f t="shared" ca="1" si="3"/>
        <v>5.817197397673679E-2</v>
      </c>
      <c r="L3" s="52">
        <f ca="1">INDEX(BingoMaker.com!$A$1:$A$15,MATCH(LARGE(BingoMaker.com!$B$1:$B$15,ROW()-1),BingoMaker.com!$B$1:$B$15,0))</f>
        <v>15</v>
      </c>
      <c r="M3" s="52">
        <f ca="1">INDEX(BingoMaker.com!$C$1:$C$15,MATCH(LARGE(BingoMaker.com!$D$1:$D$15,ROW()-1),BingoMaker.com!$D$1:$D$15,0))</f>
        <v>19</v>
      </c>
      <c r="N3" s="52">
        <f ca="1">INDEX(BingoMaker.com!$E$1:$E$15,MATCH(LARGE(BingoMaker.com!$F$1:$F$15,ROW()-1),BingoMaker.com!$F$1:$F$15,0))</f>
        <v>44</v>
      </c>
      <c r="O3" s="52">
        <f ca="1">INDEX(BingoMaker.com!$G$1:$G$15,MATCH(LARGE(BingoMaker.com!$H$1:$H$15,ROW()-1),BingoMaker.com!$H$1:$H$15,0))</f>
        <v>55</v>
      </c>
      <c r="P3" s="52">
        <f ca="1">INDEX(BingoMaker.com!$I$1:$I$15,MATCH(LARGE(BingoMaker.com!$J$1:$J$15,ROW()-1),BingoMaker.com!$J$1:$J$15,0))</f>
        <v>61</v>
      </c>
      <c r="R3" s="52">
        <f ca="1">INDEX(BingoMaker.com!$A$20:$A$34,MATCH(LARGE(BingoMaker.com!$B$20:$B$34,ROW()-1),BingoMaker.com!$B$20:$B$34,0))</f>
        <v>3</v>
      </c>
      <c r="S3" s="52">
        <f ca="1">INDEX(BingoMaker.com!$C$20:$C$34,MATCH(LARGE(BingoMaker.com!$D$20:$D$34,ROW()-1),BingoMaker.com!$D$20:$D$34,0))</f>
        <v>19</v>
      </c>
      <c r="T3" s="52">
        <f ca="1">INDEX(BingoMaker.com!$E$20:$E$34,MATCH(LARGE(BingoMaker.com!$F$20:$F$34,ROW()-1),BingoMaker.com!$F$20:$F$34,0))</f>
        <v>43</v>
      </c>
      <c r="U3" s="52">
        <f ca="1">INDEX(BingoMaker.com!$G$20:$G$34,MATCH(LARGE(BingoMaker.com!$H$20:$H$34,ROW()-1),BingoMaker.com!$H$20:$H$34,0))</f>
        <v>59</v>
      </c>
      <c r="V3" s="52">
        <f ca="1">INDEX(BingoMaker.com!$I$20:$I$34,MATCH(LARGE(BingoMaker.com!$J$20:$J$34,ROW()-1),BingoMaker.com!$J$20:$J$34,0))</f>
        <v>72</v>
      </c>
      <c r="W3" s="52">
        <f ca="1">INDEX(BingoMaker.com!$A$40:$A$54,MATCH(LARGE(BingoMaker.com!$B$40:$B$54,ROW()-1),BingoMaker.com!$B$40:$B$54,0))</f>
        <v>9</v>
      </c>
      <c r="X3" s="52">
        <f ca="1">INDEX(BingoMaker.com!$C$40:$C$54,MATCH(LARGE(BingoMaker.com!$D$40:$D$54,ROW()-1),BingoMaker.com!$D$40:$D$54,0))</f>
        <v>21</v>
      </c>
      <c r="Y3" s="52">
        <f ca="1">INDEX(BingoMaker.com!$E$40:$E$54,MATCH(LARGE(BingoMaker.com!$F$40:$F$54,ROW()-1),BingoMaker.com!$F$40:$F$54,0))</f>
        <v>35</v>
      </c>
      <c r="Z3" s="52">
        <f ca="1">INDEX(BingoMaker.com!$G$40:$G$54,MATCH(LARGE(BingoMaker.com!$H$40:$H$54,ROW()-1),BingoMaker.com!$H$40:$H$54,0))</f>
        <v>60</v>
      </c>
      <c r="AA3" s="52">
        <f ca="1">INDEX(BingoMaker.com!$I$40:$I$54,MATCH(LARGE(BingoMaker.com!$J$40:$J$54,ROW()-1),BingoMaker.com!$J$40:$J$54,0))</f>
        <v>66</v>
      </c>
      <c r="AC3" s="52">
        <f ca="1">INDEX(BingoMaker.com!$A$60:$A$74,MATCH(LARGE(BingoMaker.com!$B$60:$B$74,ROW()-1),BingoMaker.com!$B$60:$B$74,0))</f>
        <v>15</v>
      </c>
      <c r="AD3" s="52">
        <f ca="1">INDEX(BingoMaker.com!$C$60:$C$74,MATCH(LARGE(BingoMaker.com!$D$60:$D$74,ROW()-1),BingoMaker.com!$D$60:$D$74,0))</f>
        <v>29</v>
      </c>
      <c r="AE3" s="52">
        <f ca="1">INDEX(BingoMaker.com!$E$60:$E$74,MATCH(LARGE(BingoMaker.com!$F$60:$F$74,ROW()-1),BingoMaker.com!$F$60:$F$74,0))</f>
        <v>38</v>
      </c>
      <c r="AF3" s="52">
        <f ca="1">INDEX(BingoMaker.com!$G$60:$G$74,MATCH(LARGE(BingoMaker.com!$H$60:$H$74,ROW()-1),BingoMaker.com!$H$60:$H$74,0))</f>
        <v>54</v>
      </c>
      <c r="AG3" s="52">
        <f ca="1">INDEX(BingoMaker.com!$I$60:$I$74,MATCH(LARGE(BingoMaker.com!$J$60:$J$74,ROW()-1),BingoMaker.com!$J$60:$J$74,0))</f>
        <v>66</v>
      </c>
      <c r="AH3" s="52">
        <f ca="1">INDEX(BingoMaker.com!$A$80:$A$94,MATCH(LARGE(BingoMaker.com!$B$80:$B$94,ROW()-1),BingoMaker.com!$B$80:$B$94,0))</f>
        <v>6</v>
      </c>
      <c r="AI3" s="52">
        <f ca="1">INDEX(BingoMaker.com!$C$80:$C$94,MATCH(LARGE(BingoMaker.com!$D$80:$D$94,ROW()-1),BingoMaker.com!$D$80:$D$94,0))</f>
        <v>20</v>
      </c>
      <c r="AJ3" s="52">
        <f ca="1">INDEX(BingoMaker.com!$E$80:$E$94,MATCH(LARGE(BingoMaker.com!$F$80:$F$94,ROW()-1),BingoMaker.com!$F$80:$F$94,0))</f>
        <v>41</v>
      </c>
      <c r="AK3" s="52">
        <f ca="1">INDEX(BingoMaker.com!$G$80:$G$94,MATCH(LARGE(BingoMaker.com!$H$80:$H$94,ROW()-1),BingoMaker.com!$H$80:$H$94,0))</f>
        <v>50</v>
      </c>
      <c r="AL3" s="52">
        <f ca="1">INDEX(BingoMaker.com!$I$80:$I$94,MATCH(LARGE(BingoMaker.com!$J$80:$J$94,ROW()-1),BingoMaker.com!$J$80:$J$94,0))</f>
        <v>61</v>
      </c>
      <c r="AN3" s="52">
        <f ca="1">INDEX(BingoMaker.com!$A$100:$A$114,MATCH(LARGE(BingoMaker.com!$B$100:$B$114,ROW()-1),BingoMaker.com!$B$100:$B$114,0))</f>
        <v>12</v>
      </c>
      <c r="AO3" s="52">
        <f ca="1">INDEX(BingoMaker.com!$C$100:$C$114,MATCH(LARGE(BingoMaker.com!$D$100:$D$114,ROW()-1),BingoMaker.com!$D$100:$D$114,0))</f>
        <v>21</v>
      </c>
      <c r="AP3" s="52">
        <f ca="1">INDEX(BingoMaker.com!$E$100:$E$114,MATCH(LARGE(BingoMaker.com!$F$100:$F$114,ROW()-1),BingoMaker.com!$F$100:$F$114,0))</f>
        <v>34</v>
      </c>
      <c r="AQ3" s="52">
        <f ca="1">INDEX(BingoMaker.com!$G$100:$G$114,MATCH(LARGE(BingoMaker.com!$H$100:$H$114,ROW()-1),BingoMaker.com!$H$100:$H$114,0))</f>
        <v>55</v>
      </c>
      <c r="AR3" s="52">
        <f ca="1">INDEX(BingoMaker.com!$I$100:$I$114,MATCH(LARGE(BingoMaker.com!$J$100:$J$114,ROW()-1),BingoMaker.com!$J$100:$J$114,0))</f>
        <v>62</v>
      </c>
      <c r="AS3" s="52">
        <f ca="1">INDEX(BingoMaker.com!$A$120:$A$134,MATCH(LARGE(BingoMaker.com!$B$120:$B$134,ROW()-1),BingoMaker.com!$B$120:$B$134,0))</f>
        <v>4</v>
      </c>
      <c r="AT3" s="52">
        <f ca="1">INDEX(BingoMaker.com!$C$120:$C$134,MATCH(LARGE(BingoMaker.com!$D$120:$D$134,ROW()-1),BingoMaker.com!$D$120:$D$134,0))</f>
        <v>19</v>
      </c>
      <c r="AU3" s="52">
        <f ca="1">INDEX(BingoMaker.com!$E$120:$E$134,MATCH(LARGE(BingoMaker.com!$F$120:$F$134,ROW()-1),BingoMaker.com!$F$120:$F$134,0))</f>
        <v>44</v>
      </c>
      <c r="AV3" s="52">
        <f ca="1">INDEX(BingoMaker.com!$G$120:$G$134,MATCH(LARGE(BingoMaker.com!$H$120:$H$134,ROW()-1),BingoMaker.com!$H$120:$H$134,0))</f>
        <v>47</v>
      </c>
      <c r="AW3" s="52">
        <f ca="1">INDEX(BingoMaker.com!$I$120:$I$134,MATCH(LARGE(BingoMaker.com!$J$120:$J$134,ROW()-1),BingoMaker.com!$J$120:$J$134,0))</f>
        <v>66</v>
      </c>
      <c r="AY3" s="52">
        <f ca="1">INDEX(BingoMaker.com!$A$140:$A$154,MATCH(LARGE(BingoMaker.com!$B$140:$B$154,ROW()-1),BingoMaker.com!$B$140:$B$154,0))</f>
        <v>11</v>
      </c>
      <c r="AZ3" s="52">
        <f ca="1">INDEX(BingoMaker.com!$C$140:$C$154,MATCH(LARGE(BingoMaker.com!$D$140:$D$154,ROW()-1),BingoMaker.com!$D$140:$D$154,0))</f>
        <v>25</v>
      </c>
      <c r="BA3" s="52">
        <f ca="1">INDEX(BingoMaker.com!$E$140:$E$154,MATCH(LARGE(BingoMaker.com!$F$140:$F$154,ROW()-1),BingoMaker.com!$F$140:$F$154,0))</f>
        <v>34</v>
      </c>
      <c r="BB3" s="52">
        <f ca="1">INDEX(BingoMaker.com!$G$140:$G$154,MATCH(LARGE(BingoMaker.com!$H$140:$H$154,ROW()-1),BingoMaker.com!$H$140:$H$154,0))</f>
        <v>53</v>
      </c>
      <c r="BC3" s="52">
        <f ca="1">INDEX(BingoMaker.com!$I$140:$I$154,MATCH(LARGE(BingoMaker.com!$J$140:$J$154,ROW()-1),BingoMaker.com!$J$140:$J$154,0))</f>
        <v>71</v>
      </c>
      <c r="BD3" s="52">
        <f ca="1">INDEX(BingoMaker.com!$A$160:$A$174,MATCH(LARGE(BingoMaker.com!$B$160:$B$174,ROW()-1),BingoMaker.com!$B$160:$B$174,0))</f>
        <v>7</v>
      </c>
      <c r="BE3" s="52">
        <f ca="1">INDEX(BingoMaker.com!$C$160:$C$174,MATCH(LARGE(BingoMaker.com!$D$160:$D$174,ROW()-1),BingoMaker.com!$D$160:$D$174,0))</f>
        <v>20</v>
      </c>
      <c r="BF3" s="52">
        <f ca="1">INDEX(BingoMaker.com!$E$160:$E$174,MATCH(LARGE(BingoMaker.com!$F$160:$F$174,ROW()-1),BingoMaker.com!$F$160:$F$174,0))</f>
        <v>44</v>
      </c>
      <c r="BG3" s="52">
        <f ca="1">INDEX(BingoMaker.com!$G$160:$G$174,MATCH(LARGE(BingoMaker.com!$H$160:$H$174,ROW()-1),BingoMaker.com!$H$160:$H$174,0))</f>
        <v>55</v>
      </c>
      <c r="BH3" s="52">
        <f ca="1">INDEX(BingoMaker.com!$I$160:$I$174,MATCH(LARGE(BingoMaker.com!$J$160:$J$174,ROW()-1),BingoMaker.com!$J$160:$J$174,0))</f>
        <v>64</v>
      </c>
      <c r="BJ3" s="52">
        <f ca="1">INDEX(BingoMaker.com!$A$180:$A$194,MATCH(LARGE(BingoMaker.com!$B$180:$B$194,ROW()-1),BingoMaker.com!$B$180:$B$194,0))</f>
        <v>13</v>
      </c>
      <c r="BK3" s="52">
        <f ca="1">INDEX(BingoMaker.com!$C$180:$C$194,MATCH(LARGE(BingoMaker.com!$D$180:$D$194,ROW()-1),BingoMaker.com!$D$180:$D$194,0))</f>
        <v>29</v>
      </c>
      <c r="BL3" s="52">
        <f ca="1">INDEX(BingoMaker.com!$E$180:$E$194,MATCH(LARGE(BingoMaker.com!$F$180:$F$194,ROW()-1),BingoMaker.com!$F$180:$F$194,0))</f>
        <v>44</v>
      </c>
      <c r="BM3" s="52">
        <f ca="1">INDEX(BingoMaker.com!$G$180:$G$194,MATCH(LARGE(BingoMaker.com!$H$180:$H$194,ROW()-1),BingoMaker.com!$H$180:$H$194,0))</f>
        <v>53</v>
      </c>
      <c r="BN3" s="52">
        <f ca="1">INDEX(BingoMaker.com!$I$180:$I$194,MATCH(LARGE(BingoMaker.com!$J$180:$J$194,ROW()-1),BingoMaker.com!$J$180:$J$194,0))</f>
        <v>65</v>
      </c>
      <c r="BO3" s="52">
        <f ca="1">INDEX(BingoMaker.com!$A$200:$A$214,MATCH(LARGE(BingoMaker.com!$B$200:$B$214,ROW()-1),BingoMaker.com!$B$200:$B$214,0))</f>
        <v>5</v>
      </c>
      <c r="BP3" s="52">
        <f ca="1">INDEX(BingoMaker.com!$C$200:$C$214,MATCH(LARGE(BingoMaker.com!$D$200:$D$214,ROW()-1),BingoMaker.com!$D$200:$D$214,0))</f>
        <v>22</v>
      </c>
      <c r="BQ3" s="52">
        <f ca="1">INDEX(BingoMaker.com!$E$200:$E$214,MATCH(LARGE(BingoMaker.com!$F$200:$F$214,ROW()-1),BingoMaker.com!$F$200:$F$214,0))</f>
        <v>38</v>
      </c>
      <c r="BR3" s="52">
        <f ca="1">INDEX(BingoMaker.com!$G$200:$G$214,MATCH(LARGE(BingoMaker.com!$H$200:$H$214,ROW()-1),BingoMaker.com!$H$200:$H$214,0))</f>
        <v>52</v>
      </c>
      <c r="BS3" s="52">
        <f ca="1">INDEX(BingoMaker.com!$I$200:$I$214,MATCH(LARGE(BingoMaker.com!$J$200:$J$214,ROW()-1),BingoMaker.com!$J$200:$J$214,0))</f>
        <v>74</v>
      </c>
      <c r="BU3" s="52">
        <f ca="1">INDEX(BingoMaker.com!$A$220:$A$234,MATCH(LARGE(BingoMaker.com!$B$220:$B$234,ROW()-1),BingoMaker.com!$B$220:$B$234,0))</f>
        <v>6</v>
      </c>
      <c r="BV3" s="52">
        <f ca="1">INDEX(BingoMaker.com!$C$220:$C$234,MATCH(LARGE(BingoMaker.com!$D$220:$D$234,ROW()-1),BingoMaker.com!$D$220:$D$234,0))</f>
        <v>25</v>
      </c>
      <c r="BW3" s="52">
        <f ca="1">INDEX(BingoMaker.com!$E$220:$E$234,MATCH(LARGE(BingoMaker.com!$F$220:$F$234,ROW()-1),BingoMaker.com!$F$220:$F$234,0))</f>
        <v>32</v>
      </c>
      <c r="BX3" s="52">
        <f ca="1">INDEX(BingoMaker.com!$G$220:$G$234,MATCH(LARGE(BingoMaker.com!$H$220:$H$234,ROW()-1),BingoMaker.com!$H$220:$H$234,0))</f>
        <v>51</v>
      </c>
      <c r="BY3" s="52">
        <f ca="1">INDEX(BingoMaker.com!$I$220:$I$234,MATCH(LARGE(BingoMaker.com!$J$220:$J$234,ROW()-1),BingoMaker.com!$J$220:$J$234,0))</f>
        <v>75</v>
      </c>
      <c r="BZ3" s="52">
        <f ca="1">INDEX(BingoMaker.com!$A$240:$A$254,MATCH(LARGE(BingoMaker.com!$B$240:$B$254,ROW()-1),BingoMaker.com!$B$240:$B$254,0))</f>
        <v>2</v>
      </c>
      <c r="CA3" s="52">
        <f ca="1">INDEX(BingoMaker.com!$C$240:$C$254,MATCH(LARGE(BingoMaker.com!$D$240:$D$254,ROW()-1),BingoMaker.com!$D$240:$D$254,0))</f>
        <v>30</v>
      </c>
      <c r="CB3" s="52">
        <f ca="1">INDEX(BingoMaker.com!$E$240:$E$254,MATCH(LARGE(BingoMaker.com!$F$240:$F$254,ROW()-1),BingoMaker.com!$F$240:$F$254,0))</f>
        <v>43</v>
      </c>
      <c r="CC3" s="52">
        <f ca="1">INDEX(BingoMaker.com!$G$240:$G$254,MATCH(LARGE(BingoMaker.com!$H$240:$H$254,ROW()-1),BingoMaker.com!$H$240:$H$254,0))</f>
        <v>49</v>
      </c>
      <c r="CD3" s="52">
        <f ca="1">INDEX(BingoMaker.com!$I$240:$I$254,MATCH(LARGE(BingoMaker.com!$J$240:$J$254,ROW()-1),BingoMaker.com!$J$240:$J$254,0))</f>
        <v>70</v>
      </c>
      <c r="CF3" s="52">
        <f ca="1">INDEX(BingoMaker.com!$A$260:$A$274,MATCH(LARGE(BingoMaker.com!$B$260:$B$274,ROW()-1),BingoMaker.com!$B$260:$B$274,0))</f>
        <v>13</v>
      </c>
      <c r="CG3" s="52">
        <f ca="1">INDEX(BingoMaker.com!$C$260:$C$274,MATCH(LARGE(BingoMaker.com!$D$260:$D$274,ROW()-1),BingoMaker.com!$D$260:$D$274,0))</f>
        <v>16</v>
      </c>
      <c r="CH3" s="52">
        <f ca="1">INDEX(BingoMaker.com!$E$260:$E$274,MATCH(LARGE(BingoMaker.com!$F$260:$F$274,ROW()-1),BingoMaker.com!$F$260:$F$274,0))</f>
        <v>39</v>
      </c>
      <c r="CI3" s="52">
        <f ca="1">INDEX(BingoMaker.com!$G$260:$G$274,MATCH(LARGE(BingoMaker.com!$H$260:$H$274,ROW()-1),BingoMaker.com!$H$260:$H$274,0))</f>
        <v>48</v>
      </c>
      <c r="CJ3" s="52">
        <f ca="1">INDEX(BingoMaker.com!$I$260:$I$274,MATCH(LARGE(BingoMaker.com!$J$260:$J$274,ROW()-1),BingoMaker.com!$J$260:$J$274,0))</f>
        <v>75</v>
      </c>
      <c r="CK3" s="52">
        <f ca="1">INDEX(BingoMaker.com!$A$280:$A$294,MATCH(LARGE(BingoMaker.com!$B$280:$B$294,ROW()-1),BingoMaker.com!$B$280:$B$294,0))</f>
        <v>15</v>
      </c>
      <c r="CL3" s="52">
        <f ca="1">INDEX(BingoMaker.com!$C$280:$C$294,MATCH(LARGE(BingoMaker.com!$D$280:$D$294,ROW()-1),BingoMaker.com!$D$280:$D$294,0))</f>
        <v>28</v>
      </c>
      <c r="CM3" s="52">
        <f ca="1">INDEX(BingoMaker.com!$E$280:$E$294,MATCH(LARGE(BingoMaker.com!$F$280:$F$294,ROW()-1),BingoMaker.com!$F$280:$F$294,0))</f>
        <v>32</v>
      </c>
      <c r="CN3" s="52">
        <f ca="1">INDEX(BingoMaker.com!$G$280:$G$294,MATCH(LARGE(BingoMaker.com!$H$280:$H$294,ROW()-1),BingoMaker.com!$H$280:$H$294,0))</f>
        <v>53</v>
      </c>
      <c r="CO3" s="52">
        <f ca="1">INDEX(BingoMaker.com!$I$280:$I$294,MATCH(LARGE(BingoMaker.com!$J$280:$J$294,ROW()-1),BingoMaker.com!$J$280:$J$294,0))</f>
        <v>63</v>
      </c>
      <c r="CQ3" s="52">
        <f ca="1">INDEX(BingoMaker.com!$A$300:$A$314,MATCH(LARGE(BingoMaker.com!$B$300:$B$314,ROW()-1),BingoMaker.com!$B$300:$B$314,0))</f>
        <v>11</v>
      </c>
      <c r="CR3" s="52">
        <f ca="1">INDEX(BingoMaker.com!$C$300:$C$314,MATCH(LARGE(BingoMaker.com!$D$300:$D$314,ROW()-1),BingoMaker.com!$D$300:$D$314,0))</f>
        <v>26</v>
      </c>
      <c r="CS3" s="52">
        <f ca="1">INDEX(BingoMaker.com!$E$300:$E$314,MATCH(LARGE(BingoMaker.com!$F$300:$F$314,ROW()-1),BingoMaker.com!$F$300:$F$314,0))</f>
        <v>39</v>
      </c>
      <c r="CT3" s="52">
        <f ca="1">INDEX(BingoMaker.com!$G$300:$G$314,MATCH(LARGE(BingoMaker.com!$H$300:$H$314,ROW()-1),BingoMaker.com!$H$300:$H$314,0))</f>
        <v>59</v>
      </c>
      <c r="CU3" s="52">
        <f ca="1">INDEX(BingoMaker.com!$I$300:$I$314,MATCH(LARGE(BingoMaker.com!$J$300:$J$314,ROW()-1),BingoMaker.com!$J$300:$J$314,0))</f>
        <v>65</v>
      </c>
      <c r="CV3" s="52">
        <f ca="1">INDEX(BingoMaker.com!$A$320:$A$334,MATCH(LARGE(BingoMaker.com!$B$320:$B$334,ROW()-1),BingoMaker.com!$B$320:$B$334,0))</f>
        <v>3</v>
      </c>
      <c r="CW3" s="52">
        <f ca="1">INDEX(BingoMaker.com!$C$320:$C$334,MATCH(LARGE(BingoMaker.com!$D$320:$D$334,ROW()-1),BingoMaker.com!$D$320:$D$334,0))</f>
        <v>26</v>
      </c>
      <c r="CX3" s="52">
        <f ca="1">INDEX(BingoMaker.com!$E$320:$E$334,MATCH(LARGE(BingoMaker.com!$F$320:$F$334,ROW()-1),BingoMaker.com!$F$320:$F$334,0))</f>
        <v>42</v>
      </c>
      <c r="CY3" s="52">
        <f ca="1">INDEX(BingoMaker.com!$G$320:$G$334,MATCH(LARGE(BingoMaker.com!$H$320:$H$334,ROW()-1),BingoMaker.com!$H$320:$H$334,0))</f>
        <v>58</v>
      </c>
      <c r="CZ3" s="52">
        <f ca="1">INDEX(BingoMaker.com!$I$320:$I$334,MATCH(LARGE(BingoMaker.com!$J$320:$J$334,ROW()-1),BingoMaker.com!$J$320:$J$334,0))</f>
        <v>68</v>
      </c>
      <c r="DB3" s="52">
        <f ca="1">INDEX(BingoMaker.com!$A$340:$A$354,MATCH(LARGE(BingoMaker.com!$B$340:$B$354,ROW()-1),BingoMaker.com!$B$340:$B$354,0))</f>
        <v>13</v>
      </c>
      <c r="DC3" s="52">
        <f ca="1">INDEX(BingoMaker.com!$C$340:$C$354,MATCH(LARGE(BingoMaker.com!$D$340:$D$354,ROW()-1),BingoMaker.com!$D$340:$D$354,0))</f>
        <v>27</v>
      </c>
      <c r="DD3" s="52">
        <f ca="1">INDEX(BingoMaker.com!$E$340:$E$354,MATCH(LARGE(BingoMaker.com!$F$340:$F$354,ROW()-1),BingoMaker.com!$F$340:$F$354,0))</f>
        <v>31</v>
      </c>
      <c r="DE3" s="52">
        <f ca="1">INDEX(BingoMaker.com!$G$340:$G$354,MATCH(LARGE(BingoMaker.com!$H$340:$H$354,ROW()-1),BingoMaker.com!$H$340:$H$354,0))</f>
        <v>57</v>
      </c>
      <c r="DF3" s="52">
        <f ca="1">INDEX(BingoMaker.com!$I$340:$I$354,MATCH(LARGE(BingoMaker.com!$J$340:$J$354,ROW()-1),BingoMaker.com!$J$340:$J$354,0))</f>
        <v>66</v>
      </c>
      <c r="DG3" s="52">
        <f ca="1">INDEX(BingoMaker.com!$A$360:$A$374,MATCH(LARGE(BingoMaker.com!$B$360:$B$374,ROW()-1),BingoMaker.com!$B$360:$B$374,0))</f>
        <v>12</v>
      </c>
      <c r="DH3" s="52">
        <f ca="1">INDEX(BingoMaker.com!$C$360:$C$374,MATCH(LARGE(BingoMaker.com!$D$360:$D$374,ROW()-1),BingoMaker.com!$D$360:$D$374,0))</f>
        <v>26</v>
      </c>
      <c r="DI3" s="52">
        <f ca="1">INDEX(BingoMaker.com!$E$360:$E$374,MATCH(LARGE(BingoMaker.com!$F$360:$F$374,ROW()-1),BingoMaker.com!$F$360:$F$374,0))</f>
        <v>43</v>
      </c>
      <c r="DJ3" s="52">
        <f ca="1">INDEX(BingoMaker.com!$G$360:$G$374,MATCH(LARGE(BingoMaker.com!$H$360:$H$374,ROW()-1),BingoMaker.com!$H$360:$H$374,0))</f>
        <v>56</v>
      </c>
      <c r="DK3" s="52">
        <f ca="1">INDEX(BingoMaker.com!$I$360:$I$374,MATCH(LARGE(BingoMaker.com!$J$360:$J$374,ROW()-1),BingoMaker.com!$J$360:$J$374,0))</f>
        <v>61</v>
      </c>
      <c r="DM3" s="52">
        <f ca="1">INDEX(BingoMaker.com!$A$380:$A$394,MATCH(LARGE(BingoMaker.com!$B$380:$B$394,ROW()-1),BingoMaker.com!$B$380:$B$394,0))</f>
        <v>3</v>
      </c>
      <c r="DN3" s="52">
        <f ca="1">INDEX(BingoMaker.com!$C$380:$C$394,MATCH(LARGE(BingoMaker.com!$D$380:$D$394,ROW()-1),BingoMaker.com!$D$380:$D$394,0))</f>
        <v>29</v>
      </c>
      <c r="DO3" s="52">
        <f ca="1">INDEX(BingoMaker.com!$E$380:$E$394,MATCH(LARGE(BingoMaker.com!$F$380:$F$394,ROW()-1),BingoMaker.com!$F$380:$F$394,0))</f>
        <v>45</v>
      </c>
      <c r="DP3" s="52">
        <f ca="1">INDEX(BingoMaker.com!$G$380:$G$394,MATCH(LARGE(BingoMaker.com!$H$380:$H$394,ROW()-1),BingoMaker.com!$H$380:$H$394,0))</f>
        <v>48</v>
      </c>
      <c r="DQ3" s="52">
        <f ca="1">INDEX(BingoMaker.com!$I$380:$I$394,MATCH(LARGE(BingoMaker.com!$J$380:$J$394,ROW()-1),BingoMaker.com!$J$380:$J$394,0))</f>
        <v>63</v>
      </c>
      <c r="DR3" s="52">
        <f ca="1">INDEX(BingoMaker.com!$A$400:$A$414,MATCH(LARGE(BingoMaker.com!$B$400:$B$414,ROW()-1),BingoMaker.com!$B$400:$B$414,0))</f>
        <v>3</v>
      </c>
      <c r="DS3" s="52">
        <f ca="1">INDEX(BingoMaker.com!$C$400:$C$414,MATCH(LARGE(BingoMaker.com!$D$400:$D$414,ROW()-1),BingoMaker.com!$D$400:$D$414,0))</f>
        <v>29</v>
      </c>
      <c r="DT3" s="52">
        <f ca="1">INDEX(BingoMaker.com!$E$400:$E$414,MATCH(LARGE(BingoMaker.com!$F$400:$F$414,ROW()-1),BingoMaker.com!$F$400:$F$414,0))</f>
        <v>36</v>
      </c>
      <c r="DU3" s="52">
        <f ca="1">INDEX(BingoMaker.com!$G$400:$G$414,MATCH(LARGE(BingoMaker.com!$H$400:$H$414,ROW()-1),BingoMaker.com!$H$400:$H$414,0))</f>
        <v>58</v>
      </c>
      <c r="DV3" s="52">
        <f ca="1">INDEX(BingoMaker.com!$I$400:$I$414,MATCH(LARGE(BingoMaker.com!$J$400:$J$414,ROW()-1),BingoMaker.com!$J$400:$J$414,0))</f>
        <v>70</v>
      </c>
      <c r="DX3" s="52">
        <f ca="1">INDEX(BingoMaker.com!$A$420:$A$434,MATCH(LARGE(BingoMaker.com!$B$420:$B$434,ROW()-1),BingoMaker.com!$B$420:$B$434,0))</f>
        <v>11</v>
      </c>
      <c r="DY3" s="52">
        <f ca="1">INDEX(BingoMaker.com!$C$420:$C$434,MATCH(LARGE(BingoMaker.com!$D$420:$D$434,ROW()-1),BingoMaker.com!$D$420:$D$434,0))</f>
        <v>22</v>
      </c>
      <c r="DZ3" s="52">
        <f ca="1">INDEX(BingoMaker.com!$E$420:$E$434,MATCH(LARGE(BingoMaker.com!$F$420:$F$434,ROW()-1),BingoMaker.com!$F$420:$F$434,0))</f>
        <v>33</v>
      </c>
      <c r="EA3" s="52">
        <f ca="1">INDEX(BingoMaker.com!$G$420:$G$434,MATCH(LARGE(BingoMaker.com!$H$420:$H$434,ROW()-1),BingoMaker.com!$H$420:$H$434,0))</f>
        <v>59</v>
      </c>
      <c r="EB3" s="52">
        <f ca="1">INDEX(BingoMaker.com!$I$420:$I$434,MATCH(LARGE(BingoMaker.com!$J$420:$J$434,ROW()-1),BingoMaker.com!$J$420:$J$434,0))</f>
        <v>64</v>
      </c>
      <c r="EC3" s="52">
        <f ca="1">INDEX(BingoMaker.com!$A$440:$A$454,MATCH(LARGE(BingoMaker.com!$B$440:$B$454,ROW()-1),BingoMaker.com!$B$440:$B$454,0))</f>
        <v>11</v>
      </c>
      <c r="ED3" s="52">
        <f ca="1">INDEX(BingoMaker.com!$C$440:$C$454,MATCH(LARGE(BingoMaker.com!$D$440:$D$454,ROW()-1),BingoMaker.com!$D$440:$D$454,0))</f>
        <v>19</v>
      </c>
      <c r="EE3" s="52">
        <f ca="1">INDEX(BingoMaker.com!$E$440:$E$454,MATCH(LARGE(BingoMaker.com!$F$440:$F$454,ROW()-1),BingoMaker.com!$F$440:$F$454,0))</f>
        <v>42</v>
      </c>
      <c r="EF3" s="52">
        <f ca="1">INDEX(BingoMaker.com!$G$440:$G$454,MATCH(LARGE(BingoMaker.com!$H$440:$H$454,ROW()-1),BingoMaker.com!$H$440:$H$454,0))</f>
        <v>60</v>
      </c>
      <c r="EG3" s="52">
        <f ca="1">INDEX(BingoMaker.com!$I$440:$I$454,MATCH(LARGE(BingoMaker.com!$J$440:$J$454,ROW()-1),BingoMaker.com!$J$440:$J$454,0))</f>
        <v>70</v>
      </c>
      <c r="EI3" s="52">
        <f ca="1">INDEX(BingoMaker.com!$A$460:$A$474,MATCH(LARGE(BingoMaker.com!$B$460:$B$474,ROW()-1),BingoMaker.com!$B$460:$B$474,0))</f>
        <v>13</v>
      </c>
      <c r="EJ3" s="52">
        <f ca="1">INDEX(BingoMaker.com!$C$460:$C$474,MATCH(LARGE(BingoMaker.com!$D$460:$D$474,ROW()-1),BingoMaker.com!$D$460:$D$474,0))</f>
        <v>16</v>
      </c>
      <c r="EK3" s="52">
        <f ca="1">INDEX(BingoMaker.com!$E$460:$E$474,MATCH(LARGE(BingoMaker.com!$F$460:$F$474,ROW()-1),BingoMaker.com!$F$460:$F$474,0))</f>
        <v>45</v>
      </c>
      <c r="EL3" s="52">
        <f ca="1">INDEX(BingoMaker.com!$G$460:$G$474,MATCH(LARGE(BingoMaker.com!$H$460:$H$474,ROW()-1),BingoMaker.com!$H$460:$H$474,0))</f>
        <v>60</v>
      </c>
      <c r="EM3" s="52">
        <f ca="1">INDEX(BingoMaker.com!$I$460:$I$474,MATCH(LARGE(BingoMaker.com!$J$460:$J$474,ROW()-1),BingoMaker.com!$J$460:$J$474,0))</f>
        <v>73</v>
      </c>
      <c r="EN3" s="52">
        <f ca="1">INDEX(BingoMaker.com!$A$480:$A$494,MATCH(LARGE(BingoMaker.com!$B$480:$B$494,ROW()-1),BingoMaker.com!$B$480:$B$494,0))</f>
        <v>4</v>
      </c>
      <c r="EO3" s="52">
        <f ca="1">INDEX(BingoMaker.com!$C$480:$C$494,MATCH(LARGE(BingoMaker.com!$D$480:$D$494,ROW()-1),BingoMaker.com!$D$480:$D$494,0))</f>
        <v>28</v>
      </c>
      <c r="EP3" s="52">
        <f ca="1">INDEX(BingoMaker.com!$E$480:$E$494,MATCH(LARGE(BingoMaker.com!$F$480:$F$494,ROW()-1),BingoMaker.com!$F$480:$F$494,0))</f>
        <v>43</v>
      </c>
      <c r="EQ3" s="52">
        <f ca="1">INDEX(BingoMaker.com!$G$480:$G$494,MATCH(LARGE(BingoMaker.com!$H$480:$H$494,ROW()-1),BingoMaker.com!$H$480:$H$494,0))</f>
        <v>55</v>
      </c>
      <c r="ER3" s="52">
        <f ca="1">INDEX(BingoMaker.com!$I$480:$I$494,MATCH(LARGE(BingoMaker.com!$J$480:$J$494,ROW()-1),BingoMaker.com!$J$480:$J$494,0))</f>
        <v>74</v>
      </c>
      <c r="ET3" s="52">
        <f ca="1">INDEX(BingoMaker.com!$A$500:$A$514,MATCH(LARGE(BingoMaker.com!$B$500:$B$514,ROW()-1),BingoMaker.com!$B$500:$B$514,0))</f>
        <v>9</v>
      </c>
      <c r="EU3" s="52">
        <f ca="1">INDEX(BingoMaker.com!$C$500:$C$514,MATCH(LARGE(BingoMaker.com!$D$500:$D$514,ROW()-1),BingoMaker.com!$D$500:$D$514,0))</f>
        <v>18</v>
      </c>
      <c r="EV3" s="52">
        <f ca="1">INDEX(BingoMaker.com!$E$500:$E$514,MATCH(LARGE(BingoMaker.com!$F$500:$F$514,ROW()-1),BingoMaker.com!$F$500:$F$514,0))</f>
        <v>35</v>
      </c>
      <c r="EW3" s="52">
        <f ca="1">INDEX(BingoMaker.com!$G$500:$G$514,MATCH(LARGE(BingoMaker.com!$H$500:$H$514,ROW()-1),BingoMaker.com!$H$500:$H$514,0))</f>
        <v>50</v>
      </c>
      <c r="EX3" s="52">
        <f ca="1">INDEX(BingoMaker.com!$I$500:$I$514,MATCH(LARGE(BingoMaker.com!$J$500:$J$514,ROW()-1),BingoMaker.com!$J$500:$J$514,0))</f>
        <v>73</v>
      </c>
      <c r="EY3" s="52">
        <f ca="1">INDEX(BingoMaker.com!$A$520:$A$534,MATCH(LARGE(BingoMaker.com!$B$520:$B$534,ROW()-1),BingoMaker.com!$B$520:$B$534,0))</f>
        <v>5</v>
      </c>
      <c r="EZ3" s="52">
        <f ca="1">INDEX(BingoMaker.com!$C$520:$C$534,MATCH(LARGE(BingoMaker.com!$D$520:$D$534,ROW()-1),BingoMaker.com!$D$520:$D$534,0))</f>
        <v>28</v>
      </c>
      <c r="FA3" s="52">
        <f ca="1">INDEX(BingoMaker.com!$E$520:$E$534,MATCH(LARGE(BingoMaker.com!$F$520:$F$534,ROW()-1),BingoMaker.com!$F$520:$F$534,0))</f>
        <v>36</v>
      </c>
      <c r="FB3" s="52">
        <f ca="1">INDEX(BingoMaker.com!$G$520:$G$534,MATCH(LARGE(BingoMaker.com!$H$520:$H$534,ROW()-1),BingoMaker.com!$H$520:$H$534,0))</f>
        <v>48</v>
      </c>
      <c r="FC3" s="52">
        <f ca="1">INDEX(BingoMaker.com!$I$520:$I$534,MATCH(LARGE(BingoMaker.com!$J$520:$J$534,ROW()-1),BingoMaker.com!$J$520:$J$534,0))</f>
        <v>65</v>
      </c>
      <c r="FE3" s="52">
        <f ca="1">INDEX(BingoMaker.com!$A$540:$A$554,MATCH(LARGE(BingoMaker.com!$B$540:$B$554,ROW()-1),BingoMaker.com!$B$540:$B$554,0))</f>
        <v>6</v>
      </c>
      <c r="FF3" s="52">
        <f ca="1">INDEX(BingoMaker.com!$C$540:$C$554,MATCH(LARGE(BingoMaker.com!$D$540:$D$554,ROW()-1),BingoMaker.com!$D$540:$D$554,0))</f>
        <v>29</v>
      </c>
      <c r="FG3" s="52">
        <f ca="1">INDEX(BingoMaker.com!$E$540:$E$554,MATCH(LARGE(BingoMaker.com!$F$540:$F$554,ROW()-1),BingoMaker.com!$F$540:$F$554,0))</f>
        <v>44</v>
      </c>
      <c r="FH3" s="52">
        <f ca="1">INDEX(BingoMaker.com!$G$540:$G$554,MATCH(LARGE(BingoMaker.com!$H$540:$H$554,ROW()-1),BingoMaker.com!$H$540:$H$554,0))</f>
        <v>51</v>
      </c>
      <c r="FI3" s="52">
        <f ca="1">INDEX(BingoMaker.com!$I$540:$I$554,MATCH(LARGE(BingoMaker.com!$J$540:$J$554,ROW()-1),BingoMaker.com!$J$540:$J$554,0))</f>
        <v>70</v>
      </c>
      <c r="FJ3" s="52">
        <f ca="1">INDEX(BingoMaker.com!$A$560:$A$574,MATCH(LARGE(BingoMaker.com!$B$560:$B$574,ROW()-1),BingoMaker.com!$B$560:$B$574,0))</f>
        <v>6</v>
      </c>
      <c r="FK3" s="52">
        <f ca="1">INDEX(BingoMaker.com!$C$560:$C$574,MATCH(LARGE(BingoMaker.com!$D$560:$D$574,ROW()-1),BingoMaker.com!$D$560:$D$574,0))</f>
        <v>25</v>
      </c>
      <c r="FL3" s="52">
        <f ca="1">INDEX(BingoMaker.com!$E$560:$E$574,MATCH(LARGE(BingoMaker.com!$F$560:$F$574,ROW()-1),BingoMaker.com!$F$560:$F$574,0))</f>
        <v>44</v>
      </c>
      <c r="FM3" s="52">
        <f ca="1">INDEX(BingoMaker.com!$G$560:$G$574,MATCH(LARGE(BingoMaker.com!$H$560:$H$574,ROW()-1),BingoMaker.com!$H$560:$H$574,0))</f>
        <v>49</v>
      </c>
      <c r="FN3" s="52">
        <f ca="1">INDEX(BingoMaker.com!$I$560:$I$574,MATCH(LARGE(BingoMaker.com!$J$560:$J$574,ROW()-1),BingoMaker.com!$J$560:$J$574,0))</f>
        <v>71</v>
      </c>
      <c r="FP3" s="52">
        <f ca="1">INDEX(BingoMaker.com!$A$580:$A$594,MATCH(LARGE(BingoMaker.com!$B$580:$B$594,ROW()-1),BingoMaker.com!$B$580:$B$594,0))</f>
        <v>12</v>
      </c>
      <c r="FQ3" s="52">
        <f ca="1">INDEX(BingoMaker.com!$C$580:$C$594,MATCH(LARGE(BingoMaker.com!$D$580:$D$594,ROW()-1),BingoMaker.com!$D$580:$D$594,0))</f>
        <v>21</v>
      </c>
      <c r="FR3" s="52">
        <f ca="1">INDEX(BingoMaker.com!$E$580:$E$594,MATCH(LARGE(BingoMaker.com!$F$580:$F$594,ROW()-1),BingoMaker.com!$F$580:$F$594,0))</f>
        <v>39</v>
      </c>
      <c r="FS3" s="52">
        <f ca="1">INDEX(BingoMaker.com!$G$580:$G$594,MATCH(LARGE(BingoMaker.com!$H$580:$H$594,ROW()-1),BingoMaker.com!$H$580:$H$594,0))</f>
        <v>49</v>
      </c>
      <c r="FT3" s="52">
        <f ca="1">INDEX(BingoMaker.com!$I$580:$I$594,MATCH(LARGE(BingoMaker.com!$J$580:$J$594,ROW()-1),BingoMaker.com!$J$580:$J$594,0))</f>
        <v>67</v>
      </c>
      <c r="FU3" s="52">
        <f ca="1">INDEX(BingoMaker.com!$A$600:$A$614,MATCH(LARGE(BingoMaker.com!$B$600:$B$614,ROW()-1),BingoMaker.com!$B$600:$B$614,0))</f>
        <v>5</v>
      </c>
      <c r="FV3" s="52">
        <f ca="1">INDEX(BingoMaker.com!$C$600:$C$614,MATCH(LARGE(BingoMaker.com!$D$600:$D$614,ROW()-1),BingoMaker.com!$D$600:$D$614,0))</f>
        <v>21</v>
      </c>
      <c r="FW3" s="52">
        <f ca="1">INDEX(BingoMaker.com!$E$600:$E$614,MATCH(LARGE(BingoMaker.com!$F$600:$F$614,ROW()-1),BingoMaker.com!$F$600:$F$614,0))</f>
        <v>42</v>
      </c>
      <c r="FX3" s="52">
        <f ca="1">INDEX(BingoMaker.com!$G$600:$G$614,MATCH(LARGE(BingoMaker.com!$H$600:$H$614,ROW()-1),BingoMaker.com!$H$600:$H$614,0))</f>
        <v>50</v>
      </c>
      <c r="FY3" s="52">
        <f ca="1">INDEX(BingoMaker.com!$I$600:$I$614,MATCH(LARGE(BingoMaker.com!$J$600:$J$614,ROW()-1),BingoMaker.com!$J$600:$J$614,0))</f>
        <v>69</v>
      </c>
      <c r="GA3" s="52">
        <f ca="1">INDEX(BingoMaker.com!$A$620:$A$634,MATCH(LARGE(BingoMaker.com!$B$620:$B$634,ROW()-1),BingoMaker.com!$B$620:$B$634,0))</f>
        <v>9</v>
      </c>
      <c r="GB3" s="52">
        <f ca="1">INDEX(BingoMaker.com!$C$620:$C$634,MATCH(LARGE(BingoMaker.com!$D$620:$D$634,ROW()-1),BingoMaker.com!$D$620:$D$634,0))</f>
        <v>27</v>
      </c>
      <c r="GC3" s="52">
        <f ca="1">INDEX(BingoMaker.com!$E$620:$E$634,MATCH(LARGE(BingoMaker.com!$F$620:$F$634,ROW()-1),BingoMaker.com!$F$620:$F$634,0))</f>
        <v>39</v>
      </c>
      <c r="GD3" s="52">
        <f ca="1">INDEX(BingoMaker.com!$G$620:$G$634,MATCH(LARGE(BingoMaker.com!$H$620:$H$634,ROW()-1),BingoMaker.com!$H$620:$H$634,0))</f>
        <v>55</v>
      </c>
      <c r="GE3" s="52">
        <f ca="1">INDEX(BingoMaker.com!$I$620:$I$634,MATCH(LARGE(BingoMaker.com!$J$620:$J$634,ROW()-1),BingoMaker.com!$J$620:$J$634,0))</f>
        <v>65</v>
      </c>
      <c r="GF3" s="52">
        <f ca="1">INDEX(BingoMaker.com!$A$640:$A$654,MATCH(LARGE(BingoMaker.com!$B$640:$B$654,ROW()-1),BingoMaker.com!$B$640:$B$654,0))</f>
        <v>14</v>
      </c>
      <c r="GG3" s="52">
        <f ca="1">INDEX(BingoMaker.com!$C$640:$C$654,MATCH(LARGE(BingoMaker.com!$D$640:$D$654,ROW()-1),BingoMaker.com!$D$640:$D$654,0))</f>
        <v>17</v>
      </c>
      <c r="GH3" s="52">
        <f ca="1">INDEX(BingoMaker.com!$E$640:$E$654,MATCH(LARGE(BingoMaker.com!$F$640:$F$654,ROW()-1),BingoMaker.com!$F$640:$F$654,0))</f>
        <v>31</v>
      </c>
      <c r="GI3" s="52">
        <f ca="1">INDEX(BingoMaker.com!$G$640:$G$654,MATCH(LARGE(BingoMaker.com!$H$640:$H$654,ROW()-1),BingoMaker.com!$H$640:$H$654,0))</f>
        <v>53</v>
      </c>
      <c r="GJ3" s="52">
        <f ca="1">INDEX(BingoMaker.com!$I$640:$I$654,MATCH(LARGE(BingoMaker.com!$J$640:$J$654,ROW()-1),BingoMaker.com!$J$640:$J$654,0))</f>
        <v>62</v>
      </c>
      <c r="GL3" s="52">
        <f ca="1">INDEX(BingoMaker.com!$A$660:$A$674,MATCH(LARGE(BingoMaker.com!$B$660:$B$674,ROW()-1),BingoMaker.com!$B$660:$B$674,0))</f>
        <v>8</v>
      </c>
      <c r="GM3" s="52">
        <f ca="1">INDEX(BingoMaker.com!$C$660:$C$674,MATCH(LARGE(BingoMaker.com!$D$660:$D$674,ROW()-1),BingoMaker.com!$D$660:$D$674,0))</f>
        <v>30</v>
      </c>
      <c r="GN3" s="52">
        <f ca="1">INDEX(BingoMaker.com!$E$660:$E$674,MATCH(LARGE(BingoMaker.com!$F$660:$F$674,ROW()-1),BingoMaker.com!$F$660:$F$674,0))</f>
        <v>40</v>
      </c>
      <c r="GO3" s="52">
        <f ca="1">INDEX(BingoMaker.com!$G$660:$G$674,MATCH(LARGE(BingoMaker.com!$H$660:$H$674,ROW()-1),BingoMaker.com!$H$660:$H$674,0))</f>
        <v>60</v>
      </c>
      <c r="GP3" s="52">
        <f ca="1">INDEX(BingoMaker.com!$I$660:$I$674,MATCH(LARGE(BingoMaker.com!$J$660:$J$674,ROW()-1),BingoMaker.com!$J$660:$J$674,0))</f>
        <v>71</v>
      </c>
      <c r="GQ3" s="52">
        <f ca="1">INDEX(BingoMaker.com!$A$680:$A$694,MATCH(LARGE(BingoMaker.com!$B$680:$B$694,ROW()-1),BingoMaker.com!$B$680:$B$694,0))</f>
        <v>8</v>
      </c>
      <c r="GR3" s="52">
        <f ca="1">INDEX(BingoMaker.com!$C$680:$C$694,MATCH(LARGE(BingoMaker.com!$D$680:$D$694,ROW()-1),BingoMaker.com!$D$680:$D$694,0))</f>
        <v>29</v>
      </c>
      <c r="GS3" s="52">
        <f ca="1">INDEX(BingoMaker.com!$E$680:$E$694,MATCH(LARGE(BingoMaker.com!$F$680:$F$694,ROW()-1),BingoMaker.com!$F$680:$F$694,0))</f>
        <v>33</v>
      </c>
      <c r="GT3" s="52">
        <f ca="1">INDEX(BingoMaker.com!$G$680:$G$694,MATCH(LARGE(BingoMaker.com!$H$680:$H$694,ROW()-1),BingoMaker.com!$H$680:$H$694,0))</f>
        <v>58</v>
      </c>
      <c r="GU3" s="52">
        <f ca="1">INDEX(BingoMaker.com!$I$680:$I$694,MATCH(LARGE(BingoMaker.com!$J$680:$J$694,ROW()-1),BingoMaker.com!$J$680:$J$694,0))</f>
        <v>62</v>
      </c>
      <c r="GW3" s="52">
        <f ca="1">INDEX(BingoMaker.com!$A$700:$A$714,MATCH(LARGE(BingoMaker.com!$B$700:$B$714,ROW()-1),BingoMaker.com!$B$700:$B$714,0))</f>
        <v>13</v>
      </c>
      <c r="GX3" s="52">
        <f ca="1">INDEX(BingoMaker.com!$C$700:$C$714,MATCH(LARGE(BingoMaker.com!$D$700:$D$714,ROW()-1),BingoMaker.com!$D$700:$D$714,0))</f>
        <v>24</v>
      </c>
      <c r="GY3" s="52">
        <f ca="1">INDEX(BingoMaker.com!$E$700:$E$714,MATCH(LARGE(BingoMaker.com!$F$700:$F$714,ROW()-1),BingoMaker.com!$F$700:$F$714,0))</f>
        <v>44</v>
      </c>
      <c r="GZ3" s="52">
        <f ca="1">INDEX(BingoMaker.com!$G$700:$G$714,MATCH(LARGE(BingoMaker.com!$H$700:$H$714,ROW()-1),BingoMaker.com!$H$700:$H$714,0))</f>
        <v>57</v>
      </c>
      <c r="HA3" s="52">
        <f ca="1">INDEX(BingoMaker.com!$I$700:$I$714,MATCH(LARGE(BingoMaker.com!$J$700:$J$714,ROW()-1),BingoMaker.com!$J$700:$J$714,0))</f>
        <v>65</v>
      </c>
      <c r="HB3" s="52">
        <f ca="1">INDEX(BingoMaker.com!$A$720:$A$734,MATCH(LARGE(BingoMaker.com!$B$720:$B$734,ROW()-1),BingoMaker.com!$B$720:$B$734,0))</f>
        <v>9</v>
      </c>
      <c r="HC3" s="52">
        <f ca="1">INDEX(BingoMaker.com!$C$720:$C$734,MATCH(LARGE(BingoMaker.com!$D$720:$D$734,ROW()-1),BingoMaker.com!$D$720:$D$734,0))</f>
        <v>22</v>
      </c>
      <c r="HD3" s="52">
        <f ca="1">INDEX(BingoMaker.com!$E$720:$E$734,MATCH(LARGE(BingoMaker.com!$F$720:$F$734,ROW()-1),BingoMaker.com!$F$720:$F$734,0))</f>
        <v>33</v>
      </c>
      <c r="HE3" s="52">
        <f ca="1">INDEX(BingoMaker.com!$G$720:$G$734,MATCH(LARGE(BingoMaker.com!$H$720:$H$734,ROW()-1),BingoMaker.com!$H$720:$H$734,0))</f>
        <v>51</v>
      </c>
      <c r="HF3" s="52">
        <f ca="1">INDEX(BingoMaker.com!$I$720:$I$734,MATCH(LARGE(BingoMaker.com!$J$720:$J$734,ROW()-1),BingoMaker.com!$J$720:$J$734,0))</f>
        <v>74</v>
      </c>
      <c r="HH3" s="52">
        <f ca="1">INDEX(BingoMaker.com!$A$740:$A$754,MATCH(LARGE(BingoMaker.com!$B$740:$B$754,ROW()-1),BingoMaker.com!$B$740:$B$754,0))</f>
        <v>5</v>
      </c>
      <c r="HI3" s="52">
        <f ca="1">INDEX(BingoMaker.com!$C$740:$C$754,MATCH(LARGE(BingoMaker.com!$D$740:$D$754,ROW()-1),BingoMaker.com!$D$740:$D$754,0))</f>
        <v>26</v>
      </c>
      <c r="HJ3" s="52">
        <f ca="1">INDEX(BingoMaker.com!$E$740:$E$754,MATCH(LARGE(BingoMaker.com!$F$740:$F$754,ROW()-1),BingoMaker.com!$F$740:$F$754,0))</f>
        <v>31</v>
      </c>
      <c r="HK3" s="52">
        <f ca="1">INDEX(BingoMaker.com!$G$740:$G$754,MATCH(LARGE(BingoMaker.com!$H$740:$H$754,ROW()-1),BingoMaker.com!$H$740:$H$754,0))</f>
        <v>46</v>
      </c>
      <c r="HL3" s="52">
        <f ca="1">INDEX(BingoMaker.com!$I$740:$I$754,MATCH(LARGE(BingoMaker.com!$J$740:$J$754,ROW()-1),BingoMaker.com!$J$740:$J$754,0))</f>
        <v>62</v>
      </c>
      <c r="HM3" s="52">
        <f ca="1">INDEX(BingoMaker.com!$A$760:$A$774,MATCH(LARGE(BingoMaker.com!$B$760:$B$774,ROW()-1),BingoMaker.com!$B$760:$B$774,0))</f>
        <v>4</v>
      </c>
      <c r="HN3" s="52">
        <f ca="1">INDEX(BingoMaker.com!$C$760:$C$774,MATCH(LARGE(BingoMaker.com!$D$760:$D$774,ROW()-1),BingoMaker.com!$D$760:$D$774,0))</f>
        <v>26</v>
      </c>
      <c r="HO3" s="52">
        <f ca="1">INDEX(BingoMaker.com!$E$760:$E$774,MATCH(LARGE(BingoMaker.com!$F$760:$F$774,ROW()-1),BingoMaker.com!$F$760:$F$774,0))</f>
        <v>32</v>
      </c>
      <c r="HP3" s="52">
        <f ca="1">INDEX(BingoMaker.com!$G$760:$G$774,MATCH(LARGE(BingoMaker.com!$H$760:$H$774,ROW()-1),BingoMaker.com!$H$760:$H$774,0))</f>
        <v>60</v>
      </c>
      <c r="HQ3" s="52">
        <f ca="1">INDEX(BingoMaker.com!$I$760:$I$774,MATCH(LARGE(BingoMaker.com!$J$760:$J$774,ROW()-1),BingoMaker.com!$J$760:$J$774,0))</f>
        <v>75</v>
      </c>
      <c r="HS3" s="52">
        <f ca="1">INDEX(BingoMaker.com!$A$780:$A$794,MATCH(LARGE(BingoMaker.com!$B$780:$B$794,ROW()-1),BingoMaker.com!$B$780:$B$794,0))</f>
        <v>12</v>
      </c>
      <c r="HT3" s="52">
        <f ca="1">INDEX(BingoMaker.com!$C$780:$C$794,MATCH(LARGE(BingoMaker.com!$D$780:$D$794,ROW()-1),BingoMaker.com!$D$780:$D$794,0))</f>
        <v>19</v>
      </c>
      <c r="HU3" s="52">
        <f ca="1">INDEX(BingoMaker.com!$E$780:$E$794,MATCH(LARGE(BingoMaker.com!$F$780:$F$794,ROW()-1),BingoMaker.com!$F$780:$F$794,0))</f>
        <v>43</v>
      </c>
      <c r="HV3" s="52">
        <f ca="1">INDEX(BingoMaker.com!$G$780:$G$794,MATCH(LARGE(BingoMaker.com!$H$780:$H$794,ROW()-1),BingoMaker.com!$H$780:$H$794,0))</f>
        <v>56</v>
      </c>
      <c r="HW3" s="52">
        <f ca="1">INDEX(BingoMaker.com!$I$780:$I$794,MATCH(LARGE(BingoMaker.com!$J$780:$J$794,ROW()-1),BingoMaker.com!$J$780:$J$794,0))</f>
        <v>67</v>
      </c>
      <c r="HX3" s="52">
        <f ca="1">INDEX(BingoMaker.com!$A$800:$A$814,MATCH(LARGE(BingoMaker.com!$B$800:$B$814,ROW()-1),BingoMaker.com!$B$800:$B$814,0))</f>
        <v>5</v>
      </c>
      <c r="HY3" s="52">
        <f ca="1">INDEX(BingoMaker.com!$C$800:$C$814,MATCH(LARGE(BingoMaker.com!$D$800:$D$814,ROW()-1),BingoMaker.com!$D$800:$D$814,0))</f>
        <v>21</v>
      </c>
      <c r="HZ3" s="52">
        <f ca="1">INDEX(BingoMaker.com!$E$800:$E$814,MATCH(LARGE(BingoMaker.com!$F$800:$F$814,ROW()-1),BingoMaker.com!$F$800:$F$814,0))</f>
        <v>34</v>
      </c>
      <c r="IA3" s="52">
        <f ca="1">INDEX(BingoMaker.com!$G$800:$G$814,MATCH(LARGE(BingoMaker.com!$H$800:$H$814,ROW()-1),BingoMaker.com!$H$800:$H$814,0))</f>
        <v>51</v>
      </c>
      <c r="IB3" s="52">
        <f ca="1">INDEX(BingoMaker.com!$I$800:$I$814,MATCH(LARGE(BingoMaker.com!$J$800:$J$814,ROW()-1),BingoMaker.com!$J$800:$J$814,0))</f>
        <v>65</v>
      </c>
      <c r="ID3" s="52">
        <f ca="1">INDEX(BingoMaker.com!$A$820:$A$834,MATCH(LARGE(BingoMaker.com!$B$820:$B$834,ROW()-1),BingoMaker.com!$B$820:$B$834,0))</f>
        <v>5</v>
      </c>
      <c r="IE3" s="52">
        <f ca="1">INDEX(BingoMaker.com!$C$820:$C$834,MATCH(LARGE(BingoMaker.com!$D$820:$D$834,ROW()-1),BingoMaker.com!$D$820:$D$834,0))</f>
        <v>24</v>
      </c>
      <c r="IF3" s="52">
        <f ca="1">INDEX(BingoMaker.com!$E$820:$E$834,MATCH(LARGE(BingoMaker.com!$F$820:$F$834,ROW()-1),BingoMaker.com!$F$820:$F$834,0))</f>
        <v>45</v>
      </c>
      <c r="IG3" s="52">
        <f ca="1">INDEX(BingoMaker.com!$G$820:$G$834,MATCH(LARGE(BingoMaker.com!$H$820:$H$834,ROW()-1),BingoMaker.com!$H$820:$H$834,0))</f>
        <v>58</v>
      </c>
      <c r="IH3" s="52">
        <f ca="1">INDEX(BingoMaker.com!$I$820:$I$834,MATCH(LARGE(BingoMaker.com!$J$820:$J$834,ROW()-1),BingoMaker.com!$J$820:$J$834,0))</f>
        <v>65</v>
      </c>
      <c r="II3" s="52">
        <f ca="1">INDEX(BingoMaker.com!$A$840:$A$854,MATCH(LARGE(BingoMaker.com!$B$840:$B$854,ROW()-1),BingoMaker.com!$B$840:$B$854,0))</f>
        <v>10</v>
      </c>
      <c r="IJ3" s="52">
        <f ca="1">INDEX(BingoMaker.com!$C$840:$C$854,MATCH(LARGE(BingoMaker.com!$D$840:$D$854,ROW()-1),BingoMaker.com!$D$840:$D$854,0))</f>
        <v>22</v>
      </c>
      <c r="IK3" s="52">
        <f ca="1">INDEX(BingoMaker.com!$E$840:$E$854,MATCH(LARGE(BingoMaker.com!$F$840:$F$854,ROW()-1),BingoMaker.com!$F$840:$F$854,0))</f>
        <v>31</v>
      </c>
      <c r="IL3" s="52">
        <f ca="1">INDEX(BingoMaker.com!$G$840:$G$854,MATCH(LARGE(BingoMaker.com!$H$840:$H$854,ROW()-1),BingoMaker.com!$H$840:$H$854,0))</f>
        <v>57</v>
      </c>
      <c r="IM3" s="52">
        <f ca="1">INDEX(BingoMaker.com!$I$840:$I$854,MATCH(LARGE(BingoMaker.com!$J$840:$J$854,ROW()-1),BingoMaker.com!$J$840:$J$854,0))</f>
        <v>73</v>
      </c>
      <c r="IO3" s="52">
        <f ca="1">INDEX(BingoMaker.com!$A$860:$A$874,MATCH(LARGE(BingoMaker.com!$B$860:$B$874,ROW()-1),BingoMaker.com!$B$860:$B$874,0))</f>
        <v>4</v>
      </c>
      <c r="IP3" s="52">
        <f ca="1">INDEX(BingoMaker.com!$C$860:$C$874,MATCH(LARGE(BingoMaker.com!$D$860:$D$874,ROW()-1),BingoMaker.com!$D$860:$D$874,0))</f>
        <v>24</v>
      </c>
      <c r="IQ3" s="52">
        <f ca="1">INDEX(BingoMaker.com!$E$860:$E$874,MATCH(LARGE(BingoMaker.com!$F$860:$F$874,ROW()-1),BingoMaker.com!$F$860:$F$874,0))</f>
        <v>34</v>
      </c>
      <c r="IR3" s="52">
        <f ca="1">INDEX(BingoMaker.com!$G$860:$G$874,MATCH(LARGE(BingoMaker.com!$H$860:$H$874,ROW()-1),BingoMaker.com!$H$860:$H$874,0))</f>
        <v>54</v>
      </c>
      <c r="IS3" s="52">
        <f ca="1">INDEX(BingoMaker.com!$I$860:$I$874,MATCH(LARGE(BingoMaker.com!$J$860:$J$874,ROW()-1),BingoMaker.com!$J$860:$J$874,0))</f>
        <v>69</v>
      </c>
      <c r="IT3" s="52">
        <f ca="1">INDEX(BingoMaker.com!$A$880:$A$894,MATCH(LARGE(BingoMaker.com!$B$880:$B$894,ROW()-1),BingoMaker.com!$B$880:$B$894,0))</f>
        <v>15</v>
      </c>
      <c r="IU3" s="52">
        <f ca="1">INDEX(BingoMaker.com!$C$880:$C$894,MATCH(LARGE(BingoMaker.com!$D$880:$D$894,ROW()-1),BingoMaker.com!$D$880:$D$894,0))</f>
        <v>18</v>
      </c>
      <c r="IV3" s="52">
        <f ca="1">INDEX(BingoMaker.com!$E$880:$E$894,MATCH(LARGE(BingoMaker.com!$F$880:$F$894,ROW()-1),BingoMaker.com!$F$880:$F$894,0))</f>
        <v>38</v>
      </c>
      <c r="IW3" s="52">
        <f ca="1">INDEX(BingoMaker.com!$G$880:$G$894,MATCH(LARGE(BingoMaker.com!$H$880:$H$894,ROW()-1),BingoMaker.com!$H$880:$H$894,0))</f>
        <v>53</v>
      </c>
      <c r="IX3" s="52">
        <f ca="1">INDEX(BingoMaker.com!$I$880:$I$894,MATCH(LARGE(BingoMaker.com!$J$880:$J$894,ROW()-1),BingoMaker.com!$J$880:$J$894,0))</f>
        <v>66</v>
      </c>
      <c r="IZ3" s="52">
        <f ca="1">INDEX(BingoMaker.com!$A$900:$A$914,MATCH(LARGE(BingoMaker.com!$B$900:$B$914,ROW()-1),BingoMaker.com!$B$900:$B$914,0))</f>
        <v>9</v>
      </c>
      <c r="JA3" s="52">
        <f ca="1">INDEX(BingoMaker.com!$C$900:$C$914,MATCH(LARGE(BingoMaker.com!$D$900:$D$914,ROW()-1),BingoMaker.com!$D$900:$D$914,0))</f>
        <v>24</v>
      </c>
      <c r="JB3" s="52">
        <f ca="1">INDEX(BingoMaker.com!$E$900:$E$914,MATCH(LARGE(BingoMaker.com!$F$900:$F$914,ROW()-1),BingoMaker.com!$F$900:$F$914,0))</f>
        <v>35</v>
      </c>
      <c r="JC3" s="52">
        <f ca="1">INDEX(BingoMaker.com!$G$900:$G$914,MATCH(LARGE(BingoMaker.com!$H$900:$H$914,ROW()-1),BingoMaker.com!$H$900:$H$914,0))</f>
        <v>53</v>
      </c>
      <c r="JD3" s="52">
        <f ca="1">INDEX(BingoMaker.com!$I$900:$I$914,MATCH(LARGE(BingoMaker.com!$J$900:$J$914,ROW()-1),BingoMaker.com!$J$900:$J$914,0))</f>
        <v>71</v>
      </c>
      <c r="JE3" s="52">
        <f ca="1">INDEX(BingoMaker.com!$A$920:$A$934,MATCH(LARGE(BingoMaker.com!$B$920:$B$934,ROW()-1),BingoMaker.com!$B$920:$B$934,0))</f>
        <v>14</v>
      </c>
      <c r="JF3" s="52">
        <f ca="1">INDEX(BingoMaker.com!$C$920:$C$934,MATCH(LARGE(BingoMaker.com!$D$920:$D$934,ROW()-1),BingoMaker.com!$D$920:$D$934,0))</f>
        <v>18</v>
      </c>
      <c r="JG3" s="52">
        <f ca="1">INDEX(BingoMaker.com!$E$920:$E$934,MATCH(LARGE(BingoMaker.com!$F$920:$F$934,ROW()-1),BingoMaker.com!$F$920:$F$934,0))</f>
        <v>39</v>
      </c>
      <c r="JH3" s="52">
        <f ca="1">INDEX(BingoMaker.com!$G$920:$G$934,MATCH(LARGE(BingoMaker.com!$H$920:$H$934,ROW()-1),BingoMaker.com!$H$920:$H$934,0))</f>
        <v>56</v>
      </c>
      <c r="JI3" s="52">
        <f ca="1">INDEX(BingoMaker.com!$I$920:$I$934,MATCH(LARGE(BingoMaker.com!$J$920:$J$934,ROW()-1),BingoMaker.com!$J$920:$J$934,0))</f>
        <v>66</v>
      </c>
      <c r="JK3" s="52">
        <f ca="1">INDEX(BingoMaker.com!$A$940:$A$954,MATCH(LARGE(BingoMaker.com!$B$940:$B$954,ROW()-1),BingoMaker.com!$B$940:$B$954,0))</f>
        <v>13</v>
      </c>
      <c r="JL3" s="52">
        <f ca="1">INDEX(BingoMaker.com!$C$940:$C$954,MATCH(LARGE(BingoMaker.com!$D$940:$D$954,ROW()-1),BingoMaker.com!$D$940:$D$954,0))</f>
        <v>16</v>
      </c>
      <c r="JM3" s="52">
        <f ca="1">INDEX(BingoMaker.com!$E$940:$E$954,MATCH(LARGE(BingoMaker.com!$F$940:$F$954,ROW()-1),BingoMaker.com!$F$940:$F$954,0))</f>
        <v>38</v>
      </c>
      <c r="JN3" s="52">
        <f ca="1">INDEX(BingoMaker.com!$G$940:$G$954,MATCH(LARGE(BingoMaker.com!$H$940:$H$954,ROW()-1),BingoMaker.com!$H$940:$H$954,0))</f>
        <v>59</v>
      </c>
      <c r="JO3" s="52">
        <f ca="1">INDEX(BingoMaker.com!$I$940:$I$954,MATCH(LARGE(BingoMaker.com!$J$940:$J$954,ROW()-1),BingoMaker.com!$J$940:$J$954,0))</f>
        <v>64</v>
      </c>
      <c r="JP3" s="52">
        <f ca="1">INDEX(BingoMaker.com!$A$960:$A$974,MATCH(LARGE(BingoMaker.com!$B$960:$B$974,ROW()-1),BingoMaker.com!$B$960:$B$974,0))</f>
        <v>7</v>
      </c>
      <c r="JQ3" s="52">
        <f ca="1">INDEX(BingoMaker.com!$C$960:$C$974,MATCH(LARGE(BingoMaker.com!$D$960:$D$974,ROW()-1),BingoMaker.com!$D$960:$D$974,0))</f>
        <v>23</v>
      </c>
      <c r="JR3" s="52">
        <f ca="1">INDEX(BingoMaker.com!$E$960:$E$974,MATCH(LARGE(BingoMaker.com!$F$960:$F$974,ROW()-1),BingoMaker.com!$F$960:$F$974,0))</f>
        <v>40</v>
      </c>
      <c r="JS3" s="52">
        <f ca="1">INDEX(BingoMaker.com!$G$960:$G$974,MATCH(LARGE(BingoMaker.com!$H$960:$H$974,ROW()-1),BingoMaker.com!$H$960:$H$974,0))</f>
        <v>52</v>
      </c>
      <c r="JT3" s="52">
        <f ca="1">INDEX(BingoMaker.com!$I$960:$I$974,MATCH(LARGE(BingoMaker.com!$J$960:$J$974,ROW()-1),BingoMaker.com!$J$960:$J$974,0))</f>
        <v>71</v>
      </c>
      <c r="JV3" s="52">
        <f ca="1">INDEX(BingoMaker.com!$A$980:$A$994,MATCH(LARGE(BingoMaker.com!$B$980:$B$994,ROW()-1),BingoMaker.com!$B$980:$B$994,0))</f>
        <v>4</v>
      </c>
      <c r="JW3" s="52">
        <f ca="1">INDEX(BingoMaker.com!$C$980:$C$994,MATCH(LARGE(BingoMaker.com!$D$980:$D$994,ROW()-1),BingoMaker.com!$D$980:$D$994,0))</f>
        <v>27</v>
      </c>
      <c r="JX3" s="52">
        <f ca="1">INDEX(BingoMaker.com!$E$980:$E$994,MATCH(LARGE(BingoMaker.com!$F$980:$F$994,ROW()-1),BingoMaker.com!$F$980:$F$994,0))</f>
        <v>40</v>
      </c>
      <c r="JY3" s="52">
        <f ca="1">INDEX(BingoMaker.com!$G$980:$G$994,MATCH(LARGE(BingoMaker.com!$H$980:$H$994,ROW()-1),BingoMaker.com!$H$980:$H$994,0))</f>
        <v>52</v>
      </c>
      <c r="JZ3" s="52">
        <f ca="1">INDEX(BingoMaker.com!$I$980:$I$994,MATCH(LARGE(BingoMaker.com!$J$980:$J$994,ROW()-1),BingoMaker.com!$J$980:$J$994,0))</f>
        <v>64</v>
      </c>
      <c r="KA3" s="53">
        <f ca="1">INDEX(BingoMaker.com!$A$1000:$A$1014,MATCH(LARGE(BingoMaker.com!$B$1000:$B$1014,ROW()-1),BingoMaker.com!$B$1000:$B$1014,0))</f>
        <v>15</v>
      </c>
      <c r="KB3" s="53">
        <f ca="1">INDEX(BingoMaker.com!$C$1000:$C$1014,MATCH(LARGE(BingoMaker.com!$D$1000:$D$1014,ROW()-1),BingoMaker.com!$D$1000:$D$1014,0))</f>
        <v>26</v>
      </c>
      <c r="KC3" s="53">
        <f ca="1">INDEX(BingoMaker.com!$E$1000:$E$1014,MATCH(LARGE(BingoMaker.com!$F$1000:$F$1014,ROW()-1),BingoMaker.com!$F$1000:$F$1014,0))</f>
        <v>42</v>
      </c>
      <c r="KD3" s="53">
        <f ca="1">INDEX(BingoMaker.com!$G$1000:$G$1014,MATCH(LARGE(BingoMaker.com!$H$1000:$H$1014,ROW()-1),BingoMaker.com!$H$1000:$H$1014,0))</f>
        <v>55</v>
      </c>
      <c r="KE3" s="53">
        <f ca="1">INDEX(BingoMaker.com!$I$1000:$I$1014,MATCH(LARGE(BingoMaker.com!$J$1000:$J$1014,ROW()-1),BingoMaker.com!$J$1000:$J$1014,0))</f>
        <v>65</v>
      </c>
      <c r="KG3" s="53">
        <f ca="1">INDEX(BingoMaker.com!$A$1020:$A$1034,MATCH(LARGE(BingoMaker.com!$B$1020:$B$1034,ROW()-1),BingoMaker.com!$B$1020:$B$1034,0))</f>
        <v>4</v>
      </c>
      <c r="KH3" s="53">
        <f ca="1">INDEX(BingoMaker.com!$C$1020:$C$1034,MATCH(LARGE(BingoMaker.com!$D$1020:$D$1034,ROW()-1),BingoMaker.com!$D$1020:$D$1034,0))</f>
        <v>29</v>
      </c>
      <c r="KI3" s="53">
        <f ca="1">INDEX(BingoMaker.com!$E$1020:$E$1034,MATCH(LARGE(BingoMaker.com!$F$1020:$F$1034,ROW()-1),BingoMaker.com!$F$1020:$F$1034,0))</f>
        <v>41</v>
      </c>
      <c r="KJ3" s="53">
        <f ca="1">INDEX(BingoMaker.com!$G$1020:$G$1034,MATCH(LARGE(BingoMaker.com!$H$1020:$H$1034,ROW()-1),BingoMaker.com!$H$1020:$H$1034,0))</f>
        <v>48</v>
      </c>
      <c r="KK3" s="53">
        <f ca="1">INDEX(BingoMaker.com!$I$1020:$I$1034,MATCH(LARGE(BingoMaker.com!$J$1020:$J$1034,ROW()-1),BingoMaker.com!$J$1020:$J$1034,0))</f>
        <v>74</v>
      </c>
      <c r="KL3" s="53">
        <f ca="1">INDEX(BingoMaker.com!$A$1040:$A$1054,MATCH(LARGE(BingoMaker.com!$B$1040:$B$1054,ROW()-1),BingoMaker.com!$B$1040:$B$1054,0))</f>
        <v>5</v>
      </c>
      <c r="KM3" s="53">
        <f ca="1">INDEX(BingoMaker.com!$C$1040:$C$1054,MATCH(LARGE(BingoMaker.com!$D$1040:$D$1054,ROW()-1),BingoMaker.com!$D$1040:$D$1054,0))</f>
        <v>24</v>
      </c>
      <c r="KN3" s="53">
        <f ca="1">INDEX(BingoMaker.com!$E$1040:$E$1054,MATCH(LARGE(BingoMaker.com!$F$1040:$F$1054,ROW()-1),BingoMaker.com!$F$1040:$F$1054,0))</f>
        <v>33</v>
      </c>
      <c r="KO3" s="53">
        <f ca="1">INDEX(BingoMaker.com!$G$1040:$G$1054,MATCH(LARGE(BingoMaker.com!$H$1040:$H$1054,ROW()-1),BingoMaker.com!$H$1040:$H$1054,0))</f>
        <v>50</v>
      </c>
      <c r="KP3" s="53">
        <f ca="1">INDEX(BingoMaker.com!$I$1040:$I$1054,MATCH(LARGE(BingoMaker.com!$J$1040:$J$1054,ROW()-1),BingoMaker.com!$J$1040:$J$1054,0))</f>
        <v>65</v>
      </c>
      <c r="KR3" s="53">
        <f ca="1">INDEX(BingoMaker.com!$A$1060:$A$1074,MATCH(LARGE(BingoMaker.com!$B$1060:$B$1074,ROW()-1),BingoMaker.com!$B$1060:$B$1074,0))</f>
        <v>12</v>
      </c>
      <c r="KS3" s="53">
        <f ca="1">INDEX(BingoMaker.com!$C$1060:$C$1074,MATCH(LARGE(BingoMaker.com!$D$1060:$D$1074,ROW()-1),BingoMaker.com!$D$1060:$D$1074,0))</f>
        <v>25</v>
      </c>
      <c r="KT3" s="53">
        <f ca="1">INDEX(BingoMaker.com!$E$1060:$E$1074,MATCH(LARGE(BingoMaker.com!$F$1060:$F$1074,ROW()-1),BingoMaker.com!$F$1060:$F$1074,0))</f>
        <v>41</v>
      </c>
      <c r="KU3" s="53">
        <f ca="1">INDEX(BingoMaker.com!$G$1060:$G$1074,MATCH(LARGE(BingoMaker.com!$H$1060:$H$1074,ROW()-1),BingoMaker.com!$H$1060:$H$1074,0))</f>
        <v>46</v>
      </c>
      <c r="KV3" s="53">
        <f ca="1">INDEX(BingoMaker.com!$I$1060:$I$1074,MATCH(LARGE(BingoMaker.com!$J$1060:$J$1074,ROW()-1),BingoMaker.com!$J$1060:$J$1074,0))</f>
        <v>64</v>
      </c>
      <c r="KW3" s="53">
        <f ca="1">INDEX(BingoMaker.com!$A$1080:$A$1094,MATCH(LARGE(BingoMaker.com!$B$1080:$B$1094,ROW()-1),BingoMaker.com!$B$1080:$B$1094,0))</f>
        <v>1</v>
      </c>
      <c r="KX3" s="53">
        <f ca="1">INDEX(BingoMaker.com!$C$1080:$C$1094,MATCH(LARGE(BingoMaker.com!$D$1080:$D$1094,ROW()-1),BingoMaker.com!$D$1080:$D$1094,0))</f>
        <v>30</v>
      </c>
      <c r="KY3" s="53">
        <f ca="1">INDEX(BingoMaker.com!$E$1080:$E$1094,MATCH(LARGE(BingoMaker.com!$F$1080:$F$1094,ROW()-1),BingoMaker.com!$F$1080:$F$1094,0))</f>
        <v>38</v>
      </c>
      <c r="KZ3" s="53">
        <f ca="1">INDEX(BingoMaker.com!$G$1080:$G$1094,MATCH(LARGE(BingoMaker.com!$H$1080:$H$1094,ROW()-1),BingoMaker.com!$H$1080:$H$1094,0))</f>
        <v>56</v>
      </c>
      <c r="LA3" s="53">
        <f ca="1">INDEX(BingoMaker.com!$I$1080:$I$1094,MATCH(LARGE(BingoMaker.com!$J$1080:$J$1094,ROW()-1),BingoMaker.com!$J$1080:$J$1094,0))</f>
        <v>72</v>
      </c>
      <c r="LC3" s="53">
        <f ca="1">INDEX(BingoMaker.com!$A$1100:$A$1114,MATCH(LARGE(BingoMaker.com!$B$1100:$B$1114,ROW()-1),BingoMaker.com!$B$1100:$B$1114,0))</f>
        <v>1</v>
      </c>
      <c r="LD3" s="53">
        <f ca="1">INDEX(BingoMaker.com!$C$1100:$C$1114,MATCH(LARGE(BingoMaker.com!$D$1100:$D$1114,ROW()-1),BingoMaker.com!$D$1100:$D$1114,0))</f>
        <v>26</v>
      </c>
      <c r="LE3" s="53">
        <f ca="1">INDEX(BingoMaker.com!$E$1100:$E$1114,MATCH(LARGE(BingoMaker.com!$F$1100:$F$1114,ROW()-1),BingoMaker.com!$F$1100:$F$1114,0))</f>
        <v>44</v>
      </c>
      <c r="LF3" s="53">
        <f ca="1">INDEX(BingoMaker.com!$G$1100:$G$1114,MATCH(LARGE(BingoMaker.com!$H$1100:$H$1114,ROW()-1),BingoMaker.com!$H$1100:$H$1114,0))</f>
        <v>54</v>
      </c>
      <c r="LG3" s="53">
        <f ca="1">INDEX(BingoMaker.com!$I$1100:$I$1114,MATCH(LARGE(BingoMaker.com!$J$1100:$J$1114,ROW()-1),BingoMaker.com!$J$1100:$J$1114,0))</f>
        <v>61</v>
      </c>
      <c r="LH3" s="53">
        <f ca="1">INDEX(BingoMaker.com!$A$1120:$A$1134,MATCH(LARGE(BingoMaker.com!$B$1120:$B$1134,ROW()-1),BingoMaker.com!$B$1120:$B$1134,0))</f>
        <v>10</v>
      </c>
      <c r="LI3" s="53">
        <f ca="1">INDEX(BingoMaker.com!$C$1120:$C$1134,MATCH(LARGE(BingoMaker.com!$D$1120:$D$1134,ROW()-1),BingoMaker.com!$D$1120:$D$1134,0))</f>
        <v>18</v>
      </c>
      <c r="LJ3" s="53">
        <f ca="1">INDEX(BingoMaker.com!$E$1120:$E$1134,MATCH(LARGE(BingoMaker.com!$F$1120:$F$1134,ROW()-1),BingoMaker.com!$F$1120:$F$1134,0))</f>
        <v>39</v>
      </c>
      <c r="LK3" s="53">
        <f ca="1">INDEX(BingoMaker.com!$G$1120:$G$1134,MATCH(LARGE(BingoMaker.com!$H$1120:$H$1134,ROW()-1),BingoMaker.com!$H$1120:$H$1134,0))</f>
        <v>60</v>
      </c>
      <c r="LL3" s="53">
        <f ca="1">INDEX(BingoMaker.com!$I$1120:$I$1134,MATCH(LARGE(BingoMaker.com!$J$1120:$J$1134,ROW()-1),BingoMaker.com!$J$1120:$J$1134,0))</f>
        <v>61</v>
      </c>
      <c r="LN3" s="53">
        <f ca="1">INDEX(BingoMaker.com!$A$1140:$A$1154,MATCH(LARGE(BingoMaker.com!$B$1140:$B$1154,ROW()-1),BingoMaker.com!$B$1140:$B$1154,0))</f>
        <v>9</v>
      </c>
      <c r="LO3" s="53">
        <f ca="1">INDEX(BingoMaker.com!$C$1140:$C$1154,MATCH(LARGE(BingoMaker.com!$D$1140:$D$1154,ROW()-1),BingoMaker.com!$D$1140:$D$1154,0))</f>
        <v>20</v>
      </c>
      <c r="LP3" s="53">
        <f ca="1">INDEX(BingoMaker.com!$E$1140:$E$1154,MATCH(LARGE(BingoMaker.com!$F$1140:$F$1154,ROW()-1),BingoMaker.com!$F$1140:$F$1154,0))</f>
        <v>38</v>
      </c>
      <c r="LQ3" s="53">
        <f ca="1">INDEX(BingoMaker.com!$G$1140:$G$1154,MATCH(LARGE(BingoMaker.com!$H$1140:$H$1154,ROW()-1),BingoMaker.com!$H$1140:$H$1154,0))</f>
        <v>55</v>
      </c>
      <c r="LR3" s="53">
        <f ca="1">INDEX(BingoMaker.com!$I$1140:$I$1154,MATCH(LARGE(BingoMaker.com!$J$1140:$J$1154,ROW()-1),BingoMaker.com!$J$1140:$J$1154,0))</f>
        <v>72</v>
      </c>
      <c r="LS3" s="53">
        <f ca="1">INDEX(BingoMaker.com!$A$1160:$A$1174,MATCH(LARGE(BingoMaker.com!$B$1160:$B$1174,ROW()-1),BingoMaker.com!$B$1160:$B$1174,0))</f>
        <v>12</v>
      </c>
      <c r="LT3" s="53">
        <f ca="1">INDEX(BingoMaker.com!$C$1160:$C$1174,MATCH(LARGE(BingoMaker.com!$D$1160:$D$1174,ROW()-1),BingoMaker.com!$D$1160:$D$1174,0))</f>
        <v>29</v>
      </c>
      <c r="LU3" s="53">
        <f ca="1">INDEX(BingoMaker.com!$E$1160:$E$1174,MATCH(LARGE(BingoMaker.com!$F$1160:$F$1174,ROW()-1),BingoMaker.com!$F$1160:$F$1174,0))</f>
        <v>31</v>
      </c>
      <c r="LV3" s="53">
        <f ca="1">INDEX(BingoMaker.com!$G$1160:$G$1174,MATCH(LARGE(BingoMaker.com!$H$1160:$H$1174,ROW()-1),BingoMaker.com!$H$1160:$H$1174,0))</f>
        <v>56</v>
      </c>
      <c r="LW3" s="53">
        <f ca="1">INDEX(BingoMaker.com!$I$1160:$I$1174,MATCH(LARGE(BingoMaker.com!$J$1160:$J$1174,ROW()-1),BingoMaker.com!$J$1160:$J$1174,0))</f>
        <v>67</v>
      </c>
      <c r="LY3" s="53">
        <f ca="1">INDEX(BingoMaker.com!$A$1180:$A$1194,MATCH(LARGE(BingoMaker.com!$B$1180:$B$1194,ROW()-1),BingoMaker.com!$B$1180:$B$1194,0))</f>
        <v>1</v>
      </c>
      <c r="LZ3" s="53">
        <f ca="1">INDEX(BingoMaker.com!$C$1180:$C$1194,MATCH(LARGE(BingoMaker.com!$D$1180:$D$1194,ROW()-1),BingoMaker.com!$D$1180:$D$1194,0))</f>
        <v>23</v>
      </c>
      <c r="MA3" s="53">
        <f ca="1">INDEX(BingoMaker.com!$E$1180:$E$1194,MATCH(LARGE(BingoMaker.com!$F$1180:$F$1194,ROW()-1),BingoMaker.com!$F$1180:$F$1194,0))</f>
        <v>44</v>
      </c>
      <c r="MB3" s="53">
        <f ca="1">INDEX(BingoMaker.com!$G$1180:$G$1194,MATCH(LARGE(BingoMaker.com!$H$1180:$H$1194,ROW()-1),BingoMaker.com!$H$1180:$H$1194,0))</f>
        <v>57</v>
      </c>
      <c r="MC3" s="53">
        <f ca="1">INDEX(BingoMaker.com!$I$1180:$I$1194,MATCH(LARGE(BingoMaker.com!$J$1180:$J$1194,ROW()-1),BingoMaker.com!$J$1180:$J$1194,0))</f>
        <v>64</v>
      </c>
      <c r="MD3" s="53">
        <f ca="1">INDEX(BingoMaker.com!$A$1200:$A$1214,MATCH(LARGE(BingoMaker.com!$B$1200:$B$1214,ROW()-1),BingoMaker.com!$B$1200:$B$1214,0))</f>
        <v>14</v>
      </c>
      <c r="ME3" s="53">
        <f ca="1">INDEX(BingoMaker.com!$C$1200:$C$1214,MATCH(LARGE(BingoMaker.com!$D$1200:$D$1214,ROW()-1),BingoMaker.com!$D$1200:$D$1214,0))</f>
        <v>24</v>
      </c>
      <c r="MF3" s="53">
        <f ca="1">INDEX(BingoMaker.com!$E$1200:$E$1214,MATCH(LARGE(BingoMaker.com!$F$1200:$F$1214,ROW()-1),BingoMaker.com!$F$1200:$F$1214,0))</f>
        <v>38</v>
      </c>
      <c r="MG3" s="53">
        <f ca="1">INDEX(BingoMaker.com!$G$1200:$G$1214,MATCH(LARGE(BingoMaker.com!$H$1200:$H$1214,ROW()-1),BingoMaker.com!$H$1200:$H$1214,0))</f>
        <v>51</v>
      </c>
      <c r="MH3" s="53">
        <f ca="1">INDEX(BingoMaker.com!$I$1200:$I$1214,MATCH(LARGE(BingoMaker.com!$J$1200:$J$1214,ROW()-1),BingoMaker.com!$J$1200:$J$1214,0))</f>
        <v>71</v>
      </c>
      <c r="MJ3" s="53">
        <f ca="1">INDEX(BingoMaker.com!$A$1220:$A$1234,MATCH(LARGE(BingoMaker.com!$B$1220:$B$1234,ROW()-1),BingoMaker.com!$B$1220:$B$1234,0))</f>
        <v>1</v>
      </c>
      <c r="MK3" s="53">
        <f ca="1">INDEX(BingoMaker.com!$C$1220:$C$1234,MATCH(LARGE(BingoMaker.com!$D$1220:$D$1234,ROW()-1),BingoMaker.com!$D$1220:$D$1234,0))</f>
        <v>21</v>
      </c>
      <c r="ML3" s="53">
        <f ca="1">INDEX(BingoMaker.com!$E$1220:$E$1234,MATCH(LARGE(BingoMaker.com!$F$1220:$F$1234,ROW()-1),BingoMaker.com!$F$1220:$F$1234,0))</f>
        <v>37</v>
      </c>
      <c r="MM3" s="53">
        <f ca="1">INDEX(BingoMaker.com!$G$1220:$G$1234,MATCH(LARGE(BingoMaker.com!$H$1220:$H$1234,ROW()-1),BingoMaker.com!$H$1220:$H$1234,0))</f>
        <v>48</v>
      </c>
      <c r="MN3" s="53">
        <f ca="1">INDEX(BingoMaker.com!$I$1220:$I$1234,MATCH(LARGE(BingoMaker.com!$J$1220:$J$1234,ROW()-1),BingoMaker.com!$J$1220:$J$1234,0))</f>
        <v>61</v>
      </c>
      <c r="MO3" s="53">
        <f ca="1">INDEX(BingoMaker.com!$A$1240:$A$1254,MATCH(LARGE(BingoMaker.com!$B$1240:$B$1254,ROW()-1),BingoMaker.com!$B$1240:$B$1254,0))</f>
        <v>6</v>
      </c>
      <c r="MP3" s="53">
        <f ca="1">INDEX(BingoMaker.com!$C$1240:$C$1254,MATCH(LARGE(BingoMaker.com!$D$1240:$D$1254,ROW()-1),BingoMaker.com!$D$1240:$D$1254,0))</f>
        <v>26</v>
      </c>
      <c r="MQ3" s="53">
        <f ca="1">INDEX(BingoMaker.com!$E$1240:$E$1254,MATCH(LARGE(BingoMaker.com!$F$1240:$F$1254,ROW()-1),BingoMaker.com!$F$1240:$F$1254,0))</f>
        <v>41</v>
      </c>
      <c r="MR3" s="53">
        <f ca="1">INDEX(BingoMaker.com!$G$1240:$G$1254,MATCH(LARGE(BingoMaker.com!$H$1240:$H$1254,ROW()-1),BingoMaker.com!$H$1240:$H$1254,0))</f>
        <v>53</v>
      </c>
      <c r="MS3" s="53">
        <f ca="1">INDEX(BingoMaker.com!$I$1240:$I$1254,MATCH(LARGE(BingoMaker.com!$J$1240:$J$1254,ROW()-1),BingoMaker.com!$J$1240:$J$1254,0))</f>
        <v>75</v>
      </c>
      <c r="MU3" s="53">
        <f ca="1">INDEX(BingoMaker.com!$A$1260:$A$1274,MATCH(LARGE(BingoMaker.com!$B$1260:$B$1274,ROW()-1),BingoMaker.com!$B$1260:$B$1274,0))</f>
        <v>7</v>
      </c>
      <c r="MV3" s="53">
        <f ca="1">INDEX(BingoMaker.com!$C$1260:$C$1274,MATCH(LARGE(BingoMaker.com!$D$1260:$D$1274,ROW()-1),BingoMaker.com!$D$1260:$D$1274,0))</f>
        <v>24</v>
      </c>
      <c r="MW3" s="53">
        <f ca="1">INDEX(BingoMaker.com!$E$1260:$E$1274,MATCH(LARGE(BingoMaker.com!$F$1260:$F$1274,ROW()-1),BingoMaker.com!$F$1260:$F$1274,0))</f>
        <v>32</v>
      </c>
      <c r="MX3" s="53">
        <f ca="1">INDEX(BingoMaker.com!$G$1260:$G$1274,MATCH(LARGE(BingoMaker.com!$H$1260:$H$1274,ROW()-1),BingoMaker.com!$H$1260:$H$1274,0))</f>
        <v>50</v>
      </c>
      <c r="MY3" s="53">
        <f ca="1">INDEX(BingoMaker.com!$I$1260:$I$1274,MATCH(LARGE(BingoMaker.com!$J$1260:$J$1274,ROW()-1),BingoMaker.com!$J$1260:$J$1274,0))</f>
        <v>65</v>
      </c>
      <c r="MZ3" s="53">
        <f ca="1">INDEX(BingoMaker.com!$A$1280:$A$1294,MATCH(LARGE(BingoMaker.com!$B$1280:$B$1294,ROW()-1),BingoMaker.com!$B$1280:$B$1294,0))</f>
        <v>12</v>
      </c>
      <c r="NA3" s="53">
        <f ca="1">INDEX(BingoMaker.com!$C$1280:$C$1294,MATCH(LARGE(BingoMaker.com!$D$1280:$D$1294,ROW()-1),BingoMaker.com!$D$1280:$D$1294,0))</f>
        <v>19</v>
      </c>
      <c r="NB3" s="53">
        <f ca="1">INDEX(BingoMaker.com!$E$1280:$E$1294,MATCH(LARGE(BingoMaker.com!$F$1280:$F$1294,ROW()-1),BingoMaker.com!$F$1280:$F$1294,0))</f>
        <v>36</v>
      </c>
      <c r="NC3" s="53">
        <f ca="1">INDEX(BingoMaker.com!$G$1280:$G$1294,MATCH(LARGE(BingoMaker.com!$H$1280:$H$1294,ROW()-1),BingoMaker.com!$H$1280:$H$1294,0))</f>
        <v>55</v>
      </c>
      <c r="ND3" s="53">
        <f ca="1">INDEX(BingoMaker.com!$I$1280:$I$1294,MATCH(LARGE(BingoMaker.com!$J$1280:$J$1294,ROW()-1),BingoMaker.com!$J$1280:$J$1294,0))</f>
        <v>70</v>
      </c>
      <c r="NF3" s="53">
        <f ca="1">INDEX(BingoMaker.com!$A$1300:$A$1314,MATCH(LARGE(BingoMaker.com!$B$1300:$B$1314,ROW()-1),BingoMaker.com!$B$1300:$B$1314,0))</f>
        <v>15</v>
      </c>
      <c r="NG3" s="53">
        <f ca="1">INDEX(BingoMaker.com!$C$1300:$C$1314,MATCH(LARGE(BingoMaker.com!$D$1300:$D$1314,ROW()-1),BingoMaker.com!$D$1300:$D$1314,0))</f>
        <v>27</v>
      </c>
      <c r="NH3" s="53">
        <f ca="1">INDEX(BingoMaker.com!$E$1300:$E$1314,MATCH(LARGE(BingoMaker.com!$F$1300:$F$1314,ROW()-1),BingoMaker.com!$F$1300:$F$1314,0))</f>
        <v>40</v>
      </c>
      <c r="NI3" s="53">
        <f ca="1">INDEX(BingoMaker.com!$G$1300:$G$1314,MATCH(LARGE(BingoMaker.com!$H$1300:$H$1314,ROW()-1),BingoMaker.com!$H$1300:$H$1314,0))</f>
        <v>47</v>
      </c>
      <c r="NJ3" s="53">
        <f ca="1">INDEX(BingoMaker.com!$I$1300:$I$1314,MATCH(LARGE(BingoMaker.com!$J$1300:$J$1314,ROW()-1),BingoMaker.com!$J$1300:$J$1314,0))</f>
        <v>75</v>
      </c>
      <c r="NK3" s="53">
        <f ca="1">INDEX(BingoMaker.com!$A$1320:$A$1334,MATCH(LARGE(BingoMaker.com!$B$1320:$B$1334,ROW()-1),BingoMaker.com!$B$1320:$B$1334,0))</f>
        <v>7</v>
      </c>
      <c r="NL3" s="53">
        <f ca="1">INDEX(BingoMaker.com!$C$1320:$C$1334,MATCH(LARGE(BingoMaker.com!$D$1320:$D$1334,ROW()-1),BingoMaker.com!$D$1320:$D$1334,0))</f>
        <v>24</v>
      </c>
      <c r="NM3" s="53">
        <f ca="1">INDEX(BingoMaker.com!$E$1320:$E$1334,MATCH(LARGE(BingoMaker.com!$F$1320:$F$1334,ROW()-1),BingoMaker.com!$F$1320:$F$1334,0))</f>
        <v>43</v>
      </c>
      <c r="NN3" s="53">
        <f ca="1">INDEX(BingoMaker.com!$G$1320:$G$1334,MATCH(LARGE(BingoMaker.com!$H$1320:$H$1334,ROW()-1),BingoMaker.com!$H$1320:$H$1334,0))</f>
        <v>58</v>
      </c>
      <c r="NO3" s="53">
        <f ca="1">INDEX(BingoMaker.com!$I$1320:$I$1334,MATCH(LARGE(BingoMaker.com!$J$1320:$J$1334,ROW()-1),BingoMaker.com!$J$1320:$J$1334,0))</f>
        <v>71</v>
      </c>
      <c r="NQ3" s="53">
        <f ca="1">INDEX(BingoMaker.com!$A$1340:$A$1354,MATCH(LARGE(BingoMaker.com!$B$1340:$B$1354,ROW()-1),BingoMaker.com!$B$1340:$B$1354,0))</f>
        <v>2</v>
      </c>
      <c r="NR3" s="53">
        <f ca="1">INDEX(BingoMaker.com!$C$1340:$C$1354,MATCH(LARGE(BingoMaker.com!$D$1340:$D$1354,ROW()-1),BingoMaker.com!$D$1340:$D$1354,0))</f>
        <v>23</v>
      </c>
      <c r="NS3" s="53">
        <f ca="1">INDEX(BingoMaker.com!$E$1340:$E$1354,MATCH(LARGE(BingoMaker.com!$F$1340:$F$1354,ROW()-1),BingoMaker.com!$F$1340:$F$1354,0))</f>
        <v>34</v>
      </c>
      <c r="NT3" s="53">
        <f ca="1">INDEX(BingoMaker.com!$G$1340:$G$1354,MATCH(LARGE(BingoMaker.com!$H$1340:$H$1354,ROW()-1),BingoMaker.com!$H$1340:$H$1354,0))</f>
        <v>54</v>
      </c>
      <c r="NU3" s="53">
        <f ca="1">INDEX(BingoMaker.com!$I$1340:$I$1354,MATCH(LARGE(BingoMaker.com!$J$1340:$J$1354,ROW()-1),BingoMaker.com!$J$1340:$J$1354,0))</f>
        <v>64</v>
      </c>
      <c r="NV3" s="53">
        <f ca="1">INDEX(BingoMaker.com!$A$1360:$A$1374,MATCH(LARGE(BingoMaker.com!$B$1360:$B$1374,ROW()-1),BingoMaker.com!$B$1360:$B$1374,0))</f>
        <v>7</v>
      </c>
      <c r="NW3" s="53">
        <f ca="1">INDEX(BingoMaker.com!$C$1360:$C$1374,MATCH(LARGE(BingoMaker.com!$D$1360:$D$1374,ROW()-1),BingoMaker.com!$D$1360:$D$1374,0))</f>
        <v>18</v>
      </c>
      <c r="NX3" s="53">
        <f ca="1">INDEX(BingoMaker.com!$E$1360:$E$1374,MATCH(LARGE(BingoMaker.com!$F$1360:$F$1374,ROW()-1),BingoMaker.com!$F$1360:$F$1374,0))</f>
        <v>40</v>
      </c>
      <c r="NY3" s="53">
        <f ca="1">INDEX(BingoMaker.com!$G$1360:$G$1374,MATCH(LARGE(BingoMaker.com!$H$1360:$H$1374,ROW()-1),BingoMaker.com!$H$1360:$H$1374,0))</f>
        <v>60</v>
      </c>
      <c r="NZ3" s="53">
        <f ca="1">INDEX(BingoMaker.com!$I$1360:$I$1374,MATCH(LARGE(BingoMaker.com!$J$1360:$J$1374,ROW()-1),BingoMaker.com!$J$1360:$J$1374,0))</f>
        <v>67</v>
      </c>
      <c r="OB3" s="53">
        <f ca="1">INDEX(BingoMaker.com!$A$1380:$A$1394,MATCH(LARGE(BingoMaker.com!$B$1380:$B$1394,ROW()-1),BingoMaker.com!$B$1380:$B$1394,0))</f>
        <v>8</v>
      </c>
      <c r="OC3" s="53">
        <f ca="1">INDEX(BingoMaker.com!$C$1380:$C$1394,MATCH(LARGE(BingoMaker.com!$D$1380:$D$1394,ROW()-1),BingoMaker.com!$D$1380:$D$1394,0))</f>
        <v>29</v>
      </c>
      <c r="OD3" s="53">
        <f ca="1">INDEX(BingoMaker.com!$E$1380:$E$1394,MATCH(LARGE(BingoMaker.com!$F$1380:$F$1394,ROW()-1),BingoMaker.com!$F$1380:$F$1394,0))</f>
        <v>38</v>
      </c>
      <c r="OE3" s="53">
        <f ca="1">INDEX(BingoMaker.com!$G$1380:$G$1394,MATCH(LARGE(BingoMaker.com!$H$1380:$H$1394,ROW()-1),BingoMaker.com!$H$1380:$H$1394,0))</f>
        <v>55</v>
      </c>
      <c r="OF3" s="53">
        <f ca="1">INDEX(BingoMaker.com!$I$1380:$I$1394,MATCH(LARGE(BingoMaker.com!$J$1380:$J$1394,ROW()-1),BingoMaker.com!$J$1380:$J$1394,0))</f>
        <v>66</v>
      </c>
      <c r="OG3" s="53">
        <f ca="1">INDEX(BingoMaker.com!$A$1400:$A$1414,MATCH(LARGE(BingoMaker.com!$B$1400:$B$1414,ROW()-1),BingoMaker.com!$B$1400:$B$1414,0))</f>
        <v>13</v>
      </c>
      <c r="OH3" s="53">
        <f ca="1">INDEX(BingoMaker.com!$C$1400:$C$1414,MATCH(LARGE(BingoMaker.com!$D$1400:$D$1414,ROW()-1),BingoMaker.com!$D$1400:$D$1414,0))</f>
        <v>17</v>
      </c>
      <c r="OI3" s="53">
        <f ca="1">INDEX(BingoMaker.com!$E$1400:$E$1414,MATCH(LARGE(BingoMaker.com!$F$1400:$F$1414,ROW()-1),BingoMaker.com!$F$1400:$F$1414,0))</f>
        <v>34</v>
      </c>
      <c r="OJ3" s="53">
        <f ca="1">INDEX(BingoMaker.com!$G$1400:$G$1414,MATCH(LARGE(BingoMaker.com!$H$1400:$H$1414,ROW()-1),BingoMaker.com!$H$1400:$H$1414,0))</f>
        <v>51</v>
      </c>
      <c r="OK3" s="53">
        <f ca="1">INDEX(BingoMaker.com!$I$1400:$I$1414,MATCH(LARGE(BingoMaker.com!$J$1400:$J$1414,ROW()-1),BingoMaker.com!$J$1400:$J$1414,0))</f>
        <v>63</v>
      </c>
      <c r="OM3" s="53">
        <f ca="1">INDEX(BingoMaker.com!$A$1420:$A$1434,MATCH(LARGE(BingoMaker.com!$B$1420:$B$1434,ROW()-1),BingoMaker.com!$B$1420:$B$1434,0))</f>
        <v>4</v>
      </c>
      <c r="ON3" s="53">
        <f ca="1">INDEX(BingoMaker.com!$C$1420:$C$1434,MATCH(LARGE(BingoMaker.com!$D$1420:$D$1434,ROW()-1),BingoMaker.com!$D$1420:$D$1434,0))</f>
        <v>17</v>
      </c>
      <c r="OO3" s="53">
        <f ca="1">INDEX(BingoMaker.com!$E$1420:$E$1434,MATCH(LARGE(BingoMaker.com!$F$1420:$F$1434,ROW()-1),BingoMaker.com!$F$1420:$F$1434,0))</f>
        <v>31</v>
      </c>
      <c r="OP3" s="53">
        <f ca="1">INDEX(BingoMaker.com!$G$1420:$G$1434,MATCH(LARGE(BingoMaker.com!$H$1420:$H$1434,ROW()-1),BingoMaker.com!$H$1420:$H$1434,0))</f>
        <v>55</v>
      </c>
      <c r="OQ3" s="53">
        <f ca="1">INDEX(BingoMaker.com!$I$1420:$I$1434,MATCH(LARGE(BingoMaker.com!$J$1420:$J$1434,ROW()-1),BingoMaker.com!$J$1420:$J$1434,0))</f>
        <v>73</v>
      </c>
      <c r="OR3" s="53">
        <f ca="1">INDEX(BingoMaker.com!$A$1440:$A$1454,MATCH(LARGE(BingoMaker.com!$B$1440:$B$1454,ROW()-1),BingoMaker.com!$B$1440:$B$1454,0))</f>
        <v>12</v>
      </c>
      <c r="OS3" s="53">
        <f ca="1">INDEX(BingoMaker.com!$C$1440:$C$1454,MATCH(LARGE(BingoMaker.com!$D$1440:$D$1454,ROW()-1),BingoMaker.com!$D$1440:$D$1454,0))</f>
        <v>17</v>
      </c>
      <c r="OT3" s="53">
        <f ca="1">INDEX(BingoMaker.com!$E$1440:$E$1454,MATCH(LARGE(BingoMaker.com!$F$1440:$F$1454,ROW()-1),BingoMaker.com!$F$1440:$F$1454,0))</f>
        <v>31</v>
      </c>
      <c r="OU3" s="53">
        <f ca="1">INDEX(BingoMaker.com!$G$1440:$G$1454,MATCH(LARGE(BingoMaker.com!$H$1440:$H$1454,ROW()-1),BingoMaker.com!$H$1440:$H$1454,0))</f>
        <v>51</v>
      </c>
      <c r="OV3" s="53">
        <f ca="1">INDEX(BingoMaker.com!$I$1440:$I$1454,MATCH(LARGE(BingoMaker.com!$J$1440:$J$1454,ROW()-1),BingoMaker.com!$J$1440:$J$1454,0))</f>
        <v>63</v>
      </c>
      <c r="OX3" s="52">
        <f ca="1">INDEX(BingoMaker.com!$A$1460:$A$1474,MATCH(LARGE(BingoMaker.com!$B$1460:$B$1474,ROW()-1),BingoMaker.com!$B$1460:$B$1474,0))</f>
        <v>13</v>
      </c>
      <c r="OY3" s="52">
        <f ca="1">INDEX(BingoMaker.com!$C$1460:$C$1474,MATCH(LARGE(BingoMaker.com!$D$1460:$D$1474,ROW()-1),BingoMaker.com!$D$1460:$D$1474,0))</f>
        <v>20</v>
      </c>
      <c r="OZ3" s="52">
        <f ca="1">INDEX(BingoMaker.com!$E$1460:$E$1474,MATCH(LARGE(BingoMaker.com!$F$1460:$F$1474,ROW()-1),BingoMaker.com!$F$1460:$F$1474,0))</f>
        <v>36</v>
      </c>
      <c r="PA3" s="52">
        <f ca="1">INDEX(BingoMaker.com!$G$1460:$G$1474,MATCH(LARGE(BingoMaker.com!$H$1460:$H$1474,ROW()-1),BingoMaker.com!$H$1460:$H$1474,0))</f>
        <v>46</v>
      </c>
      <c r="PB3" s="52">
        <f ca="1">INDEX(BingoMaker.com!$I$1460:$I$1474,MATCH(LARGE(BingoMaker.com!$J$1460:$J$1474,ROW()-1),BingoMaker.com!$J$1460:$J$1474,0))</f>
        <v>67</v>
      </c>
      <c r="PC3" s="52">
        <f ca="1">INDEX(BingoMaker.com!$A$1480:$A$1494,MATCH(LARGE(BingoMaker.com!$B$1480:$B$1494,ROW()-1),BingoMaker.com!$B$1480:$B$1494,0))</f>
        <v>7</v>
      </c>
      <c r="PD3" s="52">
        <f ca="1">INDEX(BingoMaker.com!$C$1480:$C$1494,MATCH(LARGE(BingoMaker.com!$D$1480:$D$1494,ROW()-1),BingoMaker.com!$D$1480:$D$1494,0))</f>
        <v>23</v>
      </c>
      <c r="PE3" s="52">
        <f ca="1">INDEX(BingoMaker.com!$E$1480:$E$1494,MATCH(LARGE(BingoMaker.com!$F$1480:$F$1494,ROW()-1),BingoMaker.com!$F$1480:$F$1494,0))</f>
        <v>44</v>
      </c>
      <c r="PF3" s="52">
        <f ca="1">INDEX(BingoMaker.com!$G$1480:$G$1494,MATCH(LARGE(BingoMaker.com!$H$1480:$H$1494,ROW()-1),BingoMaker.com!$H$1480:$H$1494,0))</f>
        <v>53</v>
      </c>
      <c r="PG3" s="52">
        <f ca="1">INDEX(BingoMaker.com!$I$1480:$I$1494,MATCH(LARGE(BingoMaker.com!$J$1480:$J$1494,ROW()-1),BingoMaker.com!$J$1480:$J$1494,0))</f>
        <v>71</v>
      </c>
      <c r="PI3" s="52">
        <f ca="1">INDEX(BingoMaker.com!$A$1500:$A$1514,MATCH(LARGE(BingoMaker.com!$B$1500:$B$1514,ROW()-1),BingoMaker.com!$B$1500:$B$1514,0))</f>
        <v>14</v>
      </c>
      <c r="PJ3" s="52">
        <f ca="1">INDEX(BingoMaker.com!$C$1500:$C$1514,MATCH(LARGE(BingoMaker.com!$D$1500:$D$1514,ROW()-1),BingoMaker.com!$D$1500:$D$1514,0))</f>
        <v>29</v>
      </c>
      <c r="PK3" s="52">
        <f ca="1">INDEX(BingoMaker.com!$E$1500:$E$1514,MATCH(LARGE(BingoMaker.com!$F$1500:$F$1514,ROW()-1),BingoMaker.com!$F$1500:$F$1514,0))</f>
        <v>43</v>
      </c>
      <c r="PL3" s="52">
        <f ca="1">INDEX(BingoMaker.com!$G$1500:$G$1514,MATCH(LARGE(BingoMaker.com!$H$1500:$H$1514,ROW()-1),BingoMaker.com!$H$1500:$H$1514,0))</f>
        <v>49</v>
      </c>
      <c r="PM3" s="52">
        <f ca="1">INDEX(BingoMaker.com!$I$1500:$I$1514,MATCH(LARGE(BingoMaker.com!$J$1500:$J$1514,ROW()-1),BingoMaker.com!$J$1500:$J$1514,0))</f>
        <v>66</v>
      </c>
      <c r="PN3" s="52">
        <f ca="1">INDEX(BingoMaker.com!$A$1520:$A$1534,MATCH(LARGE(BingoMaker.com!$B$1520:$B$1534,ROW()-1),BingoMaker.com!$B$1520:$B$1534,0))</f>
        <v>13</v>
      </c>
      <c r="PO3" s="52">
        <f ca="1">INDEX(BingoMaker.com!$C$1520:$C$1534,MATCH(LARGE(BingoMaker.com!$D$1520:$D$1534,ROW()-1),BingoMaker.com!$D$1520:$D$1534,0))</f>
        <v>27</v>
      </c>
      <c r="PP3" s="52">
        <f ca="1">INDEX(BingoMaker.com!$E$1520:$E$1534,MATCH(LARGE(BingoMaker.com!$F$1520:$F$1534,ROW()-1),BingoMaker.com!$F$1520:$F$1534,0))</f>
        <v>31</v>
      </c>
      <c r="PQ3" s="52">
        <f ca="1">INDEX(BingoMaker.com!$G$1520:$G$1534,MATCH(LARGE(BingoMaker.com!$H$1520:$H$1534,ROW()-1),BingoMaker.com!$H$1520:$H$1534,0))</f>
        <v>49</v>
      </c>
      <c r="PR3" s="52">
        <f ca="1">INDEX(BingoMaker.com!$I$1520:$I$1534,MATCH(LARGE(BingoMaker.com!$J$1520:$J$1534,ROW()-1),BingoMaker.com!$J$1520:$J$1534,0))</f>
        <v>69</v>
      </c>
      <c r="PT3" s="52">
        <f ca="1">INDEX(BingoMaker.com!$A$1540:$A$1554,MATCH(LARGE(BingoMaker.com!$B$1540:$B$1554,ROW()-1),BingoMaker.com!$B$1540:$B$1554,0))</f>
        <v>7</v>
      </c>
      <c r="PU3" s="52">
        <f ca="1">INDEX(BingoMaker.com!$C$1540:$C$1554,MATCH(LARGE(BingoMaker.com!$D$1540:$D$1554,ROW()-1),BingoMaker.com!$D$1540:$D$1554,0))</f>
        <v>24</v>
      </c>
      <c r="PV3" s="52">
        <f ca="1">INDEX(BingoMaker.com!$E$1540:$E$1554,MATCH(LARGE(BingoMaker.com!$F$1540:$F$1554,ROW()-1),BingoMaker.com!$F$1540:$F$1554,0))</f>
        <v>37</v>
      </c>
      <c r="PW3" s="52">
        <f ca="1">INDEX(BingoMaker.com!$G$1540:$G$1554,MATCH(LARGE(BingoMaker.com!$H$1540:$H$1554,ROW()-1),BingoMaker.com!$H$1540:$H$1554,0))</f>
        <v>52</v>
      </c>
      <c r="PX3" s="52">
        <f ca="1">INDEX(BingoMaker.com!$I$1540:$I$1554,MATCH(LARGE(BingoMaker.com!$J$1540:$J$1554,ROW()-1),BingoMaker.com!$J$1540:$J$1554,0))</f>
        <v>65</v>
      </c>
      <c r="PY3" s="52">
        <f ca="1">INDEX(BingoMaker.com!$A$1560:$A$1574,MATCH(LARGE(BingoMaker.com!$B$1560:$B$1574,ROW()-1),BingoMaker.com!$B$1560:$B$1574,0))</f>
        <v>11</v>
      </c>
      <c r="PZ3" s="52">
        <f ca="1">INDEX(BingoMaker.com!$C$1560:$C$1574,MATCH(LARGE(BingoMaker.com!$D$1560:$D$1574,ROW()-1),BingoMaker.com!$D$1560:$D$1574,0))</f>
        <v>21</v>
      </c>
      <c r="QA3" s="52">
        <f ca="1">INDEX(BingoMaker.com!$E$1560:$E$1574,MATCH(LARGE(BingoMaker.com!$F$1560:$F$1574,ROW()-1),BingoMaker.com!$F$1560:$F$1574,0))</f>
        <v>35</v>
      </c>
      <c r="QB3" s="52">
        <f ca="1">INDEX(BingoMaker.com!$G$1560:$G$1574,MATCH(LARGE(BingoMaker.com!$H$1560:$H$1574,ROW()-1),BingoMaker.com!$H$1560:$H$1574,0))</f>
        <v>52</v>
      </c>
      <c r="QC3" s="52">
        <f ca="1">INDEX(BingoMaker.com!$I$1560:$I$1574,MATCH(LARGE(BingoMaker.com!$J$1560:$J$1574,ROW()-1),BingoMaker.com!$J$1560:$J$1574,0))</f>
        <v>69</v>
      </c>
      <c r="QE3" s="52">
        <f ca="1">INDEX(BingoMaker.com!$A$1580:$A$1594,MATCH(LARGE(BingoMaker.com!$B$1580:$B$1594,ROW()-1),BingoMaker.com!$B$1580:$B$1594,0))</f>
        <v>13</v>
      </c>
      <c r="QF3" s="52">
        <f ca="1">INDEX(BingoMaker.com!$C$1580:$C$1594,MATCH(LARGE(BingoMaker.com!$D$1580:$D$1594,ROW()-1),BingoMaker.com!$D$1580:$D$1594,0))</f>
        <v>21</v>
      </c>
      <c r="QG3" s="52">
        <f ca="1">INDEX(BingoMaker.com!$E$1580:$E$1594,MATCH(LARGE(BingoMaker.com!$F$1580:$F$1594,ROW()-1),BingoMaker.com!$F$1580:$F$1594,0))</f>
        <v>43</v>
      </c>
      <c r="QH3" s="52">
        <f ca="1">INDEX(BingoMaker.com!$G$1580:$G$1594,MATCH(LARGE(BingoMaker.com!$H$1580:$H$1594,ROW()-1),BingoMaker.com!$H$1580:$H$1594,0))</f>
        <v>57</v>
      </c>
      <c r="QI3" s="52">
        <f ca="1">INDEX(BingoMaker.com!$I$1580:$I$1594,MATCH(LARGE(BingoMaker.com!$J$1580:$J$1594,ROW()-1),BingoMaker.com!$J$1580:$J$1594,0))</f>
        <v>61</v>
      </c>
      <c r="QJ3" s="52">
        <f ca="1">INDEX(BingoMaker.com!$A$1600:$A$1614,MATCH(LARGE(BingoMaker.com!$B$1600:$B$1614,ROW()-1),BingoMaker.com!$B$1600:$B$1614,0))</f>
        <v>1</v>
      </c>
      <c r="QK3" s="52">
        <f ca="1">INDEX(BingoMaker.com!$C$1600:$C$1614,MATCH(LARGE(BingoMaker.com!$D$1600:$D$1614,ROW()-1),BingoMaker.com!$D$1600:$D$1614,0))</f>
        <v>22</v>
      </c>
      <c r="QL3" s="52">
        <f ca="1">INDEX(BingoMaker.com!$E$1600:$E$1614,MATCH(LARGE(BingoMaker.com!$F$1600:$F$1614,ROW()-1),BingoMaker.com!$F$1600:$F$1614,0))</f>
        <v>40</v>
      </c>
      <c r="QM3" s="52">
        <f ca="1">INDEX(BingoMaker.com!$G$1600:$G$1614,MATCH(LARGE(BingoMaker.com!$H$1600:$H$1614,ROW()-1),BingoMaker.com!$H$1600:$H$1614,0))</f>
        <v>56</v>
      </c>
      <c r="QN3" s="52">
        <f ca="1">INDEX(BingoMaker.com!$I$1600:$I$1614,MATCH(LARGE(BingoMaker.com!$J$1600:$J$1614,ROW()-1),BingoMaker.com!$J$1600:$J$1614,0))</f>
        <v>72</v>
      </c>
      <c r="QP3" s="52">
        <f ca="1">INDEX(BingoMaker.com!$A$1620:$A$1634,MATCH(LARGE(BingoMaker.com!$B$1620:$B$1634,ROW()-1),BingoMaker.com!$B$1620:$B$1634,0))</f>
        <v>9</v>
      </c>
      <c r="QQ3" s="52">
        <f ca="1">INDEX(BingoMaker.com!$C$1620:$C$1634,MATCH(LARGE(BingoMaker.com!$D$1620:$D$1634,ROW()-1),BingoMaker.com!$D$1620:$D$1634,0))</f>
        <v>17</v>
      </c>
      <c r="QR3" s="52">
        <f ca="1">INDEX(BingoMaker.com!$E$1620:$E$1634,MATCH(LARGE(BingoMaker.com!$F$1620:$F$1634,ROW()-1),BingoMaker.com!$F$1620:$F$1634,0))</f>
        <v>32</v>
      </c>
      <c r="QS3" s="52">
        <f ca="1">INDEX(BingoMaker.com!$G$1620:$G$1634,MATCH(LARGE(BingoMaker.com!$H$1620:$H$1634,ROW()-1),BingoMaker.com!$H$1620:$H$1634,0))</f>
        <v>52</v>
      </c>
      <c r="QT3" s="52">
        <f ca="1">INDEX(BingoMaker.com!$I$1620:$I$1634,MATCH(LARGE(BingoMaker.com!$J$1620:$J$1634,ROW()-1),BingoMaker.com!$J$1620:$J$1634,0))</f>
        <v>74</v>
      </c>
      <c r="QU3" s="52">
        <f ca="1">INDEX(BingoMaker.com!$A$1640:$A$1654,MATCH(LARGE(BingoMaker.com!$B$1640:$B$1654,ROW()-1),BingoMaker.com!$B$1640:$B$1654,0))</f>
        <v>10</v>
      </c>
      <c r="QV3" s="52">
        <f ca="1">INDEX(BingoMaker.com!$C$1640:$C$1654,MATCH(LARGE(BingoMaker.com!$D$1640:$D$1654,ROW()-1),BingoMaker.com!$D$1640:$D$1654,0))</f>
        <v>19</v>
      </c>
      <c r="QW3" s="52">
        <f ca="1">INDEX(BingoMaker.com!$E$1640:$E$1654,MATCH(LARGE(BingoMaker.com!$F$1640:$F$1654,ROW()-1),BingoMaker.com!$F$1640:$F$1654,0))</f>
        <v>44</v>
      </c>
      <c r="QX3" s="52">
        <f ca="1">INDEX(BingoMaker.com!$G$1640:$G$1654,MATCH(LARGE(BingoMaker.com!$H$1640:$H$1654,ROW()-1),BingoMaker.com!$H$1640:$H$1654,0))</f>
        <v>49</v>
      </c>
      <c r="QY3" s="52">
        <f ca="1">INDEX(BingoMaker.com!$I$1640:$I$1654,MATCH(LARGE(BingoMaker.com!$J$1640:$J$1654,ROW()-1),BingoMaker.com!$J$1640:$J$1654,0))</f>
        <v>68</v>
      </c>
      <c r="RA3" s="52">
        <f ca="1">INDEX(BingoMaker.com!$A$1660:$A$1674,MATCH(LARGE(BingoMaker.com!$B$1660:$B$1674,ROW()-1),BingoMaker.com!$B$1660:$B$1674,0))</f>
        <v>14</v>
      </c>
      <c r="RB3" s="52">
        <f ca="1">INDEX(BingoMaker.com!$C$1660:$C$1674,MATCH(LARGE(BingoMaker.com!$D$1660:$D$1674,ROW()-1),BingoMaker.com!$D$1660:$D$1674,0))</f>
        <v>26</v>
      </c>
      <c r="RC3" s="52">
        <f ca="1">INDEX(BingoMaker.com!$E$1660:$E$1674,MATCH(LARGE(BingoMaker.com!$F$1660:$F$1674,ROW()-1),BingoMaker.com!$F$1660:$F$1674,0))</f>
        <v>39</v>
      </c>
      <c r="RD3" s="52">
        <f ca="1">INDEX(BingoMaker.com!$G$1660:$G$1674,MATCH(LARGE(BingoMaker.com!$H$1660:$H$1674,ROW()-1),BingoMaker.com!$H$1660:$H$1674,0))</f>
        <v>50</v>
      </c>
      <c r="RE3" s="52">
        <f ca="1">INDEX(BingoMaker.com!$I$1660:$I$1674,MATCH(LARGE(BingoMaker.com!$J$1660:$J$1674,ROW()-1),BingoMaker.com!$J$1660:$J$1674,0))</f>
        <v>73</v>
      </c>
      <c r="RF3" s="52">
        <f ca="1">INDEX(BingoMaker.com!$A$1680:$A$1694,MATCH(LARGE(BingoMaker.com!$B$1680:$B$1694,ROW()-1),BingoMaker.com!$B$1680:$B$1694,0))</f>
        <v>12</v>
      </c>
      <c r="RG3" s="52">
        <f ca="1">INDEX(BingoMaker.com!$C$1680:$C$1694,MATCH(LARGE(BingoMaker.com!$D$1680:$D$1694,ROW()-1),BingoMaker.com!$D$1680:$D$1694,0))</f>
        <v>18</v>
      </c>
      <c r="RH3" s="52">
        <f ca="1">INDEX(BingoMaker.com!$E$1680:$E$1694,MATCH(LARGE(BingoMaker.com!$F$1680:$F$1694,ROW()-1),BingoMaker.com!$F$1680:$F$1694,0))</f>
        <v>33</v>
      </c>
      <c r="RI3" s="52">
        <f ca="1">INDEX(BingoMaker.com!$G$1680:$G$1694,MATCH(LARGE(BingoMaker.com!$H$1680:$H$1694,ROW()-1),BingoMaker.com!$H$1680:$H$1694,0))</f>
        <v>54</v>
      </c>
      <c r="RJ3" s="52">
        <f ca="1">INDEX(BingoMaker.com!$I$1680:$I$1694,MATCH(LARGE(BingoMaker.com!$J$1680:$J$1694,ROW()-1),BingoMaker.com!$J$1680:$J$1694,0))</f>
        <v>72</v>
      </c>
      <c r="RL3" s="52">
        <f ca="1">INDEX(BingoMaker.com!$A$1700:$A$1714,MATCH(LARGE(BingoMaker.com!$B$1700:$B$1714,ROW()-1),BingoMaker.com!$B$1700:$B$1714,0))</f>
        <v>3</v>
      </c>
      <c r="RM3" s="52">
        <f ca="1">INDEX(BingoMaker.com!$C$1700:$C$1714,MATCH(LARGE(BingoMaker.com!$D$1700:$D$1714,ROW()-1),BingoMaker.com!$D$1700:$D$1714,0))</f>
        <v>25</v>
      </c>
      <c r="RN3" s="52">
        <f ca="1">INDEX(BingoMaker.com!$E$1700:$E$1714,MATCH(LARGE(BingoMaker.com!$F$1700:$F$1714,ROW()-1),BingoMaker.com!$F$1700:$F$1714,0))</f>
        <v>37</v>
      </c>
      <c r="RO3" s="52">
        <f ca="1">INDEX(BingoMaker.com!$G$1700:$G$1714,MATCH(LARGE(BingoMaker.com!$H$1700:$H$1714,ROW()-1),BingoMaker.com!$H$1700:$H$1714,0))</f>
        <v>49</v>
      </c>
      <c r="RP3" s="52">
        <f ca="1">INDEX(BingoMaker.com!$I$1700:$I$1714,MATCH(LARGE(BingoMaker.com!$J$1700:$J$1714,ROW()-1),BingoMaker.com!$J$1700:$J$1714,0))</f>
        <v>63</v>
      </c>
      <c r="RQ3" s="52">
        <f ca="1">INDEX(BingoMaker.com!$A$1720:$A$1734,MATCH(LARGE(BingoMaker.com!$B$1720:$B$1734,ROW()-1),BingoMaker.com!$B$1720:$B$1734,0))</f>
        <v>15</v>
      </c>
      <c r="RR3" s="52">
        <f ca="1">INDEX(BingoMaker.com!$C$1720:$C$1734,MATCH(LARGE(BingoMaker.com!$D$1720:$D$1734,ROW()-1),BingoMaker.com!$D$1720:$D$1734,0))</f>
        <v>22</v>
      </c>
      <c r="RS3" s="52">
        <f ca="1">INDEX(BingoMaker.com!$E$1720:$E$1734,MATCH(LARGE(BingoMaker.com!$F$1720:$F$1734,ROW()-1),BingoMaker.com!$F$1720:$F$1734,0))</f>
        <v>41</v>
      </c>
      <c r="RT3" s="52">
        <f ca="1">INDEX(BingoMaker.com!$G$1720:$G$1734,MATCH(LARGE(BingoMaker.com!$H$1720:$H$1734,ROW()-1),BingoMaker.com!$H$1720:$H$1734,0))</f>
        <v>48</v>
      </c>
      <c r="RU3" s="52">
        <f ca="1">INDEX(BingoMaker.com!$I$1720:$I$1734,MATCH(LARGE(BingoMaker.com!$J$1720:$J$1734,ROW()-1),BingoMaker.com!$J$1720:$J$1734,0))</f>
        <v>69</v>
      </c>
      <c r="RW3" s="52">
        <f ca="1">INDEX(BingoMaker.com!$A$1740:$A$1754,MATCH(LARGE(BingoMaker.com!$B$1740:$B$1754,ROW()-1),BingoMaker.com!$B$1740:$B$1754,0))</f>
        <v>8</v>
      </c>
      <c r="RX3" s="52">
        <f ca="1">INDEX(BingoMaker.com!$C$1740:$C$1754,MATCH(LARGE(BingoMaker.com!$D$1740:$D$1754,ROW()-1),BingoMaker.com!$D$1740:$D$1754,0))</f>
        <v>23</v>
      </c>
      <c r="RY3" s="52">
        <f ca="1">INDEX(BingoMaker.com!$E$1740:$E$1754,MATCH(LARGE(BingoMaker.com!$F$1740:$F$1754,ROW()-1),BingoMaker.com!$F$1740:$F$1754,0))</f>
        <v>44</v>
      </c>
      <c r="RZ3" s="52">
        <f ca="1">INDEX(BingoMaker.com!$G$1740:$G$1754,MATCH(LARGE(BingoMaker.com!$H$1740:$H$1754,ROW()-1),BingoMaker.com!$H$1740:$H$1754,0))</f>
        <v>50</v>
      </c>
      <c r="SA3" s="52">
        <f ca="1">INDEX(BingoMaker.com!$I$1740:$I$1754,MATCH(LARGE(BingoMaker.com!$J$1740:$J$1754,ROW()-1),BingoMaker.com!$J$1740:$J$1754,0))</f>
        <v>74</v>
      </c>
      <c r="SB3" s="52">
        <f ca="1">INDEX(BingoMaker.com!$A$1760:$A$1774,MATCH(LARGE(BingoMaker.com!$B$1760:$B$1774,ROW()-1),BingoMaker.com!$B$1760:$B$1774,0))</f>
        <v>6</v>
      </c>
      <c r="SC3" s="52">
        <f ca="1">INDEX(BingoMaker.com!$C$1760:$C$1774,MATCH(LARGE(BingoMaker.com!$D$1760:$D$1774,ROW()-1),BingoMaker.com!$D$1760:$D$1774,0))</f>
        <v>16</v>
      </c>
      <c r="SD3" s="52">
        <f ca="1">INDEX(BingoMaker.com!$E$1760:$E$1774,MATCH(LARGE(BingoMaker.com!$F$1760:$F$1774,ROW()-1),BingoMaker.com!$F$1760:$F$1774,0))</f>
        <v>37</v>
      </c>
      <c r="SE3" s="52">
        <f ca="1">INDEX(BingoMaker.com!$G$1760:$G$1774,MATCH(LARGE(BingoMaker.com!$H$1760:$H$1774,ROW()-1),BingoMaker.com!$H$1760:$H$1774,0))</f>
        <v>59</v>
      </c>
      <c r="SF3" s="52">
        <f ca="1">INDEX(BingoMaker.com!$I$1760:$I$1774,MATCH(LARGE(BingoMaker.com!$J$1760:$J$1774,ROW()-1),BingoMaker.com!$J$1760:$J$1774,0))</f>
        <v>71</v>
      </c>
      <c r="SH3" s="52">
        <f ca="1">INDEX(BingoMaker.com!$A$1780:$A$1794,MATCH(LARGE(BingoMaker.com!$B$1780:$B$1794,ROW()-1),BingoMaker.com!$B$1780:$B$1794,0))</f>
        <v>3</v>
      </c>
      <c r="SI3" s="52">
        <f ca="1">INDEX(BingoMaker.com!$C$1780:$C$1794,MATCH(LARGE(BingoMaker.com!$D$1780:$D$1794,ROW()-1),BingoMaker.com!$D$1780:$D$1794,0))</f>
        <v>17</v>
      </c>
      <c r="SJ3" s="52">
        <f ca="1">INDEX(BingoMaker.com!$E$1780:$E$1794,MATCH(LARGE(BingoMaker.com!$F$1780:$F$1794,ROW()-1),BingoMaker.com!$F$1780:$F$1794,0))</f>
        <v>34</v>
      </c>
      <c r="SK3" s="52">
        <f ca="1">INDEX(BingoMaker.com!$G$1780:$G$1794,MATCH(LARGE(BingoMaker.com!$H$1780:$H$1794,ROW()-1),BingoMaker.com!$H$1780:$H$1794,0))</f>
        <v>50</v>
      </c>
      <c r="SL3" s="52">
        <f ca="1">INDEX(BingoMaker.com!$I$1780:$I$1794,MATCH(LARGE(BingoMaker.com!$J$1780:$J$1794,ROW()-1),BingoMaker.com!$J$1780:$J$1794,0))</f>
        <v>69</v>
      </c>
      <c r="SM3" s="52">
        <f ca="1">INDEX(BingoMaker.com!$A$1800:$A$1814,MATCH(LARGE(BingoMaker.com!$B$1800:$B$1814,ROW()-1),BingoMaker.com!$B$1800:$B$1814,0))</f>
        <v>2</v>
      </c>
      <c r="SN3" s="52">
        <f ca="1">INDEX(BingoMaker.com!$C$1800:$C$1814,MATCH(LARGE(BingoMaker.com!$D$1800:$D$1814,ROW()-1),BingoMaker.com!$D$1800:$D$1814,0))</f>
        <v>21</v>
      </c>
      <c r="SO3" s="52">
        <f ca="1">INDEX(BingoMaker.com!$E$1800:$E$1814,MATCH(LARGE(BingoMaker.com!$F$1800:$F$1814,ROW()-1),BingoMaker.com!$F$1800:$F$1814,0))</f>
        <v>36</v>
      </c>
      <c r="SP3" s="52">
        <f ca="1">INDEX(BingoMaker.com!$G$1800:$G$1814,MATCH(LARGE(BingoMaker.com!$H$1800:$H$1814,ROW()-1),BingoMaker.com!$H$1800:$H$1814,0))</f>
        <v>53</v>
      </c>
      <c r="SQ3" s="52">
        <f ca="1">INDEX(BingoMaker.com!$I$1800:$I$1814,MATCH(LARGE(BingoMaker.com!$J$1800:$J$1814,ROW()-1),BingoMaker.com!$J$1800:$J$1814,0))</f>
        <v>67</v>
      </c>
      <c r="SS3" s="52">
        <f ca="1">INDEX(BingoMaker.com!$A$1820:$A$1834,MATCH(LARGE(BingoMaker.com!$B$1820:$B$1834,ROW()-1),BingoMaker.com!$B$1820:$B$1834,0))</f>
        <v>5</v>
      </c>
      <c r="ST3" s="52">
        <f ca="1">INDEX(BingoMaker.com!$C$1820:$C$1834,MATCH(LARGE(BingoMaker.com!$D$1820:$D$1834,ROW()-1),BingoMaker.com!$D$1820:$D$1834,0))</f>
        <v>21</v>
      </c>
      <c r="SU3" s="52">
        <f ca="1">INDEX(BingoMaker.com!$E$1820:$E$1834,MATCH(LARGE(BingoMaker.com!$F$1820:$F$1834,ROW()-1),BingoMaker.com!$F$1820:$F$1834,0))</f>
        <v>33</v>
      </c>
      <c r="SV3" s="52">
        <f ca="1">INDEX(BingoMaker.com!$G$1820:$G$1834,MATCH(LARGE(BingoMaker.com!$H$1820:$H$1834,ROW()-1),BingoMaker.com!$H$1820:$H$1834,0))</f>
        <v>47</v>
      </c>
      <c r="SW3" s="52">
        <f ca="1">INDEX(BingoMaker.com!$I$1820:$I$1834,MATCH(LARGE(BingoMaker.com!$J$1820:$J$1834,ROW()-1),BingoMaker.com!$J$1820:$J$1834,0))</f>
        <v>69</v>
      </c>
      <c r="SX3" s="52">
        <f ca="1">INDEX(BingoMaker.com!$A$1840:$A$1854,MATCH(LARGE(BingoMaker.com!$B$1840:$B$1854,ROW()-1),BingoMaker.com!$B$1840:$B$1854,0))</f>
        <v>14</v>
      </c>
      <c r="SY3" s="52">
        <f ca="1">INDEX(BingoMaker.com!$C$1840:$C$1854,MATCH(LARGE(BingoMaker.com!$D$1840:$D$1854,ROW()-1),BingoMaker.com!$D$1840:$D$1854,0))</f>
        <v>30</v>
      </c>
      <c r="SZ3" s="52">
        <f ca="1">INDEX(BingoMaker.com!$E$1840:$E$1854,MATCH(LARGE(BingoMaker.com!$F$1840:$F$1854,ROW()-1),BingoMaker.com!$F$1840:$F$1854,0))</f>
        <v>33</v>
      </c>
      <c r="TA3" s="52">
        <f ca="1">INDEX(BingoMaker.com!$G$1840:$G$1854,MATCH(LARGE(BingoMaker.com!$H$1840:$H$1854,ROW()-1),BingoMaker.com!$H$1840:$H$1854,0))</f>
        <v>49</v>
      </c>
      <c r="TB3" s="52">
        <f ca="1">INDEX(BingoMaker.com!$I$1840:$I$1854,MATCH(LARGE(BingoMaker.com!$J$1840:$J$1854,ROW()-1),BingoMaker.com!$J$1840:$J$1854,0))</f>
        <v>72</v>
      </c>
      <c r="TD3" s="52">
        <f ca="1">INDEX(BingoMaker.com!$A$1860:$A$1874,MATCH(LARGE(BingoMaker.com!$B$1860:$B$1874,ROW()-1),BingoMaker.com!$B$1860:$B$1874,0))</f>
        <v>1</v>
      </c>
      <c r="TE3" s="52">
        <f ca="1">INDEX(BingoMaker.com!$C$1860:$C$1874,MATCH(LARGE(BingoMaker.com!$D$1860:$D$1874,ROW()-1),BingoMaker.com!$D$1860:$D$1874,0))</f>
        <v>23</v>
      </c>
      <c r="TF3" s="52">
        <f ca="1">INDEX(BingoMaker.com!$E$1860:$E$1874,MATCH(LARGE(BingoMaker.com!$F$1860:$F$1874,ROW()-1),BingoMaker.com!$F$1860:$F$1874,0))</f>
        <v>36</v>
      </c>
      <c r="TG3" s="52">
        <f ca="1">INDEX(BingoMaker.com!$G$1860:$G$1874,MATCH(LARGE(BingoMaker.com!$H$1860:$H$1874,ROW()-1),BingoMaker.com!$H$1860:$H$1874,0))</f>
        <v>50</v>
      </c>
      <c r="TH3" s="52">
        <f ca="1">INDEX(BingoMaker.com!$I$1860:$I$1874,MATCH(LARGE(BingoMaker.com!$J$1860:$J$1874,ROW()-1),BingoMaker.com!$J$1860:$J$1874,0))</f>
        <v>70</v>
      </c>
      <c r="TI3" s="52">
        <f ca="1">INDEX(BingoMaker.com!$A$1880:$A$1894,MATCH(LARGE(BingoMaker.com!$B$1880:$B$1894,ROW()-1),BingoMaker.com!$B$1880:$B$1894,0))</f>
        <v>1</v>
      </c>
      <c r="TJ3" s="52">
        <f ca="1">INDEX(BingoMaker.com!$C$1880:$C$1894,MATCH(LARGE(BingoMaker.com!$D$1880:$D$1894,ROW()-1),BingoMaker.com!$D$1880:$D$1894,0))</f>
        <v>17</v>
      </c>
      <c r="TK3" s="52">
        <f ca="1">INDEX(BingoMaker.com!$E$1880:$E$1894,MATCH(LARGE(BingoMaker.com!$F$1880:$F$1894,ROW()-1),BingoMaker.com!$F$1880:$F$1894,0))</f>
        <v>35</v>
      </c>
      <c r="TL3" s="52">
        <f ca="1">INDEX(BingoMaker.com!$G$1880:$G$1894,MATCH(LARGE(BingoMaker.com!$H$1880:$H$1894,ROW()-1),BingoMaker.com!$H$1880:$H$1894,0))</f>
        <v>55</v>
      </c>
      <c r="TM3" s="52">
        <f ca="1">INDEX(BingoMaker.com!$I$1880:$I$1894,MATCH(LARGE(BingoMaker.com!$J$1880:$J$1894,ROW()-1),BingoMaker.com!$J$1880:$J$1894,0))</f>
        <v>72</v>
      </c>
      <c r="TO3" s="52">
        <f ca="1">INDEX(BingoMaker.com!$A$1900:$A$1914,MATCH(LARGE(BingoMaker.com!$B$1900:$B$1914,ROW()-1),BingoMaker.com!$B$1900:$B$1914,0))</f>
        <v>13</v>
      </c>
      <c r="TP3" s="52">
        <f ca="1">INDEX(BingoMaker.com!$C$1900:$C$1914,MATCH(LARGE(BingoMaker.com!$D$1900:$D$1914,ROW()-1),BingoMaker.com!$D$1900:$D$1914,0))</f>
        <v>28</v>
      </c>
      <c r="TQ3" s="52">
        <f ca="1">INDEX(BingoMaker.com!$E$1900:$E$1914,MATCH(LARGE(BingoMaker.com!$F$1900:$F$1914,ROW()-1),BingoMaker.com!$F$1900:$F$1914,0))</f>
        <v>32</v>
      </c>
      <c r="TR3" s="52">
        <f ca="1">INDEX(BingoMaker.com!$G$1900:$G$1914,MATCH(LARGE(BingoMaker.com!$H$1900:$H$1914,ROW()-1),BingoMaker.com!$H$1900:$H$1914,0))</f>
        <v>55</v>
      </c>
      <c r="TS3" s="52">
        <f ca="1">INDEX(BingoMaker.com!$I$1900:$I$1914,MATCH(LARGE(BingoMaker.com!$J$1900:$J$1914,ROW()-1),BingoMaker.com!$J$1900:$J$1914,0))</f>
        <v>74</v>
      </c>
      <c r="TT3" s="52">
        <f ca="1">INDEX(BingoMaker.com!$A$1920:$A$1934,MATCH(LARGE(BingoMaker.com!$B$1920:$B$1934,ROW()-1),BingoMaker.com!$B$1920:$B$1934,0))</f>
        <v>1</v>
      </c>
      <c r="TU3" s="52">
        <f ca="1">INDEX(BingoMaker.com!$C$1920:$C$1934,MATCH(LARGE(BingoMaker.com!$D$1920:$D$1934,ROW()-1),BingoMaker.com!$D$1920:$D$1934,0))</f>
        <v>30</v>
      </c>
      <c r="TV3" s="52">
        <f ca="1">INDEX(BingoMaker.com!$E$1920:$E$1934,MATCH(LARGE(BingoMaker.com!$F$1920:$F$1934,ROW()-1),BingoMaker.com!$F$1920:$F$1934,0))</f>
        <v>33</v>
      </c>
      <c r="TW3" s="52">
        <f ca="1">INDEX(BingoMaker.com!$G$1920:$G$1934,MATCH(LARGE(BingoMaker.com!$H$1920:$H$1934,ROW()-1),BingoMaker.com!$H$1920:$H$1934,0))</f>
        <v>58</v>
      </c>
      <c r="TX3" s="52">
        <f ca="1">INDEX(BingoMaker.com!$I$1920:$I$1934,MATCH(LARGE(BingoMaker.com!$J$1920:$J$1934,ROW()-1),BingoMaker.com!$J$1920:$J$1934,0))</f>
        <v>72</v>
      </c>
      <c r="TZ3" s="52">
        <f ca="1">INDEX(BingoMaker.com!$A$1940:$A$1954,MATCH(LARGE(BingoMaker.com!$B$1940:$B$1954,ROW()-1),BingoMaker.com!$B$1940:$B$1954,0))</f>
        <v>8</v>
      </c>
      <c r="UA3" s="52">
        <f ca="1">INDEX(BingoMaker.com!$C$1940:$C$1954,MATCH(LARGE(BingoMaker.com!$D$1940:$D$1954,ROW()-1),BingoMaker.com!$D$1940:$D$1954,0))</f>
        <v>29</v>
      </c>
      <c r="UB3" s="52">
        <f ca="1">INDEX(BingoMaker.com!$E$1940:$E$1954,MATCH(LARGE(BingoMaker.com!$F$1940:$F$1954,ROW()-1),BingoMaker.com!$F$1940:$F$1954,0))</f>
        <v>32</v>
      </c>
      <c r="UC3" s="52">
        <f ca="1">INDEX(BingoMaker.com!$G$1940:$G$1954,MATCH(LARGE(BingoMaker.com!$H$1940:$H$1954,ROW()-1),BingoMaker.com!$H$1940:$H$1954,0))</f>
        <v>51</v>
      </c>
      <c r="UD3" s="52">
        <f ca="1">INDEX(BingoMaker.com!$I$1940:$I$1954,MATCH(LARGE(BingoMaker.com!$J$1940:$J$1954,ROW()-1),BingoMaker.com!$J$1940:$J$1954,0))</f>
        <v>64</v>
      </c>
      <c r="UE3" s="52">
        <f ca="1">INDEX(BingoMaker.com!$A$1960:$A$1974,MATCH(LARGE(BingoMaker.com!$B$1960:$B$1974,ROW()-1),BingoMaker.com!$B$1960:$B$1974,0))</f>
        <v>2</v>
      </c>
      <c r="UF3" s="52">
        <f ca="1">INDEX(BingoMaker.com!$C$1960:$C$1974,MATCH(LARGE(BingoMaker.com!$D$1960:$D$1974,ROW()-1),BingoMaker.com!$D$1960:$D$1974,0))</f>
        <v>30</v>
      </c>
      <c r="UG3" s="52">
        <f ca="1">INDEX(BingoMaker.com!$E$1960:$E$1974,MATCH(LARGE(BingoMaker.com!$F$1960:$F$1974,ROW()-1),BingoMaker.com!$F$1960:$F$1974,0))</f>
        <v>44</v>
      </c>
      <c r="UH3" s="52">
        <f ca="1">INDEX(BingoMaker.com!$G$1960:$G$1974,MATCH(LARGE(BingoMaker.com!$H$1960:$H$1974,ROW()-1),BingoMaker.com!$H$1960:$H$1974,0))</f>
        <v>54</v>
      </c>
      <c r="UI3" s="52">
        <f ca="1">INDEX(BingoMaker.com!$I$1960:$I$1974,MATCH(LARGE(BingoMaker.com!$J$1960:$J$1974,ROW()-1),BingoMaker.com!$J$1960:$J$1974,0))</f>
        <v>66</v>
      </c>
      <c r="UK3" s="52">
        <f ca="1">INDEX(BingoMaker.com!$A$1980:$A$1994,MATCH(LARGE(BingoMaker.com!$B$1980:$B$1994,ROW()-1),BingoMaker.com!$B$1980:$B$1994,0))</f>
        <v>2</v>
      </c>
      <c r="UL3" s="52">
        <f ca="1">INDEX(BingoMaker.com!$C$1980:$C$1994,MATCH(LARGE(BingoMaker.com!$D$1980:$D$1994,ROW()-1),BingoMaker.com!$D$1980:$D$1994,0))</f>
        <v>26</v>
      </c>
      <c r="UM3" s="52">
        <f ca="1">INDEX(BingoMaker.com!$E$1980:$E$1994,MATCH(LARGE(BingoMaker.com!$F$1980:$F$1994,ROW()-1),BingoMaker.com!$F$1980:$F$1994,0))</f>
        <v>32</v>
      </c>
      <c r="UN3" s="52">
        <f ca="1">INDEX(BingoMaker.com!$G$1980:$G$1994,MATCH(LARGE(BingoMaker.com!$H$1980:$H$1994,ROW()-1),BingoMaker.com!$H$1980:$H$1994,0))</f>
        <v>57</v>
      </c>
      <c r="UO3" s="52">
        <f ca="1">INDEX(BingoMaker.com!$I$1980:$I$1994,MATCH(LARGE(BingoMaker.com!$J$1980:$J$1994,ROW()-1),BingoMaker.com!$J$1980:$J$1994,0))</f>
        <v>70</v>
      </c>
    </row>
    <row r="4" spans="1:561" s="52" customFormat="1" x14ac:dyDescent="0.15">
      <c r="A4" s="52">
        <v>4</v>
      </c>
      <c r="B4" s="52">
        <f t="shared" ca="1" si="0"/>
        <v>0.27393414055128384</v>
      </c>
      <c r="C4" s="52">
        <v>19</v>
      </c>
      <c r="D4" s="52">
        <f t="shared" ca="1" si="1"/>
        <v>0.86509838769345127</v>
      </c>
      <c r="E4" s="52">
        <v>34</v>
      </c>
      <c r="F4" s="52">
        <f t="shared" ca="1" si="2"/>
        <v>0.51433564183975478</v>
      </c>
      <c r="G4" s="52">
        <v>49</v>
      </c>
      <c r="H4" s="52">
        <f t="shared" ca="1" si="3"/>
        <v>0.80115169169374112</v>
      </c>
      <c r="I4" s="52">
        <v>64</v>
      </c>
      <c r="J4" s="52">
        <f t="shared" ca="1" si="3"/>
        <v>0.25230719904847976</v>
      </c>
      <c r="L4" s="52">
        <f ca="1">INDEX(BingoMaker.com!$A$1:$A$15,MATCH(LARGE(BingoMaker.com!$B$1:$B$15,ROW()-1),BingoMaker.com!$B$1:$B$15,0))</f>
        <v>14</v>
      </c>
      <c r="M4" s="52">
        <f ca="1">INDEX(BingoMaker.com!$C$1:$C$15,MATCH(LARGE(BingoMaker.com!$D$1:$D$15,ROW()-1),BingoMaker.com!$D$1:$D$15,0))</f>
        <v>24</v>
      </c>
      <c r="N4" s="52">
        <f ca="1">INDEX(BingoMaker.com!$E$1:$E$15,MATCH(LARGE(BingoMaker.com!$F$1:$F$15,ROW()-1),BingoMaker.com!$F$1:$F$15,0))</f>
        <v>41</v>
      </c>
      <c r="O4" s="52">
        <f ca="1">INDEX(BingoMaker.com!$G$1:$G$15,MATCH(LARGE(BingoMaker.com!$H$1:$H$15,ROW()-1),BingoMaker.com!$H$1:$H$15,0))</f>
        <v>49</v>
      </c>
      <c r="P4" s="52">
        <f ca="1">INDEX(BingoMaker.com!$I$1:$I$15,MATCH(LARGE(BingoMaker.com!$J$1:$J$15,ROW()-1),BingoMaker.com!$J$1:$J$15,0))</f>
        <v>68</v>
      </c>
      <c r="R4" s="52">
        <f ca="1">INDEX(BingoMaker.com!$A$20:$A$34,MATCH(LARGE(BingoMaker.com!$B$20:$B$34,ROW()-1),BingoMaker.com!$B$20:$B$34,0))</f>
        <v>8</v>
      </c>
      <c r="S4" s="52">
        <f ca="1">INDEX(BingoMaker.com!$C$20:$C$34,MATCH(LARGE(BingoMaker.com!$D$20:$D$34,ROW()-1),BingoMaker.com!$D$20:$D$34,0))</f>
        <v>17</v>
      </c>
      <c r="T4" s="52">
        <f ca="1">INDEX(BingoMaker.com!$E$20:$E$34,MATCH(LARGE(BingoMaker.com!$F$20:$F$34,ROW()-1),BingoMaker.com!$F$20:$F$34,0))</f>
        <v>41</v>
      </c>
      <c r="U4" s="52">
        <f ca="1">INDEX(BingoMaker.com!$G$20:$G$34,MATCH(LARGE(BingoMaker.com!$H$20:$H$34,ROW()-1),BingoMaker.com!$H$20:$H$34,0))</f>
        <v>54</v>
      </c>
      <c r="V4" s="52">
        <f ca="1">INDEX(BingoMaker.com!$I$20:$I$34,MATCH(LARGE(BingoMaker.com!$J$20:$J$34,ROW()-1),BingoMaker.com!$J$20:$J$34,0))</f>
        <v>75</v>
      </c>
      <c r="W4" s="52">
        <f ca="1">INDEX(BingoMaker.com!$A$40:$A$54,MATCH(LARGE(BingoMaker.com!$B$40:$B$54,ROW()-1),BingoMaker.com!$B$40:$B$54,0))</f>
        <v>7</v>
      </c>
      <c r="X4" s="52">
        <f ca="1">INDEX(BingoMaker.com!$C$40:$C$54,MATCH(LARGE(BingoMaker.com!$D$40:$D$54,ROW()-1),BingoMaker.com!$D$40:$D$54,0))</f>
        <v>17</v>
      </c>
      <c r="Y4" s="52">
        <f ca="1">INDEX(BingoMaker.com!$E$40:$E$54,MATCH(LARGE(BingoMaker.com!$F$40:$F$54,ROW()-1),BingoMaker.com!$F$40:$F$54,0))</f>
        <v>42</v>
      </c>
      <c r="Z4" s="52">
        <f ca="1">INDEX(BingoMaker.com!$G$40:$G$54,MATCH(LARGE(BingoMaker.com!$H$40:$H$54,ROW()-1),BingoMaker.com!$H$40:$H$54,0))</f>
        <v>52</v>
      </c>
      <c r="AA4" s="52">
        <f ca="1">INDEX(BingoMaker.com!$I$40:$I$54,MATCH(LARGE(BingoMaker.com!$J$40:$J$54,ROW()-1),BingoMaker.com!$J$40:$J$54,0))</f>
        <v>61</v>
      </c>
      <c r="AC4" s="52">
        <f ca="1">INDEX(BingoMaker.com!$A$60:$A$74,MATCH(LARGE(BingoMaker.com!$B$60:$B$74,ROW()-1),BingoMaker.com!$B$60:$B$74,0))</f>
        <v>5</v>
      </c>
      <c r="AD4" s="52">
        <f ca="1">INDEX(BingoMaker.com!$C$60:$C$74,MATCH(LARGE(BingoMaker.com!$D$60:$D$74,ROW()-1),BingoMaker.com!$D$60:$D$74,0))</f>
        <v>26</v>
      </c>
      <c r="AE4" s="52">
        <f ca="1">INDEX(BingoMaker.com!$E$60:$E$74,MATCH(LARGE(BingoMaker.com!$F$60:$F$74,ROW()-1),BingoMaker.com!$F$60:$F$74,0))</f>
        <v>37</v>
      </c>
      <c r="AF4" s="52">
        <f ca="1">INDEX(BingoMaker.com!$G$60:$G$74,MATCH(LARGE(BingoMaker.com!$H$60:$H$74,ROW()-1),BingoMaker.com!$H$60:$H$74,0))</f>
        <v>53</v>
      </c>
      <c r="AG4" s="52">
        <f ca="1">INDEX(BingoMaker.com!$I$60:$I$74,MATCH(LARGE(BingoMaker.com!$J$60:$J$74,ROW()-1),BingoMaker.com!$J$60:$J$74,0))</f>
        <v>61</v>
      </c>
      <c r="AH4" s="52">
        <f ca="1">INDEX(BingoMaker.com!$A$80:$A$94,MATCH(LARGE(BingoMaker.com!$B$80:$B$94,ROW()-1),BingoMaker.com!$B$80:$B$94,0))</f>
        <v>5</v>
      </c>
      <c r="AI4" s="52">
        <f ca="1">INDEX(BingoMaker.com!$C$80:$C$94,MATCH(LARGE(BingoMaker.com!$D$80:$D$94,ROW()-1),BingoMaker.com!$D$80:$D$94,0))</f>
        <v>22</v>
      </c>
      <c r="AJ4" s="52">
        <f ca="1">INDEX(BingoMaker.com!$E$80:$E$94,MATCH(LARGE(BingoMaker.com!$F$80:$F$94,ROW()-1),BingoMaker.com!$F$80:$F$94,0))</f>
        <v>37</v>
      </c>
      <c r="AK4" s="52">
        <f ca="1">INDEX(BingoMaker.com!$G$80:$G$94,MATCH(LARGE(BingoMaker.com!$H$80:$H$94,ROW()-1),BingoMaker.com!$H$80:$H$94,0))</f>
        <v>49</v>
      </c>
      <c r="AL4" s="52">
        <f ca="1">INDEX(BingoMaker.com!$I$80:$I$94,MATCH(LARGE(BingoMaker.com!$J$80:$J$94,ROW()-1),BingoMaker.com!$J$80:$J$94,0))</f>
        <v>64</v>
      </c>
      <c r="AN4" s="52">
        <f ca="1">INDEX(BingoMaker.com!$A$100:$A$114,MATCH(LARGE(BingoMaker.com!$B$100:$B$114,ROW()-1),BingoMaker.com!$B$100:$B$114,0))</f>
        <v>6</v>
      </c>
      <c r="AO4" s="52">
        <f ca="1">INDEX(BingoMaker.com!$C$100:$C$114,MATCH(LARGE(BingoMaker.com!$D$100:$D$114,ROW()-1),BingoMaker.com!$D$100:$D$114,0))</f>
        <v>30</v>
      </c>
      <c r="AP4" s="52">
        <f ca="1">INDEX(BingoMaker.com!$E$100:$E$114,MATCH(LARGE(BingoMaker.com!$F$100:$F$114,ROW()-1),BingoMaker.com!$F$100:$F$114,0))</f>
        <v>44</v>
      </c>
      <c r="AQ4" s="52">
        <f ca="1">INDEX(BingoMaker.com!$G$100:$G$114,MATCH(LARGE(BingoMaker.com!$H$100:$H$114,ROW()-1),BingoMaker.com!$H$100:$H$114,0))</f>
        <v>47</v>
      </c>
      <c r="AR4" s="52">
        <f ca="1">INDEX(BingoMaker.com!$I$100:$I$114,MATCH(LARGE(BingoMaker.com!$J$100:$J$114,ROW()-1),BingoMaker.com!$J$100:$J$114,0))</f>
        <v>63</v>
      </c>
      <c r="AS4" s="52">
        <f ca="1">INDEX(BingoMaker.com!$A$120:$A$134,MATCH(LARGE(BingoMaker.com!$B$120:$B$134,ROW()-1),BingoMaker.com!$B$120:$B$134,0))</f>
        <v>14</v>
      </c>
      <c r="AT4" s="52">
        <f ca="1">INDEX(BingoMaker.com!$C$120:$C$134,MATCH(LARGE(BingoMaker.com!$D$120:$D$134,ROW()-1),BingoMaker.com!$D$120:$D$134,0))</f>
        <v>18</v>
      </c>
      <c r="AU4" s="52">
        <f ca="1">INDEX(BingoMaker.com!$E$120:$E$134,MATCH(LARGE(BingoMaker.com!$F$120:$F$134,ROW()-1),BingoMaker.com!$F$120:$F$134,0))</f>
        <v>33</v>
      </c>
      <c r="AV4" s="52">
        <f ca="1">INDEX(BingoMaker.com!$G$120:$G$134,MATCH(LARGE(BingoMaker.com!$H$120:$H$134,ROW()-1),BingoMaker.com!$H$120:$H$134,0))</f>
        <v>55</v>
      </c>
      <c r="AW4" s="52">
        <f ca="1">INDEX(BingoMaker.com!$I$120:$I$134,MATCH(LARGE(BingoMaker.com!$J$120:$J$134,ROW()-1),BingoMaker.com!$J$120:$J$134,0))</f>
        <v>67</v>
      </c>
      <c r="AY4" s="52">
        <f ca="1">INDEX(BingoMaker.com!$A$140:$A$154,MATCH(LARGE(BingoMaker.com!$B$140:$B$154,ROW()-1),BingoMaker.com!$B$140:$B$154,0))</f>
        <v>12</v>
      </c>
      <c r="AZ4" s="52">
        <f ca="1">INDEX(BingoMaker.com!$C$140:$C$154,MATCH(LARGE(BingoMaker.com!$D$140:$D$154,ROW()-1),BingoMaker.com!$D$140:$D$154,0))</f>
        <v>30</v>
      </c>
      <c r="BA4" s="52">
        <f ca="1">INDEX(BingoMaker.com!$E$140:$E$154,MATCH(LARGE(BingoMaker.com!$F$140:$F$154,ROW()-1),BingoMaker.com!$F$140:$F$154,0))</f>
        <v>44</v>
      </c>
      <c r="BB4" s="52">
        <f ca="1">INDEX(BingoMaker.com!$G$140:$G$154,MATCH(LARGE(BingoMaker.com!$H$140:$H$154,ROW()-1),BingoMaker.com!$H$140:$H$154,0))</f>
        <v>46</v>
      </c>
      <c r="BC4" s="52">
        <f ca="1">INDEX(BingoMaker.com!$I$140:$I$154,MATCH(LARGE(BingoMaker.com!$J$140:$J$154,ROW()-1),BingoMaker.com!$J$140:$J$154,0))</f>
        <v>75</v>
      </c>
      <c r="BD4" s="52">
        <f ca="1">INDEX(BingoMaker.com!$A$160:$A$174,MATCH(LARGE(BingoMaker.com!$B$160:$B$174,ROW()-1),BingoMaker.com!$B$160:$B$174,0))</f>
        <v>4</v>
      </c>
      <c r="BE4" s="52">
        <f ca="1">INDEX(BingoMaker.com!$C$160:$C$174,MATCH(LARGE(BingoMaker.com!$D$160:$D$174,ROW()-1),BingoMaker.com!$D$160:$D$174,0))</f>
        <v>29</v>
      </c>
      <c r="BF4" s="52">
        <f ca="1">INDEX(BingoMaker.com!$E$160:$E$174,MATCH(LARGE(BingoMaker.com!$F$160:$F$174,ROW()-1),BingoMaker.com!$F$160:$F$174,0))</f>
        <v>35</v>
      </c>
      <c r="BG4" s="52">
        <f ca="1">INDEX(BingoMaker.com!$G$160:$G$174,MATCH(LARGE(BingoMaker.com!$H$160:$H$174,ROW()-1),BingoMaker.com!$H$160:$H$174,0))</f>
        <v>51</v>
      </c>
      <c r="BH4" s="52">
        <f ca="1">INDEX(BingoMaker.com!$I$160:$I$174,MATCH(LARGE(BingoMaker.com!$J$160:$J$174,ROW()-1),BingoMaker.com!$J$160:$J$174,0))</f>
        <v>61</v>
      </c>
      <c r="BJ4" s="52">
        <f ca="1">INDEX(BingoMaker.com!$A$180:$A$194,MATCH(LARGE(BingoMaker.com!$B$180:$B$194,ROW()-1),BingoMaker.com!$B$180:$B$194,0))</f>
        <v>1</v>
      </c>
      <c r="BK4" s="52">
        <f ca="1">INDEX(BingoMaker.com!$C$180:$C$194,MATCH(LARGE(BingoMaker.com!$D$180:$D$194,ROW()-1),BingoMaker.com!$D$180:$D$194,0))</f>
        <v>21</v>
      </c>
      <c r="BL4" s="52">
        <f ca="1">INDEX(BingoMaker.com!$E$180:$E$194,MATCH(LARGE(BingoMaker.com!$F$180:$F$194,ROW()-1),BingoMaker.com!$F$180:$F$194,0))</f>
        <v>37</v>
      </c>
      <c r="BM4" s="52">
        <f ca="1">INDEX(BingoMaker.com!$G$180:$G$194,MATCH(LARGE(BingoMaker.com!$H$180:$H$194,ROW()-1),BingoMaker.com!$H$180:$H$194,0))</f>
        <v>46</v>
      </c>
      <c r="BN4" s="52">
        <f ca="1">INDEX(BingoMaker.com!$I$180:$I$194,MATCH(LARGE(BingoMaker.com!$J$180:$J$194,ROW()-1),BingoMaker.com!$J$180:$J$194,0))</f>
        <v>63</v>
      </c>
      <c r="BO4" s="52">
        <f ca="1">INDEX(BingoMaker.com!$A$200:$A$214,MATCH(LARGE(BingoMaker.com!$B$200:$B$214,ROW()-1),BingoMaker.com!$B$200:$B$214,0))</f>
        <v>11</v>
      </c>
      <c r="BP4" s="52">
        <f ca="1">INDEX(BingoMaker.com!$C$200:$C$214,MATCH(LARGE(BingoMaker.com!$D$200:$D$214,ROW()-1),BingoMaker.com!$D$200:$D$214,0))</f>
        <v>19</v>
      </c>
      <c r="BQ4" s="52">
        <f ca="1">INDEX(BingoMaker.com!$E$200:$E$214,MATCH(LARGE(BingoMaker.com!$F$200:$F$214,ROW()-1),BingoMaker.com!$F$200:$F$214,0))</f>
        <v>41</v>
      </c>
      <c r="BR4" s="52">
        <f ca="1">INDEX(BingoMaker.com!$G$200:$G$214,MATCH(LARGE(BingoMaker.com!$H$200:$H$214,ROW()-1),BingoMaker.com!$H$200:$H$214,0))</f>
        <v>49</v>
      </c>
      <c r="BS4" s="52">
        <f ca="1">INDEX(BingoMaker.com!$I$200:$I$214,MATCH(LARGE(BingoMaker.com!$J$200:$J$214,ROW()-1),BingoMaker.com!$J$200:$J$214,0))</f>
        <v>72</v>
      </c>
      <c r="BU4" s="52">
        <f ca="1">INDEX(BingoMaker.com!$A$220:$A$234,MATCH(LARGE(BingoMaker.com!$B$220:$B$234,ROW()-1),BingoMaker.com!$B$220:$B$234,0))</f>
        <v>4</v>
      </c>
      <c r="BV4" s="52">
        <f ca="1">INDEX(BingoMaker.com!$C$220:$C$234,MATCH(LARGE(BingoMaker.com!$D$220:$D$234,ROW()-1),BingoMaker.com!$D$220:$D$234,0))</f>
        <v>26</v>
      </c>
      <c r="BW4" s="52">
        <f ca="1">INDEX(BingoMaker.com!$E$220:$E$234,MATCH(LARGE(BingoMaker.com!$F$220:$F$234,ROW()-1),BingoMaker.com!$F$220:$F$234,0))</f>
        <v>36</v>
      </c>
      <c r="BX4" s="52">
        <f ca="1">INDEX(BingoMaker.com!$G$220:$G$234,MATCH(LARGE(BingoMaker.com!$H$220:$H$234,ROW()-1),BingoMaker.com!$H$220:$H$234,0))</f>
        <v>49</v>
      </c>
      <c r="BY4" s="52">
        <f ca="1">INDEX(BingoMaker.com!$I$220:$I$234,MATCH(LARGE(BingoMaker.com!$J$220:$J$234,ROW()-1),BingoMaker.com!$J$220:$J$234,0))</f>
        <v>67</v>
      </c>
      <c r="BZ4" s="52">
        <f ca="1">INDEX(BingoMaker.com!$A$240:$A$254,MATCH(LARGE(BingoMaker.com!$B$240:$B$254,ROW()-1),BingoMaker.com!$B$240:$B$254,0))</f>
        <v>1</v>
      </c>
      <c r="CA4" s="52">
        <f ca="1">INDEX(BingoMaker.com!$C$240:$C$254,MATCH(LARGE(BingoMaker.com!$D$240:$D$254,ROW()-1),BingoMaker.com!$D$240:$D$254,0))</f>
        <v>23</v>
      </c>
      <c r="CB4" s="52">
        <f ca="1">INDEX(BingoMaker.com!$E$240:$E$254,MATCH(LARGE(BingoMaker.com!$F$240:$F$254,ROW()-1),BingoMaker.com!$F$240:$F$254,0))</f>
        <v>41</v>
      </c>
      <c r="CC4" s="52">
        <f ca="1">INDEX(BingoMaker.com!$G$240:$G$254,MATCH(LARGE(BingoMaker.com!$H$240:$H$254,ROW()-1),BingoMaker.com!$H$240:$H$254,0))</f>
        <v>59</v>
      </c>
      <c r="CD4" s="52">
        <f ca="1">INDEX(BingoMaker.com!$I$240:$I$254,MATCH(LARGE(BingoMaker.com!$J$240:$J$254,ROW()-1),BingoMaker.com!$J$240:$J$254,0))</f>
        <v>73</v>
      </c>
      <c r="CF4" s="52">
        <f ca="1">INDEX(BingoMaker.com!$A$260:$A$274,MATCH(LARGE(BingoMaker.com!$B$260:$B$274,ROW()-1),BingoMaker.com!$B$260:$B$274,0))</f>
        <v>9</v>
      </c>
      <c r="CG4" s="52">
        <f ca="1">INDEX(BingoMaker.com!$C$260:$C$274,MATCH(LARGE(BingoMaker.com!$D$260:$D$274,ROW()-1),BingoMaker.com!$D$260:$D$274,0))</f>
        <v>28</v>
      </c>
      <c r="CH4" s="52">
        <f ca="1">INDEX(BingoMaker.com!$E$260:$E$274,MATCH(LARGE(BingoMaker.com!$F$260:$F$274,ROW()-1),BingoMaker.com!$F$260:$F$274,0))</f>
        <v>32</v>
      </c>
      <c r="CI4" s="52">
        <f ca="1">INDEX(BingoMaker.com!$G$260:$G$274,MATCH(LARGE(BingoMaker.com!$H$260:$H$274,ROW()-1),BingoMaker.com!$H$260:$H$274,0))</f>
        <v>54</v>
      </c>
      <c r="CJ4" s="52">
        <f ca="1">INDEX(BingoMaker.com!$I$260:$I$274,MATCH(LARGE(BingoMaker.com!$J$260:$J$274,ROW()-1),BingoMaker.com!$J$260:$J$274,0))</f>
        <v>67</v>
      </c>
      <c r="CK4" s="52">
        <f ca="1">INDEX(BingoMaker.com!$A$280:$A$294,MATCH(LARGE(BingoMaker.com!$B$280:$B$294,ROW()-1),BingoMaker.com!$B$280:$B$294,0))</f>
        <v>7</v>
      </c>
      <c r="CL4" s="52">
        <f ca="1">INDEX(BingoMaker.com!$C$280:$C$294,MATCH(LARGE(BingoMaker.com!$D$280:$D$294,ROW()-1),BingoMaker.com!$D$280:$D$294,0))</f>
        <v>29</v>
      </c>
      <c r="CM4" s="52">
        <f ca="1">INDEX(BingoMaker.com!$E$280:$E$294,MATCH(LARGE(BingoMaker.com!$F$280:$F$294,ROW()-1),BingoMaker.com!$F$280:$F$294,0))</f>
        <v>36</v>
      </c>
      <c r="CN4" s="52">
        <f ca="1">INDEX(BingoMaker.com!$G$280:$G$294,MATCH(LARGE(BingoMaker.com!$H$280:$H$294,ROW()-1),BingoMaker.com!$H$280:$H$294,0))</f>
        <v>51</v>
      </c>
      <c r="CO4" s="52">
        <f ca="1">INDEX(BingoMaker.com!$I$280:$I$294,MATCH(LARGE(BingoMaker.com!$J$280:$J$294,ROW()-1),BingoMaker.com!$J$280:$J$294,0))</f>
        <v>72</v>
      </c>
      <c r="CQ4" s="52">
        <f ca="1">INDEX(BingoMaker.com!$A$300:$A$314,MATCH(LARGE(BingoMaker.com!$B$300:$B$314,ROW()-1),BingoMaker.com!$B$300:$B$314,0))</f>
        <v>14</v>
      </c>
      <c r="CR4" s="52">
        <f ca="1">INDEX(BingoMaker.com!$C$300:$C$314,MATCH(LARGE(BingoMaker.com!$D$300:$D$314,ROW()-1),BingoMaker.com!$D$300:$D$314,0))</f>
        <v>20</v>
      </c>
      <c r="CS4" s="52">
        <f ca="1">INDEX(BingoMaker.com!$E$300:$E$314,MATCH(LARGE(BingoMaker.com!$F$300:$F$314,ROW()-1),BingoMaker.com!$F$300:$F$314,0))</f>
        <v>36</v>
      </c>
      <c r="CT4" s="52">
        <f ca="1">INDEX(BingoMaker.com!$G$300:$G$314,MATCH(LARGE(BingoMaker.com!$H$300:$H$314,ROW()-1),BingoMaker.com!$H$300:$H$314,0))</f>
        <v>60</v>
      </c>
      <c r="CU4" s="52">
        <f ca="1">INDEX(BingoMaker.com!$I$300:$I$314,MATCH(LARGE(BingoMaker.com!$J$300:$J$314,ROW()-1),BingoMaker.com!$J$300:$J$314,0))</f>
        <v>64</v>
      </c>
      <c r="CV4" s="52">
        <f ca="1">INDEX(BingoMaker.com!$A$320:$A$334,MATCH(LARGE(BingoMaker.com!$B$320:$B$334,ROW()-1),BingoMaker.com!$B$320:$B$334,0))</f>
        <v>5</v>
      </c>
      <c r="CW4" s="52">
        <f ca="1">INDEX(BingoMaker.com!$C$320:$C$334,MATCH(LARGE(BingoMaker.com!$D$320:$D$334,ROW()-1),BingoMaker.com!$D$320:$D$334,0))</f>
        <v>17</v>
      </c>
      <c r="CX4" s="52">
        <f ca="1">INDEX(BingoMaker.com!$E$320:$E$334,MATCH(LARGE(BingoMaker.com!$F$320:$F$334,ROW()-1),BingoMaker.com!$F$320:$F$334,0))</f>
        <v>40</v>
      </c>
      <c r="CY4" s="52">
        <f ca="1">INDEX(BingoMaker.com!$G$320:$G$334,MATCH(LARGE(BingoMaker.com!$H$320:$H$334,ROW()-1),BingoMaker.com!$H$320:$H$334,0))</f>
        <v>60</v>
      </c>
      <c r="CZ4" s="52">
        <f ca="1">INDEX(BingoMaker.com!$I$320:$I$334,MATCH(LARGE(BingoMaker.com!$J$320:$J$334,ROW()-1),BingoMaker.com!$J$320:$J$334,0))</f>
        <v>66</v>
      </c>
      <c r="DB4" s="52">
        <f ca="1">INDEX(BingoMaker.com!$A$340:$A$354,MATCH(LARGE(BingoMaker.com!$B$340:$B$354,ROW()-1),BingoMaker.com!$B$340:$B$354,0))</f>
        <v>6</v>
      </c>
      <c r="DC4" s="52">
        <f ca="1">INDEX(BingoMaker.com!$C$340:$C$354,MATCH(LARGE(BingoMaker.com!$D$340:$D$354,ROW()-1),BingoMaker.com!$D$340:$D$354,0))</f>
        <v>25</v>
      </c>
      <c r="DD4" s="52">
        <f ca="1">INDEX(BingoMaker.com!$E$340:$E$354,MATCH(LARGE(BingoMaker.com!$F$340:$F$354,ROW()-1),BingoMaker.com!$F$340:$F$354,0))</f>
        <v>43</v>
      </c>
      <c r="DE4" s="52">
        <f ca="1">INDEX(BingoMaker.com!$G$340:$G$354,MATCH(LARGE(BingoMaker.com!$H$340:$H$354,ROW()-1),BingoMaker.com!$H$340:$H$354,0))</f>
        <v>48</v>
      </c>
      <c r="DF4" s="52">
        <f ca="1">INDEX(BingoMaker.com!$I$340:$I$354,MATCH(LARGE(BingoMaker.com!$J$340:$J$354,ROW()-1),BingoMaker.com!$J$340:$J$354,0))</f>
        <v>70</v>
      </c>
      <c r="DG4" s="52">
        <f ca="1">INDEX(BingoMaker.com!$A$360:$A$374,MATCH(LARGE(BingoMaker.com!$B$360:$B$374,ROW()-1),BingoMaker.com!$B$360:$B$374,0))</f>
        <v>4</v>
      </c>
      <c r="DH4" s="52">
        <f ca="1">INDEX(BingoMaker.com!$C$360:$C$374,MATCH(LARGE(BingoMaker.com!$D$360:$D$374,ROW()-1),BingoMaker.com!$D$360:$D$374,0))</f>
        <v>27</v>
      </c>
      <c r="DI4" s="52">
        <f ca="1">INDEX(BingoMaker.com!$E$360:$E$374,MATCH(LARGE(BingoMaker.com!$F$360:$F$374,ROW()-1),BingoMaker.com!$F$360:$F$374,0))</f>
        <v>45</v>
      </c>
      <c r="DJ4" s="52">
        <f ca="1">INDEX(BingoMaker.com!$G$360:$G$374,MATCH(LARGE(BingoMaker.com!$H$360:$H$374,ROW()-1),BingoMaker.com!$H$360:$H$374,0))</f>
        <v>47</v>
      </c>
      <c r="DK4" s="52">
        <f ca="1">INDEX(BingoMaker.com!$I$360:$I$374,MATCH(LARGE(BingoMaker.com!$J$360:$J$374,ROW()-1),BingoMaker.com!$J$360:$J$374,0))</f>
        <v>62</v>
      </c>
      <c r="DM4" s="52">
        <f ca="1">INDEX(BingoMaker.com!$A$380:$A$394,MATCH(LARGE(BingoMaker.com!$B$380:$B$394,ROW()-1),BingoMaker.com!$B$380:$B$394,0))</f>
        <v>4</v>
      </c>
      <c r="DN4" s="52">
        <f ca="1">INDEX(BingoMaker.com!$C$380:$C$394,MATCH(LARGE(BingoMaker.com!$D$380:$D$394,ROW()-1),BingoMaker.com!$D$380:$D$394,0))</f>
        <v>17</v>
      </c>
      <c r="DO4" s="52">
        <f ca="1">INDEX(BingoMaker.com!$E$380:$E$394,MATCH(LARGE(BingoMaker.com!$F$380:$F$394,ROW()-1),BingoMaker.com!$F$380:$F$394,0))</f>
        <v>34</v>
      </c>
      <c r="DP4" s="52">
        <f ca="1">INDEX(BingoMaker.com!$G$380:$G$394,MATCH(LARGE(BingoMaker.com!$H$380:$H$394,ROW()-1),BingoMaker.com!$H$380:$H$394,0))</f>
        <v>49</v>
      </c>
      <c r="DQ4" s="52">
        <f ca="1">INDEX(BingoMaker.com!$I$380:$I$394,MATCH(LARGE(BingoMaker.com!$J$380:$J$394,ROW()-1),BingoMaker.com!$J$380:$J$394,0))</f>
        <v>70</v>
      </c>
      <c r="DR4" s="52">
        <f ca="1">INDEX(BingoMaker.com!$A$400:$A$414,MATCH(LARGE(BingoMaker.com!$B$400:$B$414,ROW()-1),BingoMaker.com!$B$400:$B$414,0))</f>
        <v>10</v>
      </c>
      <c r="DS4" s="52">
        <f ca="1">INDEX(BingoMaker.com!$C$400:$C$414,MATCH(LARGE(BingoMaker.com!$D$400:$D$414,ROW()-1),BingoMaker.com!$D$400:$D$414,0))</f>
        <v>26</v>
      </c>
      <c r="DT4" s="52">
        <f ca="1">INDEX(BingoMaker.com!$E$400:$E$414,MATCH(LARGE(BingoMaker.com!$F$400:$F$414,ROW()-1),BingoMaker.com!$F$400:$F$414,0))</f>
        <v>34</v>
      </c>
      <c r="DU4" s="52">
        <f ca="1">INDEX(BingoMaker.com!$G$400:$G$414,MATCH(LARGE(BingoMaker.com!$H$400:$H$414,ROW()-1),BingoMaker.com!$H$400:$H$414,0))</f>
        <v>48</v>
      </c>
      <c r="DV4" s="52">
        <f ca="1">INDEX(BingoMaker.com!$I$400:$I$414,MATCH(LARGE(BingoMaker.com!$J$400:$J$414,ROW()-1),BingoMaker.com!$J$400:$J$414,0))</f>
        <v>63</v>
      </c>
      <c r="DX4" s="52">
        <f ca="1">INDEX(BingoMaker.com!$A$420:$A$434,MATCH(LARGE(BingoMaker.com!$B$420:$B$434,ROW()-1),BingoMaker.com!$B$420:$B$434,0))</f>
        <v>15</v>
      </c>
      <c r="DY4" s="52">
        <f ca="1">INDEX(BingoMaker.com!$C$420:$C$434,MATCH(LARGE(BingoMaker.com!$D$420:$D$434,ROW()-1),BingoMaker.com!$D$420:$D$434,0))</f>
        <v>18</v>
      </c>
      <c r="DZ4" s="52">
        <f ca="1">INDEX(BingoMaker.com!$E$420:$E$434,MATCH(LARGE(BingoMaker.com!$F$420:$F$434,ROW()-1),BingoMaker.com!$F$420:$F$434,0))</f>
        <v>45</v>
      </c>
      <c r="EA4" s="52">
        <f ca="1">INDEX(BingoMaker.com!$G$420:$G$434,MATCH(LARGE(BingoMaker.com!$H$420:$H$434,ROW()-1),BingoMaker.com!$H$420:$H$434,0))</f>
        <v>53</v>
      </c>
      <c r="EB4" s="52">
        <f ca="1">INDEX(BingoMaker.com!$I$420:$I$434,MATCH(LARGE(BingoMaker.com!$J$420:$J$434,ROW()-1),BingoMaker.com!$J$420:$J$434,0))</f>
        <v>61</v>
      </c>
      <c r="EC4" s="52">
        <f ca="1">INDEX(BingoMaker.com!$A$440:$A$454,MATCH(LARGE(BingoMaker.com!$B$440:$B$454,ROW()-1),BingoMaker.com!$B$440:$B$454,0))</f>
        <v>14</v>
      </c>
      <c r="ED4" s="52">
        <f ca="1">INDEX(BingoMaker.com!$C$440:$C$454,MATCH(LARGE(BingoMaker.com!$D$440:$D$454,ROW()-1),BingoMaker.com!$D$440:$D$454,0))</f>
        <v>21</v>
      </c>
      <c r="EE4" s="52">
        <f ca="1">INDEX(BingoMaker.com!$E$440:$E$454,MATCH(LARGE(BingoMaker.com!$F$440:$F$454,ROW()-1),BingoMaker.com!$F$440:$F$454,0))</f>
        <v>35</v>
      </c>
      <c r="EF4" s="52">
        <f ca="1">INDEX(BingoMaker.com!$G$440:$G$454,MATCH(LARGE(BingoMaker.com!$H$440:$H$454,ROW()-1),BingoMaker.com!$H$440:$H$454,0))</f>
        <v>48</v>
      </c>
      <c r="EG4" s="52">
        <f ca="1">INDEX(BingoMaker.com!$I$440:$I$454,MATCH(LARGE(BingoMaker.com!$J$440:$J$454,ROW()-1),BingoMaker.com!$J$440:$J$454,0))</f>
        <v>65</v>
      </c>
      <c r="EI4" s="52">
        <f ca="1">INDEX(BingoMaker.com!$A$460:$A$474,MATCH(LARGE(BingoMaker.com!$B$460:$B$474,ROW()-1),BingoMaker.com!$B$460:$B$474,0))</f>
        <v>4</v>
      </c>
      <c r="EJ4" s="52">
        <f ca="1">INDEX(BingoMaker.com!$C$460:$C$474,MATCH(LARGE(BingoMaker.com!$D$460:$D$474,ROW()-1),BingoMaker.com!$D$460:$D$474,0))</f>
        <v>30</v>
      </c>
      <c r="EK4" s="52">
        <f ca="1">INDEX(BingoMaker.com!$E$460:$E$474,MATCH(LARGE(BingoMaker.com!$F$460:$F$474,ROW()-1),BingoMaker.com!$F$460:$F$474,0))</f>
        <v>39</v>
      </c>
      <c r="EL4" s="52">
        <f ca="1">INDEX(BingoMaker.com!$G$460:$G$474,MATCH(LARGE(BingoMaker.com!$H$460:$H$474,ROW()-1),BingoMaker.com!$H$460:$H$474,0))</f>
        <v>56</v>
      </c>
      <c r="EM4" s="52">
        <f ca="1">INDEX(BingoMaker.com!$I$460:$I$474,MATCH(LARGE(BingoMaker.com!$J$460:$J$474,ROW()-1),BingoMaker.com!$J$460:$J$474,0))</f>
        <v>67</v>
      </c>
      <c r="EN4" s="52">
        <f ca="1">INDEX(BingoMaker.com!$A$480:$A$494,MATCH(LARGE(BingoMaker.com!$B$480:$B$494,ROW()-1),BingoMaker.com!$B$480:$B$494,0))</f>
        <v>1</v>
      </c>
      <c r="EO4" s="52">
        <f ca="1">INDEX(BingoMaker.com!$C$480:$C$494,MATCH(LARGE(BingoMaker.com!$D$480:$D$494,ROW()-1),BingoMaker.com!$D$480:$D$494,0))</f>
        <v>29</v>
      </c>
      <c r="EP4" s="52">
        <f ca="1">INDEX(BingoMaker.com!$E$480:$E$494,MATCH(LARGE(BingoMaker.com!$F$480:$F$494,ROW()-1),BingoMaker.com!$F$480:$F$494,0))</f>
        <v>42</v>
      </c>
      <c r="EQ4" s="52">
        <f ca="1">INDEX(BingoMaker.com!$G$480:$G$494,MATCH(LARGE(BingoMaker.com!$H$480:$H$494,ROW()-1),BingoMaker.com!$H$480:$H$494,0))</f>
        <v>50</v>
      </c>
      <c r="ER4" s="52">
        <f ca="1">INDEX(BingoMaker.com!$I$480:$I$494,MATCH(LARGE(BingoMaker.com!$J$480:$J$494,ROW()-1),BingoMaker.com!$J$480:$J$494,0))</f>
        <v>64</v>
      </c>
      <c r="ET4" s="52">
        <f ca="1">INDEX(BingoMaker.com!$A$500:$A$514,MATCH(LARGE(BingoMaker.com!$B$500:$B$514,ROW()-1),BingoMaker.com!$B$500:$B$514,0))</f>
        <v>3</v>
      </c>
      <c r="EU4" s="52">
        <f ca="1">INDEX(BingoMaker.com!$C$500:$C$514,MATCH(LARGE(BingoMaker.com!$D$500:$D$514,ROW()-1),BingoMaker.com!$D$500:$D$514,0))</f>
        <v>26</v>
      </c>
      <c r="EV4" s="52">
        <f ca="1">INDEX(BingoMaker.com!$E$500:$E$514,MATCH(LARGE(BingoMaker.com!$F$500:$F$514,ROW()-1),BingoMaker.com!$F$500:$F$514,0))</f>
        <v>33</v>
      </c>
      <c r="EW4" s="52">
        <f ca="1">INDEX(BingoMaker.com!$G$500:$G$514,MATCH(LARGE(BingoMaker.com!$H$500:$H$514,ROW()-1),BingoMaker.com!$H$500:$H$514,0))</f>
        <v>53</v>
      </c>
      <c r="EX4" s="52">
        <f ca="1">INDEX(BingoMaker.com!$I$500:$I$514,MATCH(LARGE(BingoMaker.com!$J$500:$J$514,ROW()-1),BingoMaker.com!$J$500:$J$514,0))</f>
        <v>74</v>
      </c>
      <c r="EY4" s="52">
        <f ca="1">INDEX(BingoMaker.com!$A$520:$A$534,MATCH(LARGE(BingoMaker.com!$B$520:$B$534,ROW()-1),BingoMaker.com!$B$520:$B$534,0))</f>
        <v>10</v>
      </c>
      <c r="EZ4" s="52">
        <f ca="1">INDEX(BingoMaker.com!$C$520:$C$534,MATCH(LARGE(BingoMaker.com!$D$520:$D$534,ROW()-1),BingoMaker.com!$D$520:$D$534,0))</f>
        <v>23</v>
      </c>
      <c r="FA4" s="52">
        <f ca="1">INDEX(BingoMaker.com!$E$520:$E$534,MATCH(LARGE(BingoMaker.com!$F$520:$F$534,ROW()-1),BingoMaker.com!$F$520:$F$534,0))</f>
        <v>39</v>
      </c>
      <c r="FB4" s="52">
        <f ca="1">INDEX(BingoMaker.com!$G$520:$G$534,MATCH(LARGE(BingoMaker.com!$H$520:$H$534,ROW()-1),BingoMaker.com!$H$520:$H$534,0))</f>
        <v>60</v>
      </c>
      <c r="FC4" s="52">
        <f ca="1">INDEX(BingoMaker.com!$I$520:$I$534,MATCH(LARGE(BingoMaker.com!$J$520:$J$534,ROW()-1),BingoMaker.com!$J$520:$J$534,0))</f>
        <v>74</v>
      </c>
      <c r="FE4" s="52">
        <f ca="1">INDEX(BingoMaker.com!$A$540:$A$554,MATCH(LARGE(BingoMaker.com!$B$540:$B$554,ROW()-1),BingoMaker.com!$B$540:$B$554,0))</f>
        <v>8</v>
      </c>
      <c r="FF4" s="52">
        <f ca="1">INDEX(BingoMaker.com!$C$540:$C$554,MATCH(LARGE(BingoMaker.com!$D$540:$D$554,ROW()-1),BingoMaker.com!$D$540:$D$554,0))</f>
        <v>23</v>
      </c>
      <c r="FG4" s="52">
        <f ca="1">INDEX(BingoMaker.com!$E$540:$E$554,MATCH(LARGE(BingoMaker.com!$F$540:$F$554,ROW()-1),BingoMaker.com!$F$540:$F$554,0))</f>
        <v>32</v>
      </c>
      <c r="FH4" s="52">
        <f ca="1">INDEX(BingoMaker.com!$G$540:$G$554,MATCH(LARGE(BingoMaker.com!$H$540:$H$554,ROW()-1),BingoMaker.com!$H$540:$H$554,0))</f>
        <v>58</v>
      </c>
      <c r="FI4" s="52">
        <f ca="1">INDEX(BingoMaker.com!$I$540:$I$554,MATCH(LARGE(BingoMaker.com!$J$540:$J$554,ROW()-1),BingoMaker.com!$J$540:$J$554,0))</f>
        <v>66</v>
      </c>
      <c r="FJ4" s="52">
        <f ca="1">INDEX(BingoMaker.com!$A$560:$A$574,MATCH(LARGE(BingoMaker.com!$B$560:$B$574,ROW()-1),BingoMaker.com!$B$560:$B$574,0))</f>
        <v>15</v>
      </c>
      <c r="FK4" s="52">
        <f ca="1">INDEX(BingoMaker.com!$C$560:$C$574,MATCH(LARGE(BingoMaker.com!$D$560:$D$574,ROW()-1),BingoMaker.com!$D$560:$D$574,0))</f>
        <v>20</v>
      </c>
      <c r="FL4" s="52">
        <f ca="1">INDEX(BingoMaker.com!$E$560:$E$574,MATCH(LARGE(BingoMaker.com!$F$560:$F$574,ROW()-1),BingoMaker.com!$F$560:$F$574,0))</f>
        <v>42</v>
      </c>
      <c r="FM4" s="52">
        <f ca="1">INDEX(BingoMaker.com!$G$560:$G$574,MATCH(LARGE(BingoMaker.com!$H$560:$H$574,ROW()-1),BingoMaker.com!$H$560:$H$574,0))</f>
        <v>58</v>
      </c>
      <c r="FN4" s="52">
        <f ca="1">INDEX(BingoMaker.com!$I$560:$I$574,MATCH(LARGE(BingoMaker.com!$J$560:$J$574,ROW()-1),BingoMaker.com!$J$560:$J$574,0))</f>
        <v>65</v>
      </c>
      <c r="FP4" s="52">
        <f ca="1">INDEX(BingoMaker.com!$A$580:$A$594,MATCH(LARGE(BingoMaker.com!$B$580:$B$594,ROW()-1),BingoMaker.com!$B$580:$B$594,0))</f>
        <v>1</v>
      </c>
      <c r="FQ4" s="52">
        <f ca="1">INDEX(BingoMaker.com!$C$580:$C$594,MATCH(LARGE(BingoMaker.com!$D$580:$D$594,ROW()-1),BingoMaker.com!$D$580:$D$594,0))</f>
        <v>29</v>
      </c>
      <c r="FR4" s="52">
        <f ca="1">INDEX(BingoMaker.com!$E$580:$E$594,MATCH(LARGE(BingoMaker.com!$F$580:$F$594,ROW()-1),BingoMaker.com!$F$580:$F$594,0))</f>
        <v>31</v>
      </c>
      <c r="FS4" s="52">
        <f ca="1">INDEX(BingoMaker.com!$G$580:$G$594,MATCH(LARGE(BingoMaker.com!$H$580:$H$594,ROW()-1),BingoMaker.com!$H$580:$H$594,0))</f>
        <v>47</v>
      </c>
      <c r="FT4" s="52">
        <f ca="1">INDEX(BingoMaker.com!$I$580:$I$594,MATCH(LARGE(BingoMaker.com!$J$580:$J$594,ROW()-1),BingoMaker.com!$J$580:$J$594,0))</f>
        <v>68</v>
      </c>
      <c r="FU4" s="52">
        <f ca="1">INDEX(BingoMaker.com!$A$600:$A$614,MATCH(LARGE(BingoMaker.com!$B$600:$B$614,ROW()-1),BingoMaker.com!$B$600:$B$614,0))</f>
        <v>8</v>
      </c>
      <c r="FV4" s="52">
        <f ca="1">INDEX(BingoMaker.com!$C$600:$C$614,MATCH(LARGE(BingoMaker.com!$D$600:$D$614,ROW()-1),BingoMaker.com!$D$600:$D$614,0))</f>
        <v>24</v>
      </c>
      <c r="FW4" s="52">
        <f ca="1">INDEX(BingoMaker.com!$E$600:$E$614,MATCH(LARGE(BingoMaker.com!$F$600:$F$614,ROW()-1),BingoMaker.com!$F$600:$F$614,0))</f>
        <v>37</v>
      </c>
      <c r="FX4" s="52">
        <f ca="1">INDEX(BingoMaker.com!$G$600:$G$614,MATCH(LARGE(BingoMaker.com!$H$600:$H$614,ROW()-1),BingoMaker.com!$H$600:$H$614,0))</f>
        <v>54</v>
      </c>
      <c r="FY4" s="52">
        <f ca="1">INDEX(BingoMaker.com!$I$600:$I$614,MATCH(LARGE(BingoMaker.com!$J$600:$J$614,ROW()-1),BingoMaker.com!$J$600:$J$614,0))</f>
        <v>61</v>
      </c>
      <c r="GA4" s="52">
        <f ca="1">INDEX(BingoMaker.com!$A$620:$A$634,MATCH(LARGE(BingoMaker.com!$B$620:$B$634,ROW()-1),BingoMaker.com!$B$620:$B$634,0))</f>
        <v>2</v>
      </c>
      <c r="GB4" s="52">
        <f ca="1">INDEX(BingoMaker.com!$C$620:$C$634,MATCH(LARGE(BingoMaker.com!$D$620:$D$634,ROW()-1),BingoMaker.com!$D$620:$D$634,0))</f>
        <v>30</v>
      </c>
      <c r="GC4" s="52">
        <f ca="1">INDEX(BingoMaker.com!$E$620:$E$634,MATCH(LARGE(BingoMaker.com!$F$620:$F$634,ROW()-1),BingoMaker.com!$F$620:$F$634,0))</f>
        <v>38</v>
      </c>
      <c r="GD4" s="52">
        <f ca="1">INDEX(BingoMaker.com!$G$620:$G$634,MATCH(LARGE(BingoMaker.com!$H$620:$H$634,ROW()-1),BingoMaker.com!$H$620:$H$634,0))</f>
        <v>51</v>
      </c>
      <c r="GE4" s="52">
        <f ca="1">INDEX(BingoMaker.com!$I$620:$I$634,MATCH(LARGE(BingoMaker.com!$J$620:$J$634,ROW()-1),BingoMaker.com!$J$620:$J$634,0))</f>
        <v>70</v>
      </c>
      <c r="GF4" s="52">
        <f ca="1">INDEX(BingoMaker.com!$A$640:$A$654,MATCH(LARGE(BingoMaker.com!$B$640:$B$654,ROW()-1),BingoMaker.com!$B$640:$B$654,0))</f>
        <v>11</v>
      </c>
      <c r="GG4" s="52">
        <f ca="1">INDEX(BingoMaker.com!$C$640:$C$654,MATCH(LARGE(BingoMaker.com!$D$640:$D$654,ROW()-1),BingoMaker.com!$D$640:$D$654,0))</f>
        <v>24</v>
      </c>
      <c r="GH4" s="52">
        <f ca="1">INDEX(BingoMaker.com!$E$640:$E$654,MATCH(LARGE(BingoMaker.com!$F$640:$F$654,ROW()-1),BingoMaker.com!$F$640:$F$654,0))</f>
        <v>33</v>
      </c>
      <c r="GI4" s="52">
        <f ca="1">INDEX(BingoMaker.com!$G$640:$G$654,MATCH(LARGE(BingoMaker.com!$H$640:$H$654,ROW()-1),BingoMaker.com!$H$640:$H$654,0))</f>
        <v>50</v>
      </c>
      <c r="GJ4" s="52">
        <f ca="1">INDEX(BingoMaker.com!$I$640:$I$654,MATCH(LARGE(BingoMaker.com!$J$640:$J$654,ROW()-1),BingoMaker.com!$J$640:$J$654,0))</f>
        <v>61</v>
      </c>
      <c r="GL4" s="52">
        <f ca="1">INDEX(BingoMaker.com!$A$660:$A$674,MATCH(LARGE(BingoMaker.com!$B$660:$B$674,ROW()-1),BingoMaker.com!$B$660:$B$674,0))</f>
        <v>9</v>
      </c>
      <c r="GM4" s="52">
        <f ca="1">INDEX(BingoMaker.com!$C$660:$C$674,MATCH(LARGE(BingoMaker.com!$D$660:$D$674,ROW()-1),BingoMaker.com!$D$660:$D$674,0))</f>
        <v>22</v>
      </c>
      <c r="GN4" s="52">
        <f ca="1">INDEX(BingoMaker.com!$E$660:$E$674,MATCH(LARGE(BingoMaker.com!$F$660:$F$674,ROW()-1),BingoMaker.com!$F$660:$F$674,0))</f>
        <v>33</v>
      </c>
      <c r="GO4" s="52">
        <f ca="1">INDEX(BingoMaker.com!$G$660:$G$674,MATCH(LARGE(BingoMaker.com!$H$660:$H$674,ROW()-1),BingoMaker.com!$H$660:$H$674,0))</f>
        <v>59</v>
      </c>
      <c r="GP4" s="52">
        <f ca="1">INDEX(BingoMaker.com!$I$660:$I$674,MATCH(LARGE(BingoMaker.com!$J$660:$J$674,ROW()-1),BingoMaker.com!$J$660:$J$674,0))</f>
        <v>66</v>
      </c>
      <c r="GQ4" s="52">
        <f ca="1">INDEX(BingoMaker.com!$A$680:$A$694,MATCH(LARGE(BingoMaker.com!$B$680:$B$694,ROW()-1),BingoMaker.com!$B$680:$B$694,0))</f>
        <v>2</v>
      </c>
      <c r="GR4" s="52">
        <f ca="1">INDEX(BingoMaker.com!$C$680:$C$694,MATCH(LARGE(BingoMaker.com!$D$680:$D$694,ROW()-1),BingoMaker.com!$D$680:$D$694,0))</f>
        <v>22</v>
      </c>
      <c r="GS4" s="52">
        <f ca="1">INDEX(BingoMaker.com!$E$680:$E$694,MATCH(LARGE(BingoMaker.com!$F$680:$F$694,ROW()-1),BingoMaker.com!$F$680:$F$694,0))</f>
        <v>45</v>
      </c>
      <c r="GT4" s="52">
        <f ca="1">INDEX(BingoMaker.com!$G$680:$G$694,MATCH(LARGE(BingoMaker.com!$H$680:$H$694,ROW()-1),BingoMaker.com!$H$680:$H$694,0))</f>
        <v>59</v>
      </c>
      <c r="GU4" s="52">
        <f ca="1">INDEX(BingoMaker.com!$I$680:$I$694,MATCH(LARGE(BingoMaker.com!$J$680:$J$694,ROW()-1),BingoMaker.com!$J$680:$J$694,0))</f>
        <v>61</v>
      </c>
      <c r="GW4" s="52">
        <f ca="1">INDEX(BingoMaker.com!$A$700:$A$714,MATCH(LARGE(BingoMaker.com!$B$700:$B$714,ROW()-1),BingoMaker.com!$B$700:$B$714,0))</f>
        <v>12</v>
      </c>
      <c r="GX4" s="52">
        <f ca="1">INDEX(BingoMaker.com!$C$700:$C$714,MATCH(LARGE(BingoMaker.com!$D$700:$D$714,ROW()-1),BingoMaker.com!$D$700:$D$714,0))</f>
        <v>29</v>
      </c>
      <c r="GY4" s="52">
        <f ca="1">INDEX(BingoMaker.com!$E$700:$E$714,MATCH(LARGE(BingoMaker.com!$F$700:$F$714,ROW()-1),BingoMaker.com!$F$700:$F$714,0))</f>
        <v>42</v>
      </c>
      <c r="GZ4" s="52">
        <f ca="1">INDEX(BingoMaker.com!$G$700:$G$714,MATCH(LARGE(BingoMaker.com!$H$700:$H$714,ROW()-1),BingoMaker.com!$H$700:$H$714,0))</f>
        <v>52</v>
      </c>
      <c r="HA4" s="52">
        <f ca="1">INDEX(BingoMaker.com!$I$700:$I$714,MATCH(LARGE(BingoMaker.com!$J$700:$J$714,ROW()-1),BingoMaker.com!$J$700:$J$714,0))</f>
        <v>74</v>
      </c>
      <c r="HB4" s="52">
        <f ca="1">INDEX(BingoMaker.com!$A$720:$A$734,MATCH(LARGE(BingoMaker.com!$B$720:$B$734,ROW()-1),BingoMaker.com!$B$720:$B$734,0))</f>
        <v>2</v>
      </c>
      <c r="HC4" s="52">
        <f ca="1">INDEX(BingoMaker.com!$C$720:$C$734,MATCH(LARGE(BingoMaker.com!$D$720:$D$734,ROW()-1),BingoMaker.com!$D$720:$D$734,0))</f>
        <v>27</v>
      </c>
      <c r="HD4" s="52">
        <f ca="1">INDEX(BingoMaker.com!$E$720:$E$734,MATCH(LARGE(BingoMaker.com!$F$720:$F$734,ROW()-1),BingoMaker.com!$F$720:$F$734,0))</f>
        <v>35</v>
      </c>
      <c r="HE4" s="52">
        <f ca="1">INDEX(BingoMaker.com!$G$720:$G$734,MATCH(LARGE(BingoMaker.com!$H$720:$H$734,ROW()-1),BingoMaker.com!$H$720:$H$734,0))</f>
        <v>50</v>
      </c>
      <c r="HF4" s="52">
        <f ca="1">INDEX(BingoMaker.com!$I$720:$I$734,MATCH(LARGE(BingoMaker.com!$J$720:$J$734,ROW()-1),BingoMaker.com!$J$720:$J$734,0))</f>
        <v>64</v>
      </c>
      <c r="HH4" s="52">
        <f ca="1">INDEX(BingoMaker.com!$A$740:$A$754,MATCH(LARGE(BingoMaker.com!$B$740:$B$754,ROW()-1),BingoMaker.com!$B$740:$B$754,0))</f>
        <v>13</v>
      </c>
      <c r="HI4" s="52">
        <f ca="1">INDEX(BingoMaker.com!$C$740:$C$754,MATCH(LARGE(BingoMaker.com!$D$740:$D$754,ROW()-1),BingoMaker.com!$D$740:$D$754,0))</f>
        <v>21</v>
      </c>
      <c r="HJ4" s="52">
        <f ca="1">INDEX(BingoMaker.com!$E$740:$E$754,MATCH(LARGE(BingoMaker.com!$F$740:$F$754,ROW()-1),BingoMaker.com!$F$740:$F$754,0))</f>
        <v>34</v>
      </c>
      <c r="HK4" s="52">
        <f ca="1">INDEX(BingoMaker.com!$G$740:$G$754,MATCH(LARGE(BingoMaker.com!$H$740:$H$754,ROW()-1),BingoMaker.com!$H$740:$H$754,0))</f>
        <v>51</v>
      </c>
      <c r="HL4" s="52">
        <f ca="1">INDEX(BingoMaker.com!$I$740:$I$754,MATCH(LARGE(BingoMaker.com!$J$740:$J$754,ROW()-1),BingoMaker.com!$J$740:$J$754,0))</f>
        <v>63</v>
      </c>
      <c r="HM4" s="52">
        <f ca="1">INDEX(BingoMaker.com!$A$760:$A$774,MATCH(LARGE(BingoMaker.com!$B$760:$B$774,ROW()-1),BingoMaker.com!$B$760:$B$774,0))</f>
        <v>14</v>
      </c>
      <c r="HN4" s="52">
        <f ca="1">INDEX(BingoMaker.com!$C$760:$C$774,MATCH(LARGE(BingoMaker.com!$D$760:$D$774,ROW()-1),BingoMaker.com!$D$760:$D$774,0))</f>
        <v>29</v>
      </c>
      <c r="HO4" s="52">
        <f ca="1">INDEX(BingoMaker.com!$E$760:$E$774,MATCH(LARGE(BingoMaker.com!$F$760:$F$774,ROW()-1),BingoMaker.com!$F$760:$F$774,0))</f>
        <v>36</v>
      </c>
      <c r="HP4" s="52">
        <f ca="1">INDEX(BingoMaker.com!$G$760:$G$774,MATCH(LARGE(BingoMaker.com!$H$760:$H$774,ROW()-1),BingoMaker.com!$H$760:$H$774,0))</f>
        <v>47</v>
      </c>
      <c r="HQ4" s="52">
        <f ca="1">INDEX(BingoMaker.com!$I$760:$I$774,MATCH(LARGE(BingoMaker.com!$J$760:$J$774,ROW()-1),BingoMaker.com!$J$760:$J$774,0))</f>
        <v>74</v>
      </c>
      <c r="HS4" s="52">
        <f ca="1">INDEX(BingoMaker.com!$A$780:$A$794,MATCH(LARGE(BingoMaker.com!$B$780:$B$794,ROW()-1),BingoMaker.com!$B$780:$B$794,0))</f>
        <v>14</v>
      </c>
      <c r="HT4" s="52">
        <f ca="1">INDEX(BingoMaker.com!$C$780:$C$794,MATCH(LARGE(BingoMaker.com!$D$780:$D$794,ROW()-1),BingoMaker.com!$D$780:$D$794,0))</f>
        <v>25</v>
      </c>
      <c r="HU4" s="52">
        <f ca="1">INDEX(BingoMaker.com!$E$780:$E$794,MATCH(LARGE(BingoMaker.com!$F$780:$F$794,ROW()-1),BingoMaker.com!$F$780:$F$794,0))</f>
        <v>32</v>
      </c>
      <c r="HV4" s="52">
        <f ca="1">INDEX(BingoMaker.com!$G$780:$G$794,MATCH(LARGE(BingoMaker.com!$H$780:$H$794,ROW()-1),BingoMaker.com!$H$780:$H$794,0))</f>
        <v>51</v>
      </c>
      <c r="HW4" s="52">
        <f ca="1">INDEX(BingoMaker.com!$I$780:$I$794,MATCH(LARGE(BingoMaker.com!$J$780:$J$794,ROW()-1),BingoMaker.com!$J$780:$J$794,0))</f>
        <v>63</v>
      </c>
      <c r="HX4" s="52">
        <f ca="1">INDEX(BingoMaker.com!$A$800:$A$814,MATCH(LARGE(BingoMaker.com!$B$800:$B$814,ROW()-1),BingoMaker.com!$B$800:$B$814,0))</f>
        <v>4</v>
      </c>
      <c r="HY4" s="52">
        <f ca="1">INDEX(BingoMaker.com!$C$800:$C$814,MATCH(LARGE(BingoMaker.com!$D$800:$D$814,ROW()-1),BingoMaker.com!$D$800:$D$814,0))</f>
        <v>29</v>
      </c>
      <c r="HZ4" s="52">
        <f ca="1">INDEX(BingoMaker.com!$E$800:$E$814,MATCH(LARGE(BingoMaker.com!$F$800:$F$814,ROW()-1),BingoMaker.com!$F$800:$F$814,0))</f>
        <v>32</v>
      </c>
      <c r="IA4" s="52">
        <f ca="1">INDEX(BingoMaker.com!$G$800:$G$814,MATCH(LARGE(BingoMaker.com!$H$800:$H$814,ROW()-1),BingoMaker.com!$H$800:$H$814,0))</f>
        <v>47</v>
      </c>
      <c r="IB4" s="52">
        <f ca="1">INDEX(BingoMaker.com!$I$800:$I$814,MATCH(LARGE(BingoMaker.com!$J$800:$J$814,ROW()-1),BingoMaker.com!$J$800:$J$814,0))</f>
        <v>68</v>
      </c>
      <c r="ID4" s="52">
        <f ca="1">INDEX(BingoMaker.com!$A$820:$A$834,MATCH(LARGE(BingoMaker.com!$B$820:$B$834,ROW()-1),BingoMaker.com!$B$820:$B$834,0))</f>
        <v>13</v>
      </c>
      <c r="IE4" s="52">
        <f ca="1">INDEX(BingoMaker.com!$C$820:$C$834,MATCH(LARGE(BingoMaker.com!$D$820:$D$834,ROW()-1),BingoMaker.com!$D$820:$D$834,0))</f>
        <v>18</v>
      </c>
      <c r="IF4" s="52">
        <f ca="1">INDEX(BingoMaker.com!$E$820:$E$834,MATCH(LARGE(BingoMaker.com!$F$820:$F$834,ROW()-1),BingoMaker.com!$F$820:$F$834,0))</f>
        <v>40</v>
      </c>
      <c r="IG4" s="52">
        <f ca="1">INDEX(BingoMaker.com!$G$820:$G$834,MATCH(LARGE(BingoMaker.com!$H$820:$H$834,ROW()-1),BingoMaker.com!$H$820:$H$834,0))</f>
        <v>59</v>
      </c>
      <c r="IH4" s="52">
        <f ca="1">INDEX(BingoMaker.com!$I$820:$I$834,MATCH(LARGE(BingoMaker.com!$J$820:$J$834,ROW()-1),BingoMaker.com!$J$820:$J$834,0))</f>
        <v>63</v>
      </c>
      <c r="II4" s="52">
        <f ca="1">INDEX(BingoMaker.com!$A$840:$A$854,MATCH(LARGE(BingoMaker.com!$B$840:$B$854,ROW()-1),BingoMaker.com!$B$840:$B$854,0))</f>
        <v>11</v>
      </c>
      <c r="IJ4" s="52">
        <f ca="1">INDEX(BingoMaker.com!$C$840:$C$854,MATCH(LARGE(BingoMaker.com!$D$840:$D$854,ROW()-1),BingoMaker.com!$D$840:$D$854,0))</f>
        <v>16</v>
      </c>
      <c r="IK4" s="52">
        <f ca="1">INDEX(BingoMaker.com!$E$840:$E$854,MATCH(LARGE(BingoMaker.com!$F$840:$F$854,ROW()-1),BingoMaker.com!$F$840:$F$854,0))</f>
        <v>39</v>
      </c>
      <c r="IL4" s="52">
        <f ca="1">INDEX(BingoMaker.com!$G$840:$G$854,MATCH(LARGE(BingoMaker.com!$H$840:$H$854,ROW()-1),BingoMaker.com!$H$840:$H$854,0))</f>
        <v>58</v>
      </c>
      <c r="IM4" s="52">
        <f ca="1">INDEX(BingoMaker.com!$I$840:$I$854,MATCH(LARGE(BingoMaker.com!$J$840:$J$854,ROW()-1),BingoMaker.com!$J$840:$J$854,0))</f>
        <v>70</v>
      </c>
      <c r="IO4" s="52">
        <f ca="1">INDEX(BingoMaker.com!$A$860:$A$874,MATCH(LARGE(BingoMaker.com!$B$860:$B$874,ROW()-1),BingoMaker.com!$B$860:$B$874,0))</f>
        <v>1</v>
      </c>
      <c r="IP4" s="52">
        <f ca="1">INDEX(BingoMaker.com!$C$860:$C$874,MATCH(LARGE(BingoMaker.com!$D$860:$D$874,ROW()-1),BingoMaker.com!$D$860:$D$874,0))</f>
        <v>16</v>
      </c>
      <c r="IQ4" s="52">
        <f ca="1">INDEX(BingoMaker.com!$E$860:$E$874,MATCH(LARGE(BingoMaker.com!$F$860:$F$874,ROW()-1),BingoMaker.com!$F$860:$F$874,0))</f>
        <v>39</v>
      </c>
      <c r="IR4" s="52">
        <f ca="1">INDEX(BingoMaker.com!$G$860:$G$874,MATCH(LARGE(BingoMaker.com!$H$860:$H$874,ROW()-1),BingoMaker.com!$H$860:$H$874,0))</f>
        <v>50</v>
      </c>
      <c r="IS4" s="52">
        <f ca="1">INDEX(BingoMaker.com!$I$860:$I$874,MATCH(LARGE(BingoMaker.com!$J$860:$J$874,ROW()-1),BingoMaker.com!$J$860:$J$874,0))</f>
        <v>71</v>
      </c>
      <c r="IT4" s="52">
        <f ca="1">INDEX(BingoMaker.com!$A$880:$A$894,MATCH(LARGE(BingoMaker.com!$B$880:$B$894,ROW()-1),BingoMaker.com!$B$880:$B$894,0))</f>
        <v>6</v>
      </c>
      <c r="IU4" s="52">
        <f ca="1">INDEX(BingoMaker.com!$C$880:$C$894,MATCH(LARGE(BingoMaker.com!$D$880:$D$894,ROW()-1),BingoMaker.com!$D$880:$D$894,0))</f>
        <v>28</v>
      </c>
      <c r="IV4" s="52">
        <f ca="1">INDEX(BingoMaker.com!$E$880:$E$894,MATCH(LARGE(BingoMaker.com!$F$880:$F$894,ROW()-1),BingoMaker.com!$F$880:$F$894,0))</f>
        <v>36</v>
      </c>
      <c r="IW4" s="52">
        <f ca="1">INDEX(BingoMaker.com!$G$880:$G$894,MATCH(LARGE(BingoMaker.com!$H$880:$H$894,ROW()-1),BingoMaker.com!$H$880:$H$894,0))</f>
        <v>55</v>
      </c>
      <c r="IX4" s="52">
        <f ca="1">INDEX(BingoMaker.com!$I$880:$I$894,MATCH(LARGE(BingoMaker.com!$J$880:$J$894,ROW()-1),BingoMaker.com!$J$880:$J$894,0))</f>
        <v>74</v>
      </c>
      <c r="IZ4" s="52">
        <f ca="1">INDEX(BingoMaker.com!$A$900:$A$914,MATCH(LARGE(BingoMaker.com!$B$900:$B$914,ROW()-1),BingoMaker.com!$B$900:$B$914,0))</f>
        <v>11</v>
      </c>
      <c r="JA4" s="52">
        <f ca="1">INDEX(BingoMaker.com!$C$900:$C$914,MATCH(LARGE(BingoMaker.com!$D$900:$D$914,ROW()-1),BingoMaker.com!$D$900:$D$914,0))</f>
        <v>30</v>
      </c>
      <c r="JB4" s="52">
        <f ca="1">INDEX(BingoMaker.com!$E$900:$E$914,MATCH(LARGE(BingoMaker.com!$F$900:$F$914,ROW()-1),BingoMaker.com!$F$900:$F$914,0))</f>
        <v>37</v>
      </c>
      <c r="JC4" s="52">
        <f ca="1">INDEX(BingoMaker.com!$G$900:$G$914,MATCH(LARGE(BingoMaker.com!$H$900:$H$914,ROW()-1),BingoMaker.com!$H$900:$H$914,0))</f>
        <v>52</v>
      </c>
      <c r="JD4" s="52">
        <f ca="1">INDEX(BingoMaker.com!$I$900:$I$914,MATCH(LARGE(BingoMaker.com!$J$900:$J$914,ROW()-1),BingoMaker.com!$J$900:$J$914,0))</f>
        <v>74</v>
      </c>
      <c r="JE4" s="52">
        <f ca="1">INDEX(BingoMaker.com!$A$920:$A$934,MATCH(LARGE(BingoMaker.com!$B$920:$B$934,ROW()-1),BingoMaker.com!$B$920:$B$934,0))</f>
        <v>10</v>
      </c>
      <c r="JF4" s="52">
        <f ca="1">INDEX(BingoMaker.com!$C$920:$C$934,MATCH(LARGE(BingoMaker.com!$D$920:$D$934,ROW()-1),BingoMaker.com!$D$920:$D$934,0))</f>
        <v>30</v>
      </c>
      <c r="JG4" s="52">
        <f ca="1">INDEX(BingoMaker.com!$E$920:$E$934,MATCH(LARGE(BingoMaker.com!$F$920:$F$934,ROW()-1),BingoMaker.com!$F$920:$F$934,0))</f>
        <v>42</v>
      </c>
      <c r="JH4" s="52">
        <f ca="1">INDEX(BingoMaker.com!$G$920:$G$934,MATCH(LARGE(BingoMaker.com!$H$920:$H$934,ROW()-1),BingoMaker.com!$H$920:$H$934,0))</f>
        <v>49</v>
      </c>
      <c r="JI4" s="52">
        <f ca="1">INDEX(BingoMaker.com!$I$920:$I$934,MATCH(LARGE(BingoMaker.com!$J$920:$J$934,ROW()-1),BingoMaker.com!$J$920:$J$934,0))</f>
        <v>63</v>
      </c>
      <c r="JK4" s="52">
        <f ca="1">INDEX(BingoMaker.com!$A$940:$A$954,MATCH(LARGE(BingoMaker.com!$B$940:$B$954,ROW()-1),BingoMaker.com!$B$940:$B$954,0))</f>
        <v>8</v>
      </c>
      <c r="JL4" s="52">
        <f ca="1">INDEX(BingoMaker.com!$C$940:$C$954,MATCH(LARGE(BingoMaker.com!$D$940:$D$954,ROW()-1),BingoMaker.com!$D$940:$D$954,0))</f>
        <v>28</v>
      </c>
      <c r="JM4" s="52">
        <f ca="1">INDEX(BingoMaker.com!$E$940:$E$954,MATCH(LARGE(BingoMaker.com!$F$940:$F$954,ROW()-1),BingoMaker.com!$F$940:$F$954,0))</f>
        <v>40</v>
      </c>
      <c r="JN4" s="52">
        <f ca="1">INDEX(BingoMaker.com!$G$940:$G$954,MATCH(LARGE(BingoMaker.com!$H$940:$H$954,ROW()-1),BingoMaker.com!$H$940:$H$954,0))</f>
        <v>60</v>
      </c>
      <c r="JO4" s="52">
        <f ca="1">INDEX(BingoMaker.com!$I$940:$I$954,MATCH(LARGE(BingoMaker.com!$J$940:$J$954,ROW()-1),BingoMaker.com!$J$940:$J$954,0))</f>
        <v>65</v>
      </c>
      <c r="JP4" s="52">
        <f ca="1">INDEX(BingoMaker.com!$A$960:$A$974,MATCH(LARGE(BingoMaker.com!$B$960:$B$974,ROW()-1),BingoMaker.com!$B$960:$B$974,0))</f>
        <v>9</v>
      </c>
      <c r="JQ4" s="52">
        <f ca="1">INDEX(BingoMaker.com!$C$960:$C$974,MATCH(LARGE(BingoMaker.com!$D$960:$D$974,ROW()-1),BingoMaker.com!$D$960:$D$974,0))</f>
        <v>19</v>
      </c>
      <c r="JR4" s="52">
        <f ca="1">INDEX(BingoMaker.com!$E$960:$E$974,MATCH(LARGE(BingoMaker.com!$F$960:$F$974,ROW()-1),BingoMaker.com!$F$960:$F$974,0))</f>
        <v>37</v>
      </c>
      <c r="JS4" s="52">
        <f ca="1">INDEX(BingoMaker.com!$G$960:$G$974,MATCH(LARGE(BingoMaker.com!$H$960:$H$974,ROW()-1),BingoMaker.com!$H$960:$H$974,0))</f>
        <v>51</v>
      </c>
      <c r="JT4" s="52">
        <f ca="1">INDEX(BingoMaker.com!$I$960:$I$974,MATCH(LARGE(BingoMaker.com!$J$960:$J$974,ROW()-1),BingoMaker.com!$J$960:$J$974,0))</f>
        <v>69</v>
      </c>
      <c r="JV4" s="52">
        <f ca="1">INDEX(BingoMaker.com!$A$980:$A$994,MATCH(LARGE(BingoMaker.com!$B$980:$B$994,ROW()-1),BingoMaker.com!$B$980:$B$994,0))</f>
        <v>12</v>
      </c>
      <c r="JW4" s="52">
        <f ca="1">INDEX(BingoMaker.com!$C$980:$C$994,MATCH(LARGE(BingoMaker.com!$D$980:$D$994,ROW()-1),BingoMaker.com!$D$980:$D$994,0))</f>
        <v>30</v>
      </c>
      <c r="JX4" s="52">
        <f ca="1">INDEX(BingoMaker.com!$E$980:$E$994,MATCH(LARGE(BingoMaker.com!$F$980:$F$994,ROW()-1),BingoMaker.com!$F$980:$F$994,0))</f>
        <v>37</v>
      </c>
      <c r="JY4" s="52">
        <f ca="1">INDEX(BingoMaker.com!$G$980:$G$994,MATCH(LARGE(BingoMaker.com!$H$980:$H$994,ROW()-1),BingoMaker.com!$H$980:$H$994,0))</f>
        <v>58</v>
      </c>
      <c r="JZ4" s="52">
        <f ca="1">INDEX(BingoMaker.com!$I$980:$I$994,MATCH(LARGE(BingoMaker.com!$J$980:$J$994,ROW()-1),BingoMaker.com!$J$980:$J$994,0))</f>
        <v>69</v>
      </c>
      <c r="KA4" s="53">
        <f ca="1">INDEX(BingoMaker.com!$A$1000:$A$1014,MATCH(LARGE(BingoMaker.com!$B$1000:$B$1014,ROW()-1),BingoMaker.com!$B$1000:$B$1014,0))</f>
        <v>4</v>
      </c>
      <c r="KB4" s="53">
        <f ca="1">INDEX(BingoMaker.com!$C$1000:$C$1014,MATCH(LARGE(BingoMaker.com!$D$1000:$D$1014,ROW()-1),BingoMaker.com!$D$1000:$D$1014,0))</f>
        <v>30</v>
      </c>
      <c r="KC4" s="53">
        <f ca="1">INDEX(BingoMaker.com!$E$1000:$E$1014,MATCH(LARGE(BingoMaker.com!$F$1000:$F$1014,ROW()-1),BingoMaker.com!$F$1000:$F$1014,0))</f>
        <v>39</v>
      </c>
      <c r="KD4" s="53">
        <f ca="1">INDEX(BingoMaker.com!$G$1000:$G$1014,MATCH(LARGE(BingoMaker.com!$H$1000:$H$1014,ROW()-1),BingoMaker.com!$H$1000:$H$1014,0))</f>
        <v>49</v>
      </c>
      <c r="KE4" s="53">
        <f ca="1">INDEX(BingoMaker.com!$I$1000:$I$1014,MATCH(LARGE(BingoMaker.com!$J$1000:$J$1014,ROW()-1),BingoMaker.com!$J$1000:$J$1014,0))</f>
        <v>67</v>
      </c>
      <c r="KG4" s="53">
        <f ca="1">INDEX(BingoMaker.com!$A$1020:$A$1034,MATCH(LARGE(BingoMaker.com!$B$1020:$B$1034,ROW()-1),BingoMaker.com!$B$1020:$B$1034,0))</f>
        <v>3</v>
      </c>
      <c r="KH4" s="53">
        <f ca="1">INDEX(BingoMaker.com!$C$1020:$C$1034,MATCH(LARGE(BingoMaker.com!$D$1020:$D$1034,ROW()-1),BingoMaker.com!$D$1020:$D$1034,0))</f>
        <v>24</v>
      </c>
      <c r="KI4" s="53">
        <f ca="1">INDEX(BingoMaker.com!$E$1020:$E$1034,MATCH(LARGE(BingoMaker.com!$F$1020:$F$1034,ROW()-1),BingoMaker.com!$F$1020:$F$1034,0))</f>
        <v>36</v>
      </c>
      <c r="KJ4" s="53">
        <f ca="1">INDEX(BingoMaker.com!$G$1020:$G$1034,MATCH(LARGE(BingoMaker.com!$H$1020:$H$1034,ROW()-1),BingoMaker.com!$H$1020:$H$1034,0))</f>
        <v>46</v>
      </c>
      <c r="KK4" s="53">
        <f ca="1">INDEX(BingoMaker.com!$I$1020:$I$1034,MATCH(LARGE(BingoMaker.com!$J$1020:$J$1034,ROW()-1),BingoMaker.com!$J$1020:$J$1034,0))</f>
        <v>75</v>
      </c>
      <c r="KL4" s="53">
        <f ca="1">INDEX(BingoMaker.com!$A$1040:$A$1054,MATCH(LARGE(BingoMaker.com!$B$1040:$B$1054,ROW()-1),BingoMaker.com!$B$1040:$B$1054,0))</f>
        <v>15</v>
      </c>
      <c r="KM4" s="53">
        <f ca="1">INDEX(BingoMaker.com!$C$1040:$C$1054,MATCH(LARGE(BingoMaker.com!$D$1040:$D$1054,ROW()-1),BingoMaker.com!$D$1040:$D$1054,0))</f>
        <v>23</v>
      </c>
      <c r="KN4" s="53">
        <f ca="1">INDEX(BingoMaker.com!$E$1040:$E$1054,MATCH(LARGE(BingoMaker.com!$F$1040:$F$1054,ROW()-1),BingoMaker.com!$F$1040:$F$1054,0))</f>
        <v>35</v>
      </c>
      <c r="KO4" s="53">
        <f ca="1">INDEX(BingoMaker.com!$G$1040:$G$1054,MATCH(LARGE(BingoMaker.com!$H$1040:$H$1054,ROW()-1),BingoMaker.com!$H$1040:$H$1054,0))</f>
        <v>56</v>
      </c>
      <c r="KP4" s="53">
        <f ca="1">INDEX(BingoMaker.com!$I$1040:$I$1054,MATCH(LARGE(BingoMaker.com!$J$1040:$J$1054,ROW()-1),BingoMaker.com!$J$1040:$J$1054,0))</f>
        <v>62</v>
      </c>
      <c r="KR4" s="53">
        <f ca="1">INDEX(BingoMaker.com!$A$1060:$A$1074,MATCH(LARGE(BingoMaker.com!$B$1060:$B$1074,ROW()-1),BingoMaker.com!$B$1060:$B$1074,0))</f>
        <v>1</v>
      </c>
      <c r="KS4" s="53">
        <f ca="1">INDEX(BingoMaker.com!$C$1060:$C$1074,MATCH(LARGE(BingoMaker.com!$D$1060:$D$1074,ROW()-1),BingoMaker.com!$D$1060:$D$1074,0))</f>
        <v>17</v>
      </c>
      <c r="KT4" s="53">
        <f ca="1">INDEX(BingoMaker.com!$E$1060:$E$1074,MATCH(LARGE(BingoMaker.com!$F$1060:$F$1074,ROW()-1),BingoMaker.com!$F$1060:$F$1074,0))</f>
        <v>40</v>
      </c>
      <c r="KU4" s="53">
        <f ca="1">INDEX(BingoMaker.com!$G$1060:$G$1074,MATCH(LARGE(BingoMaker.com!$H$1060:$H$1074,ROW()-1),BingoMaker.com!$H$1060:$H$1074,0))</f>
        <v>55</v>
      </c>
      <c r="KV4" s="53">
        <f ca="1">INDEX(BingoMaker.com!$I$1060:$I$1074,MATCH(LARGE(BingoMaker.com!$J$1060:$J$1074,ROW()-1),BingoMaker.com!$J$1060:$J$1074,0))</f>
        <v>73</v>
      </c>
      <c r="KW4" s="53">
        <f ca="1">INDEX(BingoMaker.com!$A$1080:$A$1094,MATCH(LARGE(BingoMaker.com!$B$1080:$B$1094,ROW()-1),BingoMaker.com!$B$1080:$B$1094,0))</f>
        <v>7</v>
      </c>
      <c r="KX4" s="53">
        <f ca="1">INDEX(BingoMaker.com!$C$1080:$C$1094,MATCH(LARGE(BingoMaker.com!$D$1080:$D$1094,ROW()-1),BingoMaker.com!$D$1080:$D$1094,0))</f>
        <v>25</v>
      </c>
      <c r="KY4" s="53">
        <f ca="1">INDEX(BingoMaker.com!$E$1080:$E$1094,MATCH(LARGE(BingoMaker.com!$F$1080:$F$1094,ROW()-1),BingoMaker.com!$F$1080:$F$1094,0))</f>
        <v>39</v>
      </c>
      <c r="KZ4" s="53">
        <f ca="1">INDEX(BingoMaker.com!$G$1080:$G$1094,MATCH(LARGE(BingoMaker.com!$H$1080:$H$1094,ROW()-1),BingoMaker.com!$H$1080:$H$1094,0))</f>
        <v>51</v>
      </c>
      <c r="LA4" s="53">
        <f ca="1">INDEX(BingoMaker.com!$I$1080:$I$1094,MATCH(LARGE(BingoMaker.com!$J$1080:$J$1094,ROW()-1),BingoMaker.com!$J$1080:$J$1094,0))</f>
        <v>64</v>
      </c>
      <c r="LC4" s="53">
        <f ca="1">INDEX(BingoMaker.com!$A$1100:$A$1114,MATCH(LARGE(BingoMaker.com!$B$1100:$B$1114,ROW()-1),BingoMaker.com!$B$1100:$B$1114,0))</f>
        <v>9</v>
      </c>
      <c r="LD4" s="53">
        <f ca="1">INDEX(BingoMaker.com!$C$1100:$C$1114,MATCH(LARGE(BingoMaker.com!$D$1100:$D$1114,ROW()-1),BingoMaker.com!$D$1100:$D$1114,0))</f>
        <v>25</v>
      </c>
      <c r="LE4" s="53">
        <f ca="1">INDEX(BingoMaker.com!$E$1100:$E$1114,MATCH(LARGE(BingoMaker.com!$F$1100:$F$1114,ROW()-1),BingoMaker.com!$F$1100:$F$1114,0))</f>
        <v>45</v>
      </c>
      <c r="LF4" s="53">
        <f ca="1">INDEX(BingoMaker.com!$G$1100:$G$1114,MATCH(LARGE(BingoMaker.com!$H$1100:$H$1114,ROW()-1),BingoMaker.com!$H$1100:$H$1114,0))</f>
        <v>48</v>
      </c>
      <c r="LG4" s="53">
        <f ca="1">INDEX(BingoMaker.com!$I$1100:$I$1114,MATCH(LARGE(BingoMaker.com!$J$1100:$J$1114,ROW()-1),BingoMaker.com!$J$1100:$J$1114,0))</f>
        <v>67</v>
      </c>
      <c r="LH4" s="53">
        <f ca="1">INDEX(BingoMaker.com!$A$1120:$A$1134,MATCH(LARGE(BingoMaker.com!$B$1120:$B$1134,ROW()-1),BingoMaker.com!$B$1120:$B$1134,0))</f>
        <v>9</v>
      </c>
      <c r="LI4" s="53">
        <f ca="1">INDEX(BingoMaker.com!$C$1120:$C$1134,MATCH(LARGE(BingoMaker.com!$D$1120:$D$1134,ROW()-1),BingoMaker.com!$D$1120:$D$1134,0))</f>
        <v>21</v>
      </c>
      <c r="LJ4" s="53">
        <f ca="1">INDEX(BingoMaker.com!$E$1120:$E$1134,MATCH(LARGE(BingoMaker.com!$F$1120:$F$1134,ROW()-1),BingoMaker.com!$F$1120:$F$1134,0))</f>
        <v>31</v>
      </c>
      <c r="LK4" s="53">
        <f ca="1">INDEX(BingoMaker.com!$G$1120:$G$1134,MATCH(LARGE(BingoMaker.com!$H$1120:$H$1134,ROW()-1),BingoMaker.com!$H$1120:$H$1134,0))</f>
        <v>51</v>
      </c>
      <c r="LL4" s="53">
        <f ca="1">INDEX(BingoMaker.com!$I$1120:$I$1134,MATCH(LARGE(BingoMaker.com!$J$1120:$J$1134,ROW()-1),BingoMaker.com!$J$1120:$J$1134,0))</f>
        <v>72</v>
      </c>
      <c r="LN4" s="53">
        <f ca="1">INDEX(BingoMaker.com!$A$1140:$A$1154,MATCH(LARGE(BingoMaker.com!$B$1140:$B$1154,ROW()-1),BingoMaker.com!$B$1140:$B$1154,0))</f>
        <v>7</v>
      </c>
      <c r="LO4" s="53">
        <f ca="1">INDEX(BingoMaker.com!$C$1140:$C$1154,MATCH(LARGE(BingoMaker.com!$D$1140:$D$1154,ROW()-1),BingoMaker.com!$D$1140:$D$1154,0))</f>
        <v>29</v>
      </c>
      <c r="LP4" s="53">
        <f ca="1">INDEX(BingoMaker.com!$E$1140:$E$1154,MATCH(LARGE(BingoMaker.com!$F$1140:$F$1154,ROW()-1),BingoMaker.com!$F$1140:$F$1154,0))</f>
        <v>32</v>
      </c>
      <c r="LQ4" s="53">
        <f ca="1">INDEX(BingoMaker.com!$G$1140:$G$1154,MATCH(LARGE(BingoMaker.com!$H$1140:$H$1154,ROW()-1),BingoMaker.com!$H$1140:$H$1154,0))</f>
        <v>57</v>
      </c>
      <c r="LR4" s="53">
        <f ca="1">INDEX(BingoMaker.com!$I$1140:$I$1154,MATCH(LARGE(BingoMaker.com!$J$1140:$J$1154,ROW()-1),BingoMaker.com!$J$1140:$J$1154,0))</f>
        <v>68</v>
      </c>
      <c r="LS4" s="53">
        <f ca="1">INDEX(BingoMaker.com!$A$1160:$A$1174,MATCH(LARGE(BingoMaker.com!$B$1160:$B$1174,ROW()-1),BingoMaker.com!$B$1160:$B$1174,0))</f>
        <v>13</v>
      </c>
      <c r="LT4" s="53">
        <f ca="1">INDEX(BingoMaker.com!$C$1160:$C$1174,MATCH(LARGE(BingoMaker.com!$D$1160:$D$1174,ROW()-1),BingoMaker.com!$D$1160:$D$1174,0))</f>
        <v>30</v>
      </c>
      <c r="LU4" s="53">
        <f ca="1">INDEX(BingoMaker.com!$E$1160:$E$1174,MATCH(LARGE(BingoMaker.com!$F$1160:$F$1174,ROW()-1),BingoMaker.com!$F$1160:$F$1174,0))</f>
        <v>38</v>
      </c>
      <c r="LV4" s="53">
        <f ca="1">INDEX(BingoMaker.com!$G$1160:$G$1174,MATCH(LARGE(BingoMaker.com!$H$1160:$H$1174,ROW()-1),BingoMaker.com!$H$1160:$H$1174,0))</f>
        <v>58</v>
      </c>
      <c r="LW4" s="53">
        <f ca="1">INDEX(BingoMaker.com!$I$1160:$I$1174,MATCH(LARGE(BingoMaker.com!$J$1160:$J$1174,ROW()-1),BingoMaker.com!$J$1160:$J$1174,0))</f>
        <v>64</v>
      </c>
      <c r="LY4" s="53">
        <f ca="1">INDEX(BingoMaker.com!$A$1180:$A$1194,MATCH(LARGE(BingoMaker.com!$B$1180:$B$1194,ROW()-1),BingoMaker.com!$B$1180:$B$1194,0))</f>
        <v>12</v>
      </c>
      <c r="LZ4" s="53">
        <f ca="1">INDEX(BingoMaker.com!$C$1180:$C$1194,MATCH(LARGE(BingoMaker.com!$D$1180:$D$1194,ROW()-1),BingoMaker.com!$D$1180:$D$1194,0))</f>
        <v>24</v>
      </c>
      <c r="MA4" s="53">
        <f ca="1">INDEX(BingoMaker.com!$E$1180:$E$1194,MATCH(LARGE(BingoMaker.com!$F$1180:$F$1194,ROW()-1),BingoMaker.com!$F$1180:$F$1194,0))</f>
        <v>39</v>
      </c>
      <c r="MB4" s="53">
        <f ca="1">INDEX(BingoMaker.com!$G$1180:$G$1194,MATCH(LARGE(BingoMaker.com!$H$1180:$H$1194,ROW()-1),BingoMaker.com!$H$1180:$H$1194,0))</f>
        <v>59</v>
      </c>
      <c r="MC4" s="53">
        <f ca="1">INDEX(BingoMaker.com!$I$1180:$I$1194,MATCH(LARGE(BingoMaker.com!$J$1180:$J$1194,ROW()-1),BingoMaker.com!$J$1180:$J$1194,0))</f>
        <v>70</v>
      </c>
      <c r="MD4" s="53">
        <f ca="1">INDEX(BingoMaker.com!$A$1200:$A$1214,MATCH(LARGE(BingoMaker.com!$B$1200:$B$1214,ROW()-1),BingoMaker.com!$B$1200:$B$1214,0))</f>
        <v>15</v>
      </c>
      <c r="ME4" s="53">
        <f ca="1">INDEX(BingoMaker.com!$C$1200:$C$1214,MATCH(LARGE(BingoMaker.com!$D$1200:$D$1214,ROW()-1),BingoMaker.com!$D$1200:$D$1214,0))</f>
        <v>18</v>
      </c>
      <c r="MF4" s="53">
        <f ca="1">INDEX(BingoMaker.com!$E$1200:$E$1214,MATCH(LARGE(BingoMaker.com!$F$1200:$F$1214,ROW()-1),BingoMaker.com!$F$1200:$F$1214,0))</f>
        <v>41</v>
      </c>
      <c r="MG4" s="53">
        <f ca="1">INDEX(BingoMaker.com!$G$1200:$G$1214,MATCH(LARGE(BingoMaker.com!$H$1200:$H$1214,ROW()-1),BingoMaker.com!$H$1200:$H$1214,0))</f>
        <v>52</v>
      </c>
      <c r="MH4" s="53">
        <f ca="1">INDEX(BingoMaker.com!$I$1200:$I$1214,MATCH(LARGE(BingoMaker.com!$J$1200:$J$1214,ROW()-1),BingoMaker.com!$J$1200:$J$1214,0))</f>
        <v>63</v>
      </c>
      <c r="MJ4" s="53">
        <f ca="1">INDEX(BingoMaker.com!$A$1220:$A$1234,MATCH(LARGE(BingoMaker.com!$B$1220:$B$1234,ROW()-1),BingoMaker.com!$B$1220:$B$1234,0))</f>
        <v>9</v>
      </c>
      <c r="MK4" s="53">
        <f ca="1">INDEX(BingoMaker.com!$C$1220:$C$1234,MATCH(LARGE(BingoMaker.com!$D$1220:$D$1234,ROW()-1),BingoMaker.com!$D$1220:$D$1234,0))</f>
        <v>20</v>
      </c>
      <c r="ML4" s="53">
        <f ca="1">INDEX(BingoMaker.com!$E$1220:$E$1234,MATCH(LARGE(BingoMaker.com!$F$1220:$F$1234,ROW()-1),BingoMaker.com!$F$1220:$F$1234,0))</f>
        <v>39</v>
      </c>
      <c r="MM4" s="53">
        <f ca="1">INDEX(BingoMaker.com!$G$1220:$G$1234,MATCH(LARGE(BingoMaker.com!$H$1220:$H$1234,ROW()-1),BingoMaker.com!$H$1220:$H$1234,0))</f>
        <v>47</v>
      </c>
      <c r="MN4" s="53">
        <f ca="1">INDEX(BingoMaker.com!$I$1220:$I$1234,MATCH(LARGE(BingoMaker.com!$J$1220:$J$1234,ROW()-1),BingoMaker.com!$J$1220:$J$1234,0))</f>
        <v>69</v>
      </c>
      <c r="MO4" s="53">
        <f ca="1">INDEX(BingoMaker.com!$A$1240:$A$1254,MATCH(LARGE(BingoMaker.com!$B$1240:$B$1254,ROW()-1),BingoMaker.com!$B$1240:$B$1254,0))</f>
        <v>7</v>
      </c>
      <c r="MP4" s="53">
        <f ca="1">INDEX(BingoMaker.com!$C$1240:$C$1254,MATCH(LARGE(BingoMaker.com!$D$1240:$D$1254,ROW()-1),BingoMaker.com!$D$1240:$D$1254,0))</f>
        <v>21</v>
      </c>
      <c r="MQ4" s="53">
        <f ca="1">INDEX(BingoMaker.com!$E$1240:$E$1254,MATCH(LARGE(BingoMaker.com!$F$1240:$F$1254,ROW()-1),BingoMaker.com!$F$1240:$F$1254,0))</f>
        <v>45</v>
      </c>
      <c r="MR4" s="53">
        <f ca="1">INDEX(BingoMaker.com!$G$1240:$G$1254,MATCH(LARGE(BingoMaker.com!$H$1240:$H$1254,ROW()-1),BingoMaker.com!$H$1240:$H$1254,0))</f>
        <v>49</v>
      </c>
      <c r="MS4" s="53">
        <f ca="1">INDEX(BingoMaker.com!$I$1240:$I$1254,MATCH(LARGE(BingoMaker.com!$J$1240:$J$1254,ROW()-1),BingoMaker.com!$J$1240:$J$1254,0))</f>
        <v>68</v>
      </c>
      <c r="MU4" s="53">
        <f ca="1">INDEX(BingoMaker.com!$A$1260:$A$1274,MATCH(LARGE(BingoMaker.com!$B$1260:$B$1274,ROW()-1),BingoMaker.com!$B$1260:$B$1274,0))</f>
        <v>5</v>
      </c>
      <c r="MV4" s="53">
        <f ca="1">INDEX(BingoMaker.com!$C$1260:$C$1274,MATCH(LARGE(BingoMaker.com!$D$1260:$D$1274,ROW()-1),BingoMaker.com!$D$1260:$D$1274,0))</f>
        <v>22</v>
      </c>
      <c r="MW4" s="53">
        <f ca="1">INDEX(BingoMaker.com!$E$1260:$E$1274,MATCH(LARGE(BingoMaker.com!$F$1260:$F$1274,ROW()-1),BingoMaker.com!$F$1260:$F$1274,0))</f>
        <v>42</v>
      </c>
      <c r="MX4" s="53">
        <f ca="1">INDEX(BingoMaker.com!$G$1260:$G$1274,MATCH(LARGE(BingoMaker.com!$H$1260:$H$1274,ROW()-1),BingoMaker.com!$H$1260:$H$1274,0))</f>
        <v>57</v>
      </c>
      <c r="MY4" s="53">
        <f ca="1">INDEX(BingoMaker.com!$I$1260:$I$1274,MATCH(LARGE(BingoMaker.com!$J$1260:$J$1274,ROW()-1),BingoMaker.com!$J$1260:$J$1274,0))</f>
        <v>73</v>
      </c>
      <c r="MZ4" s="53">
        <f ca="1">INDEX(BingoMaker.com!$A$1280:$A$1294,MATCH(LARGE(BingoMaker.com!$B$1280:$B$1294,ROW()-1),BingoMaker.com!$B$1280:$B$1294,0))</f>
        <v>5</v>
      </c>
      <c r="NA4" s="53">
        <f ca="1">INDEX(BingoMaker.com!$C$1280:$C$1294,MATCH(LARGE(BingoMaker.com!$D$1280:$D$1294,ROW()-1),BingoMaker.com!$D$1280:$D$1294,0))</f>
        <v>25</v>
      </c>
      <c r="NB4" s="53">
        <f ca="1">INDEX(BingoMaker.com!$E$1280:$E$1294,MATCH(LARGE(BingoMaker.com!$F$1280:$F$1294,ROW()-1),BingoMaker.com!$F$1280:$F$1294,0))</f>
        <v>40</v>
      </c>
      <c r="NC4" s="53">
        <f ca="1">INDEX(BingoMaker.com!$G$1280:$G$1294,MATCH(LARGE(BingoMaker.com!$H$1280:$H$1294,ROW()-1),BingoMaker.com!$H$1280:$H$1294,0))</f>
        <v>50</v>
      </c>
      <c r="ND4" s="53">
        <f ca="1">INDEX(BingoMaker.com!$I$1280:$I$1294,MATCH(LARGE(BingoMaker.com!$J$1280:$J$1294,ROW()-1),BingoMaker.com!$J$1280:$J$1294,0))</f>
        <v>66</v>
      </c>
      <c r="NF4" s="53">
        <f ca="1">INDEX(BingoMaker.com!$A$1300:$A$1314,MATCH(LARGE(BingoMaker.com!$B$1300:$B$1314,ROW()-1),BingoMaker.com!$B$1300:$B$1314,0))</f>
        <v>8</v>
      </c>
      <c r="NG4" s="53">
        <f ca="1">INDEX(BingoMaker.com!$C$1300:$C$1314,MATCH(LARGE(BingoMaker.com!$D$1300:$D$1314,ROW()-1),BingoMaker.com!$D$1300:$D$1314,0))</f>
        <v>21</v>
      </c>
      <c r="NH4" s="53">
        <f ca="1">INDEX(BingoMaker.com!$E$1300:$E$1314,MATCH(LARGE(BingoMaker.com!$F$1300:$F$1314,ROW()-1),BingoMaker.com!$F$1300:$F$1314,0))</f>
        <v>31</v>
      </c>
      <c r="NI4" s="53">
        <f ca="1">INDEX(BingoMaker.com!$G$1300:$G$1314,MATCH(LARGE(BingoMaker.com!$H$1300:$H$1314,ROW()-1),BingoMaker.com!$H$1300:$H$1314,0))</f>
        <v>56</v>
      </c>
      <c r="NJ4" s="53">
        <f ca="1">INDEX(BingoMaker.com!$I$1300:$I$1314,MATCH(LARGE(BingoMaker.com!$J$1300:$J$1314,ROW()-1),BingoMaker.com!$J$1300:$J$1314,0))</f>
        <v>69</v>
      </c>
      <c r="NK4" s="53">
        <f ca="1">INDEX(BingoMaker.com!$A$1320:$A$1334,MATCH(LARGE(BingoMaker.com!$B$1320:$B$1334,ROW()-1),BingoMaker.com!$B$1320:$B$1334,0))</f>
        <v>9</v>
      </c>
      <c r="NL4" s="53">
        <f ca="1">INDEX(BingoMaker.com!$C$1320:$C$1334,MATCH(LARGE(BingoMaker.com!$D$1320:$D$1334,ROW()-1),BingoMaker.com!$D$1320:$D$1334,0))</f>
        <v>26</v>
      </c>
      <c r="NM4" s="53">
        <f ca="1">INDEX(BingoMaker.com!$E$1320:$E$1334,MATCH(LARGE(BingoMaker.com!$F$1320:$F$1334,ROW()-1),BingoMaker.com!$F$1320:$F$1334,0))</f>
        <v>33</v>
      </c>
      <c r="NN4" s="53">
        <f ca="1">INDEX(BingoMaker.com!$G$1320:$G$1334,MATCH(LARGE(BingoMaker.com!$H$1320:$H$1334,ROW()-1),BingoMaker.com!$H$1320:$H$1334,0))</f>
        <v>57</v>
      </c>
      <c r="NO4" s="53">
        <f ca="1">INDEX(BingoMaker.com!$I$1320:$I$1334,MATCH(LARGE(BingoMaker.com!$J$1320:$J$1334,ROW()-1),BingoMaker.com!$J$1320:$J$1334,0))</f>
        <v>72</v>
      </c>
      <c r="NQ4" s="53">
        <f ca="1">INDEX(BingoMaker.com!$A$1340:$A$1354,MATCH(LARGE(BingoMaker.com!$B$1340:$B$1354,ROW()-1),BingoMaker.com!$B$1340:$B$1354,0))</f>
        <v>14</v>
      </c>
      <c r="NR4" s="53">
        <f ca="1">INDEX(BingoMaker.com!$C$1340:$C$1354,MATCH(LARGE(BingoMaker.com!$D$1340:$D$1354,ROW()-1),BingoMaker.com!$D$1340:$D$1354,0))</f>
        <v>20</v>
      </c>
      <c r="NS4" s="53">
        <f ca="1">INDEX(BingoMaker.com!$E$1340:$E$1354,MATCH(LARGE(BingoMaker.com!$F$1340:$F$1354,ROW()-1),BingoMaker.com!$F$1340:$F$1354,0))</f>
        <v>33</v>
      </c>
      <c r="NT4" s="53">
        <f ca="1">INDEX(BingoMaker.com!$G$1340:$G$1354,MATCH(LARGE(BingoMaker.com!$H$1340:$H$1354,ROW()-1),BingoMaker.com!$H$1340:$H$1354,0))</f>
        <v>47</v>
      </c>
      <c r="NU4" s="53">
        <f ca="1">INDEX(BingoMaker.com!$I$1340:$I$1354,MATCH(LARGE(BingoMaker.com!$J$1340:$J$1354,ROW()-1),BingoMaker.com!$J$1340:$J$1354,0))</f>
        <v>75</v>
      </c>
      <c r="NV4" s="53">
        <f ca="1">INDEX(BingoMaker.com!$A$1360:$A$1374,MATCH(LARGE(BingoMaker.com!$B$1360:$B$1374,ROW()-1),BingoMaker.com!$B$1360:$B$1374,0))</f>
        <v>2</v>
      </c>
      <c r="NW4" s="53">
        <f ca="1">INDEX(BingoMaker.com!$C$1360:$C$1374,MATCH(LARGE(BingoMaker.com!$D$1360:$D$1374,ROW()-1),BingoMaker.com!$D$1360:$D$1374,0))</f>
        <v>23</v>
      </c>
      <c r="NX4" s="53">
        <f ca="1">INDEX(BingoMaker.com!$E$1360:$E$1374,MATCH(LARGE(BingoMaker.com!$F$1360:$F$1374,ROW()-1),BingoMaker.com!$F$1360:$F$1374,0))</f>
        <v>35</v>
      </c>
      <c r="NY4" s="53">
        <f ca="1">INDEX(BingoMaker.com!$G$1360:$G$1374,MATCH(LARGE(BingoMaker.com!$H$1360:$H$1374,ROW()-1),BingoMaker.com!$H$1360:$H$1374,0))</f>
        <v>59</v>
      </c>
      <c r="NZ4" s="53">
        <f ca="1">INDEX(BingoMaker.com!$I$1360:$I$1374,MATCH(LARGE(BingoMaker.com!$J$1360:$J$1374,ROW()-1),BingoMaker.com!$J$1360:$J$1374,0))</f>
        <v>63</v>
      </c>
      <c r="OB4" s="53">
        <f ca="1">INDEX(BingoMaker.com!$A$1380:$A$1394,MATCH(LARGE(BingoMaker.com!$B$1380:$B$1394,ROW()-1),BingoMaker.com!$B$1380:$B$1394,0))</f>
        <v>12</v>
      </c>
      <c r="OC4" s="53">
        <f ca="1">INDEX(BingoMaker.com!$C$1380:$C$1394,MATCH(LARGE(BingoMaker.com!$D$1380:$D$1394,ROW()-1),BingoMaker.com!$D$1380:$D$1394,0))</f>
        <v>23</v>
      </c>
      <c r="OD4" s="53">
        <f ca="1">INDEX(BingoMaker.com!$E$1380:$E$1394,MATCH(LARGE(BingoMaker.com!$F$1380:$F$1394,ROW()-1),BingoMaker.com!$F$1380:$F$1394,0))</f>
        <v>40</v>
      </c>
      <c r="OE4" s="53">
        <f ca="1">INDEX(BingoMaker.com!$G$1380:$G$1394,MATCH(LARGE(BingoMaker.com!$H$1380:$H$1394,ROW()-1),BingoMaker.com!$H$1380:$H$1394,0))</f>
        <v>50</v>
      </c>
      <c r="OF4" s="53">
        <f ca="1">INDEX(BingoMaker.com!$I$1380:$I$1394,MATCH(LARGE(BingoMaker.com!$J$1380:$J$1394,ROW()-1),BingoMaker.com!$J$1380:$J$1394,0))</f>
        <v>70</v>
      </c>
      <c r="OG4" s="53">
        <f ca="1">INDEX(BingoMaker.com!$A$1400:$A$1414,MATCH(LARGE(BingoMaker.com!$B$1400:$B$1414,ROW()-1),BingoMaker.com!$B$1400:$B$1414,0))</f>
        <v>12</v>
      </c>
      <c r="OH4" s="53">
        <f ca="1">INDEX(BingoMaker.com!$C$1400:$C$1414,MATCH(LARGE(BingoMaker.com!$D$1400:$D$1414,ROW()-1),BingoMaker.com!$D$1400:$D$1414,0))</f>
        <v>27</v>
      </c>
      <c r="OI4" s="53">
        <f ca="1">INDEX(BingoMaker.com!$E$1400:$E$1414,MATCH(LARGE(BingoMaker.com!$F$1400:$F$1414,ROW()-1),BingoMaker.com!$F$1400:$F$1414,0))</f>
        <v>31</v>
      </c>
      <c r="OJ4" s="53">
        <f ca="1">INDEX(BingoMaker.com!$G$1400:$G$1414,MATCH(LARGE(BingoMaker.com!$H$1400:$H$1414,ROW()-1),BingoMaker.com!$H$1400:$H$1414,0))</f>
        <v>54</v>
      </c>
      <c r="OK4" s="53">
        <f ca="1">INDEX(BingoMaker.com!$I$1400:$I$1414,MATCH(LARGE(BingoMaker.com!$J$1400:$J$1414,ROW()-1),BingoMaker.com!$J$1400:$J$1414,0))</f>
        <v>71</v>
      </c>
      <c r="OM4" s="53">
        <f ca="1">INDEX(BingoMaker.com!$A$1420:$A$1434,MATCH(LARGE(BingoMaker.com!$B$1420:$B$1434,ROW()-1),BingoMaker.com!$B$1420:$B$1434,0))</f>
        <v>13</v>
      </c>
      <c r="ON4" s="53">
        <f ca="1">INDEX(BingoMaker.com!$C$1420:$C$1434,MATCH(LARGE(BingoMaker.com!$D$1420:$D$1434,ROW()-1),BingoMaker.com!$D$1420:$D$1434,0))</f>
        <v>22</v>
      </c>
      <c r="OO4" s="53">
        <f ca="1">INDEX(BingoMaker.com!$E$1420:$E$1434,MATCH(LARGE(BingoMaker.com!$F$1420:$F$1434,ROW()-1),BingoMaker.com!$F$1420:$F$1434,0))</f>
        <v>43</v>
      </c>
      <c r="OP4" s="53">
        <f ca="1">INDEX(BingoMaker.com!$G$1420:$G$1434,MATCH(LARGE(BingoMaker.com!$H$1420:$H$1434,ROW()-1),BingoMaker.com!$H$1420:$H$1434,0))</f>
        <v>52</v>
      </c>
      <c r="OQ4" s="53">
        <f ca="1">INDEX(BingoMaker.com!$I$1420:$I$1434,MATCH(LARGE(BingoMaker.com!$J$1420:$J$1434,ROW()-1),BingoMaker.com!$J$1420:$J$1434,0))</f>
        <v>75</v>
      </c>
      <c r="OR4" s="53">
        <f ca="1">INDEX(BingoMaker.com!$A$1440:$A$1454,MATCH(LARGE(BingoMaker.com!$B$1440:$B$1454,ROW()-1),BingoMaker.com!$B$1440:$B$1454,0))</f>
        <v>14</v>
      </c>
      <c r="OS4" s="53">
        <f ca="1">INDEX(BingoMaker.com!$C$1440:$C$1454,MATCH(LARGE(BingoMaker.com!$D$1440:$D$1454,ROW()-1),BingoMaker.com!$D$1440:$D$1454,0))</f>
        <v>23</v>
      </c>
      <c r="OT4" s="53">
        <f ca="1">INDEX(BingoMaker.com!$E$1440:$E$1454,MATCH(LARGE(BingoMaker.com!$F$1440:$F$1454,ROW()-1),BingoMaker.com!$F$1440:$F$1454,0))</f>
        <v>35</v>
      </c>
      <c r="OU4" s="53">
        <f ca="1">INDEX(BingoMaker.com!$G$1440:$G$1454,MATCH(LARGE(BingoMaker.com!$H$1440:$H$1454,ROW()-1),BingoMaker.com!$H$1440:$H$1454,0))</f>
        <v>55</v>
      </c>
      <c r="OV4" s="53">
        <f ca="1">INDEX(BingoMaker.com!$I$1440:$I$1454,MATCH(LARGE(BingoMaker.com!$J$1440:$J$1454,ROW()-1),BingoMaker.com!$J$1440:$J$1454,0))</f>
        <v>66</v>
      </c>
      <c r="OX4" s="52">
        <f ca="1">INDEX(BingoMaker.com!$A$1460:$A$1474,MATCH(LARGE(BingoMaker.com!$B$1460:$B$1474,ROW()-1),BingoMaker.com!$B$1460:$B$1474,0))</f>
        <v>10</v>
      </c>
      <c r="OY4" s="52">
        <f ca="1">INDEX(BingoMaker.com!$C$1460:$C$1474,MATCH(LARGE(BingoMaker.com!$D$1460:$D$1474,ROW()-1),BingoMaker.com!$D$1460:$D$1474,0))</f>
        <v>25</v>
      </c>
      <c r="OZ4" s="52">
        <f ca="1">INDEX(BingoMaker.com!$E$1460:$E$1474,MATCH(LARGE(BingoMaker.com!$F$1460:$F$1474,ROW()-1),BingoMaker.com!$F$1460:$F$1474,0))</f>
        <v>33</v>
      </c>
      <c r="PA4" s="52">
        <f ca="1">INDEX(BingoMaker.com!$G$1460:$G$1474,MATCH(LARGE(BingoMaker.com!$H$1460:$H$1474,ROW()-1),BingoMaker.com!$H$1460:$H$1474,0))</f>
        <v>60</v>
      </c>
      <c r="PB4" s="52">
        <f ca="1">INDEX(BingoMaker.com!$I$1460:$I$1474,MATCH(LARGE(BingoMaker.com!$J$1460:$J$1474,ROW()-1),BingoMaker.com!$J$1460:$J$1474,0))</f>
        <v>64</v>
      </c>
      <c r="PC4" s="52">
        <f ca="1">INDEX(BingoMaker.com!$A$1480:$A$1494,MATCH(LARGE(BingoMaker.com!$B$1480:$B$1494,ROW()-1),BingoMaker.com!$B$1480:$B$1494,0))</f>
        <v>11</v>
      </c>
      <c r="PD4" s="52">
        <f ca="1">INDEX(BingoMaker.com!$C$1480:$C$1494,MATCH(LARGE(BingoMaker.com!$D$1480:$D$1494,ROW()-1),BingoMaker.com!$D$1480:$D$1494,0))</f>
        <v>26</v>
      </c>
      <c r="PE4" s="52">
        <f ca="1">INDEX(BingoMaker.com!$E$1480:$E$1494,MATCH(LARGE(BingoMaker.com!$F$1480:$F$1494,ROW()-1),BingoMaker.com!$F$1480:$F$1494,0))</f>
        <v>31</v>
      </c>
      <c r="PF4" s="52">
        <f ca="1">INDEX(BingoMaker.com!$G$1480:$G$1494,MATCH(LARGE(BingoMaker.com!$H$1480:$H$1494,ROW()-1),BingoMaker.com!$H$1480:$H$1494,0))</f>
        <v>47</v>
      </c>
      <c r="PG4" s="52">
        <f ca="1">INDEX(BingoMaker.com!$I$1480:$I$1494,MATCH(LARGE(BingoMaker.com!$J$1480:$J$1494,ROW()-1),BingoMaker.com!$J$1480:$J$1494,0))</f>
        <v>66</v>
      </c>
      <c r="PI4" s="52">
        <f ca="1">INDEX(BingoMaker.com!$A$1500:$A$1514,MATCH(LARGE(BingoMaker.com!$B$1500:$B$1514,ROW()-1),BingoMaker.com!$B$1500:$B$1514,0))</f>
        <v>8</v>
      </c>
      <c r="PJ4" s="52">
        <f ca="1">INDEX(BingoMaker.com!$C$1500:$C$1514,MATCH(LARGE(BingoMaker.com!$D$1500:$D$1514,ROW()-1),BingoMaker.com!$D$1500:$D$1514,0))</f>
        <v>27</v>
      </c>
      <c r="PK4" s="52">
        <f ca="1">INDEX(BingoMaker.com!$E$1500:$E$1514,MATCH(LARGE(BingoMaker.com!$F$1500:$F$1514,ROW()-1),BingoMaker.com!$F$1500:$F$1514,0))</f>
        <v>40</v>
      </c>
      <c r="PL4" s="52">
        <f ca="1">INDEX(BingoMaker.com!$G$1500:$G$1514,MATCH(LARGE(BingoMaker.com!$H$1500:$H$1514,ROW()-1),BingoMaker.com!$H$1500:$H$1514,0))</f>
        <v>58</v>
      </c>
      <c r="PM4" s="52">
        <f ca="1">INDEX(BingoMaker.com!$I$1500:$I$1514,MATCH(LARGE(BingoMaker.com!$J$1500:$J$1514,ROW()-1),BingoMaker.com!$J$1500:$J$1514,0))</f>
        <v>67</v>
      </c>
      <c r="PN4" s="52">
        <f ca="1">INDEX(BingoMaker.com!$A$1520:$A$1534,MATCH(LARGE(BingoMaker.com!$B$1520:$B$1534,ROW()-1),BingoMaker.com!$B$1520:$B$1534,0))</f>
        <v>4</v>
      </c>
      <c r="PO4" s="52">
        <f ca="1">INDEX(BingoMaker.com!$C$1520:$C$1534,MATCH(LARGE(BingoMaker.com!$D$1520:$D$1534,ROW()-1),BingoMaker.com!$D$1520:$D$1534,0))</f>
        <v>28</v>
      </c>
      <c r="PP4" s="52">
        <f ca="1">INDEX(BingoMaker.com!$E$1520:$E$1534,MATCH(LARGE(BingoMaker.com!$F$1520:$F$1534,ROW()-1),BingoMaker.com!$F$1520:$F$1534,0))</f>
        <v>45</v>
      </c>
      <c r="PQ4" s="52">
        <f ca="1">INDEX(BingoMaker.com!$G$1520:$G$1534,MATCH(LARGE(BingoMaker.com!$H$1520:$H$1534,ROW()-1),BingoMaker.com!$H$1520:$H$1534,0))</f>
        <v>48</v>
      </c>
      <c r="PR4" s="52">
        <f ca="1">INDEX(BingoMaker.com!$I$1520:$I$1534,MATCH(LARGE(BingoMaker.com!$J$1520:$J$1534,ROW()-1),BingoMaker.com!$J$1520:$J$1534,0))</f>
        <v>66</v>
      </c>
      <c r="PT4" s="52">
        <f ca="1">INDEX(BingoMaker.com!$A$1540:$A$1554,MATCH(LARGE(BingoMaker.com!$B$1540:$B$1554,ROW()-1),BingoMaker.com!$B$1540:$B$1554,0))</f>
        <v>15</v>
      </c>
      <c r="PU4" s="52">
        <f ca="1">INDEX(BingoMaker.com!$C$1540:$C$1554,MATCH(LARGE(BingoMaker.com!$D$1540:$D$1554,ROW()-1),BingoMaker.com!$D$1540:$D$1554,0))</f>
        <v>29</v>
      </c>
      <c r="PV4" s="52">
        <f ca="1">INDEX(BingoMaker.com!$E$1540:$E$1554,MATCH(LARGE(BingoMaker.com!$F$1540:$F$1554,ROW()-1),BingoMaker.com!$F$1540:$F$1554,0))</f>
        <v>35</v>
      </c>
      <c r="PW4" s="52">
        <f ca="1">INDEX(BingoMaker.com!$G$1540:$G$1554,MATCH(LARGE(BingoMaker.com!$H$1540:$H$1554,ROW()-1),BingoMaker.com!$H$1540:$H$1554,0))</f>
        <v>57</v>
      </c>
      <c r="PX4" s="52">
        <f ca="1">INDEX(BingoMaker.com!$I$1540:$I$1554,MATCH(LARGE(BingoMaker.com!$J$1540:$J$1554,ROW()-1),BingoMaker.com!$J$1540:$J$1554,0))</f>
        <v>68</v>
      </c>
      <c r="PY4" s="52">
        <f ca="1">INDEX(BingoMaker.com!$A$1560:$A$1574,MATCH(LARGE(BingoMaker.com!$B$1560:$B$1574,ROW()-1),BingoMaker.com!$B$1560:$B$1574,0))</f>
        <v>7</v>
      </c>
      <c r="PZ4" s="52">
        <f ca="1">INDEX(BingoMaker.com!$C$1560:$C$1574,MATCH(LARGE(BingoMaker.com!$D$1560:$D$1574,ROW()-1),BingoMaker.com!$D$1560:$D$1574,0))</f>
        <v>25</v>
      </c>
      <c r="QA4" s="52">
        <f ca="1">INDEX(BingoMaker.com!$E$1560:$E$1574,MATCH(LARGE(BingoMaker.com!$F$1560:$F$1574,ROW()-1),BingoMaker.com!$F$1560:$F$1574,0))</f>
        <v>44</v>
      </c>
      <c r="QB4" s="52">
        <f ca="1">INDEX(BingoMaker.com!$G$1560:$G$1574,MATCH(LARGE(BingoMaker.com!$H$1560:$H$1574,ROW()-1),BingoMaker.com!$H$1560:$H$1574,0))</f>
        <v>60</v>
      </c>
      <c r="QC4" s="52">
        <f ca="1">INDEX(BingoMaker.com!$I$1560:$I$1574,MATCH(LARGE(BingoMaker.com!$J$1560:$J$1574,ROW()-1),BingoMaker.com!$J$1560:$J$1574,0))</f>
        <v>75</v>
      </c>
      <c r="QE4" s="52">
        <f ca="1">INDEX(BingoMaker.com!$A$1580:$A$1594,MATCH(LARGE(BingoMaker.com!$B$1580:$B$1594,ROW()-1),BingoMaker.com!$B$1580:$B$1594,0))</f>
        <v>9</v>
      </c>
      <c r="QF4" s="52">
        <f ca="1">INDEX(BingoMaker.com!$C$1580:$C$1594,MATCH(LARGE(BingoMaker.com!$D$1580:$D$1594,ROW()-1),BingoMaker.com!$D$1580:$D$1594,0))</f>
        <v>16</v>
      </c>
      <c r="QG4" s="52">
        <f ca="1">INDEX(BingoMaker.com!$E$1580:$E$1594,MATCH(LARGE(BingoMaker.com!$F$1580:$F$1594,ROW()-1),BingoMaker.com!$F$1580:$F$1594,0))</f>
        <v>44</v>
      </c>
      <c r="QH4" s="52">
        <f ca="1">INDEX(BingoMaker.com!$G$1580:$G$1594,MATCH(LARGE(BingoMaker.com!$H$1580:$H$1594,ROW()-1),BingoMaker.com!$H$1580:$H$1594,0))</f>
        <v>54</v>
      </c>
      <c r="QI4" s="52">
        <f ca="1">INDEX(BingoMaker.com!$I$1580:$I$1594,MATCH(LARGE(BingoMaker.com!$J$1580:$J$1594,ROW()-1),BingoMaker.com!$J$1580:$J$1594,0))</f>
        <v>72</v>
      </c>
      <c r="QJ4" s="52">
        <f ca="1">INDEX(BingoMaker.com!$A$1600:$A$1614,MATCH(LARGE(BingoMaker.com!$B$1600:$B$1614,ROW()-1),BingoMaker.com!$B$1600:$B$1614,0))</f>
        <v>12</v>
      </c>
      <c r="QK4" s="52">
        <f ca="1">INDEX(BingoMaker.com!$C$1600:$C$1614,MATCH(LARGE(BingoMaker.com!$D$1600:$D$1614,ROW()-1),BingoMaker.com!$D$1600:$D$1614,0))</f>
        <v>27</v>
      </c>
      <c r="QL4" s="52">
        <f ca="1">INDEX(BingoMaker.com!$E$1600:$E$1614,MATCH(LARGE(BingoMaker.com!$F$1600:$F$1614,ROW()-1),BingoMaker.com!$F$1600:$F$1614,0))</f>
        <v>35</v>
      </c>
      <c r="QM4" s="52">
        <f ca="1">INDEX(BingoMaker.com!$G$1600:$G$1614,MATCH(LARGE(BingoMaker.com!$H$1600:$H$1614,ROW()-1),BingoMaker.com!$H$1600:$H$1614,0))</f>
        <v>46</v>
      </c>
      <c r="QN4" s="52">
        <f ca="1">INDEX(BingoMaker.com!$I$1600:$I$1614,MATCH(LARGE(BingoMaker.com!$J$1600:$J$1614,ROW()-1),BingoMaker.com!$J$1600:$J$1614,0))</f>
        <v>71</v>
      </c>
      <c r="QP4" s="52">
        <f ca="1">INDEX(BingoMaker.com!$A$1620:$A$1634,MATCH(LARGE(BingoMaker.com!$B$1620:$B$1634,ROW()-1),BingoMaker.com!$B$1620:$B$1634,0))</f>
        <v>2</v>
      </c>
      <c r="QQ4" s="52">
        <f ca="1">INDEX(BingoMaker.com!$C$1620:$C$1634,MATCH(LARGE(BingoMaker.com!$D$1620:$D$1634,ROW()-1),BingoMaker.com!$D$1620:$D$1634,0))</f>
        <v>27</v>
      </c>
      <c r="QR4" s="52">
        <f ca="1">INDEX(BingoMaker.com!$E$1620:$E$1634,MATCH(LARGE(BingoMaker.com!$F$1620:$F$1634,ROW()-1),BingoMaker.com!$F$1620:$F$1634,0))</f>
        <v>43</v>
      </c>
      <c r="QS4" s="52">
        <f ca="1">INDEX(BingoMaker.com!$G$1620:$G$1634,MATCH(LARGE(BingoMaker.com!$H$1620:$H$1634,ROW()-1),BingoMaker.com!$H$1620:$H$1634,0))</f>
        <v>58</v>
      </c>
      <c r="QT4" s="52">
        <f ca="1">INDEX(BingoMaker.com!$I$1620:$I$1634,MATCH(LARGE(BingoMaker.com!$J$1620:$J$1634,ROW()-1),BingoMaker.com!$J$1620:$J$1634,0))</f>
        <v>68</v>
      </c>
      <c r="QU4" s="52">
        <f ca="1">INDEX(BingoMaker.com!$A$1640:$A$1654,MATCH(LARGE(BingoMaker.com!$B$1640:$B$1654,ROW()-1),BingoMaker.com!$B$1640:$B$1654,0))</f>
        <v>11</v>
      </c>
      <c r="QV4" s="52">
        <f ca="1">INDEX(BingoMaker.com!$C$1640:$C$1654,MATCH(LARGE(BingoMaker.com!$D$1640:$D$1654,ROW()-1),BingoMaker.com!$D$1640:$D$1654,0))</f>
        <v>18</v>
      </c>
      <c r="QW4" s="52">
        <f ca="1">INDEX(BingoMaker.com!$E$1640:$E$1654,MATCH(LARGE(BingoMaker.com!$F$1640:$F$1654,ROW()-1),BingoMaker.com!$F$1640:$F$1654,0))</f>
        <v>41</v>
      </c>
      <c r="QX4" s="52">
        <f ca="1">INDEX(BingoMaker.com!$G$1640:$G$1654,MATCH(LARGE(BingoMaker.com!$H$1640:$H$1654,ROW()-1),BingoMaker.com!$H$1640:$H$1654,0))</f>
        <v>48</v>
      </c>
      <c r="QY4" s="52">
        <f ca="1">INDEX(BingoMaker.com!$I$1640:$I$1654,MATCH(LARGE(BingoMaker.com!$J$1640:$J$1654,ROW()-1),BingoMaker.com!$J$1640:$J$1654,0))</f>
        <v>64</v>
      </c>
      <c r="RA4" s="52">
        <f ca="1">INDEX(BingoMaker.com!$A$1660:$A$1674,MATCH(LARGE(BingoMaker.com!$B$1660:$B$1674,ROW()-1),BingoMaker.com!$B$1660:$B$1674,0))</f>
        <v>13</v>
      </c>
      <c r="RB4" s="52">
        <f ca="1">INDEX(BingoMaker.com!$C$1660:$C$1674,MATCH(LARGE(BingoMaker.com!$D$1660:$D$1674,ROW()-1),BingoMaker.com!$D$1660:$D$1674,0))</f>
        <v>23</v>
      </c>
      <c r="RC4" s="52">
        <f ca="1">INDEX(BingoMaker.com!$E$1660:$E$1674,MATCH(LARGE(BingoMaker.com!$F$1660:$F$1674,ROW()-1),BingoMaker.com!$F$1660:$F$1674,0))</f>
        <v>37</v>
      </c>
      <c r="RD4" s="52">
        <f ca="1">INDEX(BingoMaker.com!$G$1660:$G$1674,MATCH(LARGE(BingoMaker.com!$H$1660:$H$1674,ROW()-1),BingoMaker.com!$H$1660:$H$1674,0))</f>
        <v>54</v>
      </c>
      <c r="RE4" s="52">
        <f ca="1">INDEX(BingoMaker.com!$I$1660:$I$1674,MATCH(LARGE(BingoMaker.com!$J$1660:$J$1674,ROW()-1),BingoMaker.com!$J$1660:$J$1674,0))</f>
        <v>66</v>
      </c>
      <c r="RF4" s="52">
        <f ca="1">INDEX(BingoMaker.com!$A$1680:$A$1694,MATCH(LARGE(BingoMaker.com!$B$1680:$B$1694,ROW()-1),BingoMaker.com!$B$1680:$B$1694,0))</f>
        <v>6</v>
      </c>
      <c r="RG4" s="52">
        <f ca="1">INDEX(BingoMaker.com!$C$1680:$C$1694,MATCH(LARGE(BingoMaker.com!$D$1680:$D$1694,ROW()-1),BingoMaker.com!$D$1680:$D$1694,0))</f>
        <v>29</v>
      </c>
      <c r="RH4" s="52">
        <f ca="1">INDEX(BingoMaker.com!$E$1680:$E$1694,MATCH(LARGE(BingoMaker.com!$F$1680:$F$1694,ROW()-1),BingoMaker.com!$F$1680:$F$1694,0))</f>
        <v>38</v>
      </c>
      <c r="RI4" s="52">
        <f ca="1">INDEX(BingoMaker.com!$G$1680:$G$1694,MATCH(LARGE(BingoMaker.com!$H$1680:$H$1694,ROW()-1),BingoMaker.com!$H$1680:$H$1694,0))</f>
        <v>46</v>
      </c>
      <c r="RJ4" s="52">
        <f ca="1">INDEX(BingoMaker.com!$I$1680:$I$1694,MATCH(LARGE(BingoMaker.com!$J$1680:$J$1694,ROW()-1),BingoMaker.com!$J$1680:$J$1694,0))</f>
        <v>67</v>
      </c>
      <c r="RL4" s="52">
        <f ca="1">INDEX(BingoMaker.com!$A$1700:$A$1714,MATCH(LARGE(BingoMaker.com!$B$1700:$B$1714,ROW()-1),BingoMaker.com!$B$1700:$B$1714,0))</f>
        <v>5</v>
      </c>
      <c r="RM4" s="52">
        <f ca="1">INDEX(BingoMaker.com!$C$1700:$C$1714,MATCH(LARGE(BingoMaker.com!$D$1700:$D$1714,ROW()-1),BingoMaker.com!$D$1700:$D$1714,0))</f>
        <v>22</v>
      </c>
      <c r="RN4" s="52">
        <f ca="1">INDEX(BingoMaker.com!$E$1700:$E$1714,MATCH(LARGE(BingoMaker.com!$F$1700:$F$1714,ROW()-1),BingoMaker.com!$F$1700:$F$1714,0))</f>
        <v>45</v>
      </c>
      <c r="RO4" s="52">
        <f ca="1">INDEX(BingoMaker.com!$G$1700:$G$1714,MATCH(LARGE(BingoMaker.com!$H$1700:$H$1714,ROW()-1),BingoMaker.com!$H$1700:$H$1714,0))</f>
        <v>53</v>
      </c>
      <c r="RP4" s="52">
        <f ca="1">INDEX(BingoMaker.com!$I$1700:$I$1714,MATCH(LARGE(BingoMaker.com!$J$1700:$J$1714,ROW()-1),BingoMaker.com!$J$1700:$J$1714,0))</f>
        <v>70</v>
      </c>
      <c r="RQ4" s="52">
        <f ca="1">INDEX(BingoMaker.com!$A$1720:$A$1734,MATCH(LARGE(BingoMaker.com!$B$1720:$B$1734,ROW()-1),BingoMaker.com!$B$1720:$B$1734,0))</f>
        <v>8</v>
      </c>
      <c r="RR4" s="52">
        <f ca="1">INDEX(BingoMaker.com!$C$1720:$C$1734,MATCH(LARGE(BingoMaker.com!$D$1720:$D$1734,ROW()-1),BingoMaker.com!$D$1720:$D$1734,0))</f>
        <v>26</v>
      </c>
      <c r="RS4" s="52">
        <f ca="1">INDEX(BingoMaker.com!$E$1720:$E$1734,MATCH(LARGE(BingoMaker.com!$F$1720:$F$1734,ROW()-1),BingoMaker.com!$F$1720:$F$1734,0))</f>
        <v>33</v>
      </c>
      <c r="RT4" s="52">
        <f ca="1">INDEX(BingoMaker.com!$G$1720:$G$1734,MATCH(LARGE(BingoMaker.com!$H$1720:$H$1734,ROW()-1),BingoMaker.com!$H$1720:$H$1734,0))</f>
        <v>59</v>
      </c>
      <c r="RU4" s="52">
        <f ca="1">INDEX(BingoMaker.com!$I$1720:$I$1734,MATCH(LARGE(BingoMaker.com!$J$1720:$J$1734,ROW()-1),BingoMaker.com!$J$1720:$J$1734,0))</f>
        <v>74</v>
      </c>
      <c r="RW4" s="52">
        <f ca="1">INDEX(BingoMaker.com!$A$1740:$A$1754,MATCH(LARGE(BingoMaker.com!$B$1740:$B$1754,ROW()-1),BingoMaker.com!$B$1740:$B$1754,0))</f>
        <v>15</v>
      </c>
      <c r="RX4" s="52">
        <f ca="1">INDEX(BingoMaker.com!$C$1740:$C$1754,MATCH(LARGE(BingoMaker.com!$D$1740:$D$1754,ROW()-1),BingoMaker.com!$D$1740:$D$1754,0))</f>
        <v>19</v>
      </c>
      <c r="RY4" s="52">
        <f ca="1">INDEX(BingoMaker.com!$E$1740:$E$1754,MATCH(LARGE(BingoMaker.com!$F$1740:$F$1754,ROW()-1),BingoMaker.com!$F$1740:$F$1754,0))</f>
        <v>38</v>
      </c>
      <c r="RZ4" s="52">
        <f ca="1">INDEX(BingoMaker.com!$G$1740:$G$1754,MATCH(LARGE(BingoMaker.com!$H$1740:$H$1754,ROW()-1),BingoMaker.com!$H$1740:$H$1754,0))</f>
        <v>48</v>
      </c>
      <c r="SA4" s="52">
        <f ca="1">INDEX(BingoMaker.com!$I$1740:$I$1754,MATCH(LARGE(BingoMaker.com!$J$1740:$J$1754,ROW()-1),BingoMaker.com!$J$1740:$J$1754,0))</f>
        <v>69</v>
      </c>
      <c r="SB4" s="52">
        <f ca="1">INDEX(BingoMaker.com!$A$1760:$A$1774,MATCH(LARGE(BingoMaker.com!$B$1760:$B$1774,ROW()-1),BingoMaker.com!$B$1760:$B$1774,0))</f>
        <v>10</v>
      </c>
      <c r="SC4" s="52">
        <f ca="1">INDEX(BingoMaker.com!$C$1760:$C$1774,MATCH(LARGE(BingoMaker.com!$D$1760:$D$1774,ROW()-1),BingoMaker.com!$D$1760:$D$1774,0))</f>
        <v>18</v>
      </c>
      <c r="SD4" s="52">
        <f ca="1">INDEX(BingoMaker.com!$E$1760:$E$1774,MATCH(LARGE(BingoMaker.com!$F$1760:$F$1774,ROW()-1),BingoMaker.com!$F$1760:$F$1774,0))</f>
        <v>35</v>
      </c>
      <c r="SE4" s="52">
        <f ca="1">INDEX(BingoMaker.com!$G$1760:$G$1774,MATCH(LARGE(BingoMaker.com!$H$1760:$H$1774,ROW()-1),BingoMaker.com!$H$1760:$H$1774,0))</f>
        <v>50</v>
      </c>
      <c r="SF4" s="52">
        <f ca="1">INDEX(BingoMaker.com!$I$1760:$I$1774,MATCH(LARGE(BingoMaker.com!$J$1760:$J$1774,ROW()-1),BingoMaker.com!$J$1760:$J$1774,0))</f>
        <v>63</v>
      </c>
      <c r="SH4" s="52">
        <f ca="1">INDEX(BingoMaker.com!$A$1780:$A$1794,MATCH(LARGE(BingoMaker.com!$B$1780:$B$1794,ROW()-1),BingoMaker.com!$B$1780:$B$1794,0))</f>
        <v>4</v>
      </c>
      <c r="SI4" s="52">
        <f ca="1">INDEX(BingoMaker.com!$C$1780:$C$1794,MATCH(LARGE(BingoMaker.com!$D$1780:$D$1794,ROW()-1),BingoMaker.com!$D$1780:$D$1794,0))</f>
        <v>22</v>
      </c>
      <c r="SJ4" s="52">
        <f ca="1">INDEX(BingoMaker.com!$E$1780:$E$1794,MATCH(LARGE(BingoMaker.com!$F$1780:$F$1794,ROW()-1),BingoMaker.com!$F$1780:$F$1794,0))</f>
        <v>43</v>
      </c>
      <c r="SK4" s="52">
        <f ca="1">INDEX(BingoMaker.com!$G$1780:$G$1794,MATCH(LARGE(BingoMaker.com!$H$1780:$H$1794,ROW()-1),BingoMaker.com!$H$1780:$H$1794,0))</f>
        <v>49</v>
      </c>
      <c r="SL4" s="52">
        <f ca="1">INDEX(BingoMaker.com!$I$1780:$I$1794,MATCH(LARGE(BingoMaker.com!$J$1780:$J$1794,ROW()-1),BingoMaker.com!$J$1780:$J$1794,0))</f>
        <v>66</v>
      </c>
      <c r="SM4" s="52">
        <f ca="1">INDEX(BingoMaker.com!$A$1800:$A$1814,MATCH(LARGE(BingoMaker.com!$B$1800:$B$1814,ROW()-1),BingoMaker.com!$B$1800:$B$1814,0))</f>
        <v>9</v>
      </c>
      <c r="SN4" s="52">
        <f ca="1">INDEX(BingoMaker.com!$C$1800:$C$1814,MATCH(LARGE(BingoMaker.com!$D$1800:$D$1814,ROW()-1),BingoMaker.com!$D$1800:$D$1814,0))</f>
        <v>25</v>
      </c>
      <c r="SO4" s="52">
        <f ca="1">INDEX(BingoMaker.com!$E$1800:$E$1814,MATCH(LARGE(BingoMaker.com!$F$1800:$F$1814,ROW()-1),BingoMaker.com!$F$1800:$F$1814,0))</f>
        <v>38</v>
      </c>
      <c r="SP4" s="52">
        <f ca="1">INDEX(BingoMaker.com!$G$1800:$G$1814,MATCH(LARGE(BingoMaker.com!$H$1800:$H$1814,ROW()-1),BingoMaker.com!$H$1800:$H$1814,0))</f>
        <v>58</v>
      </c>
      <c r="SQ4" s="52">
        <f ca="1">INDEX(BingoMaker.com!$I$1800:$I$1814,MATCH(LARGE(BingoMaker.com!$J$1800:$J$1814,ROW()-1),BingoMaker.com!$J$1800:$J$1814,0))</f>
        <v>66</v>
      </c>
      <c r="SS4" s="52">
        <f ca="1">INDEX(BingoMaker.com!$A$1820:$A$1834,MATCH(LARGE(BingoMaker.com!$B$1820:$B$1834,ROW()-1),BingoMaker.com!$B$1820:$B$1834,0))</f>
        <v>15</v>
      </c>
      <c r="ST4" s="52">
        <f ca="1">INDEX(BingoMaker.com!$C$1820:$C$1834,MATCH(LARGE(BingoMaker.com!$D$1820:$D$1834,ROW()-1),BingoMaker.com!$D$1820:$D$1834,0))</f>
        <v>22</v>
      </c>
      <c r="SU4" s="52">
        <f ca="1">INDEX(BingoMaker.com!$E$1820:$E$1834,MATCH(LARGE(BingoMaker.com!$F$1820:$F$1834,ROW()-1),BingoMaker.com!$F$1820:$F$1834,0))</f>
        <v>32</v>
      </c>
      <c r="SV4" s="52">
        <f ca="1">INDEX(BingoMaker.com!$G$1820:$G$1834,MATCH(LARGE(BingoMaker.com!$H$1820:$H$1834,ROW()-1),BingoMaker.com!$H$1820:$H$1834,0))</f>
        <v>53</v>
      </c>
      <c r="SW4" s="52">
        <f ca="1">INDEX(BingoMaker.com!$I$1820:$I$1834,MATCH(LARGE(BingoMaker.com!$J$1820:$J$1834,ROW()-1),BingoMaker.com!$J$1820:$J$1834,0))</f>
        <v>74</v>
      </c>
      <c r="SX4" s="52">
        <f ca="1">INDEX(BingoMaker.com!$A$1840:$A$1854,MATCH(LARGE(BingoMaker.com!$B$1840:$B$1854,ROW()-1),BingoMaker.com!$B$1840:$B$1854,0))</f>
        <v>10</v>
      </c>
      <c r="SY4" s="52">
        <f ca="1">INDEX(BingoMaker.com!$C$1840:$C$1854,MATCH(LARGE(BingoMaker.com!$D$1840:$D$1854,ROW()-1),BingoMaker.com!$D$1840:$D$1854,0))</f>
        <v>27</v>
      </c>
      <c r="SZ4" s="52">
        <f ca="1">INDEX(BingoMaker.com!$E$1840:$E$1854,MATCH(LARGE(BingoMaker.com!$F$1840:$F$1854,ROW()-1),BingoMaker.com!$F$1840:$F$1854,0))</f>
        <v>32</v>
      </c>
      <c r="TA4" s="52">
        <f ca="1">INDEX(BingoMaker.com!$G$1840:$G$1854,MATCH(LARGE(BingoMaker.com!$H$1840:$H$1854,ROW()-1),BingoMaker.com!$H$1840:$H$1854,0))</f>
        <v>60</v>
      </c>
      <c r="TB4" s="52">
        <f ca="1">INDEX(BingoMaker.com!$I$1840:$I$1854,MATCH(LARGE(BingoMaker.com!$J$1840:$J$1854,ROW()-1),BingoMaker.com!$J$1840:$J$1854,0))</f>
        <v>71</v>
      </c>
      <c r="TD4" s="52">
        <f ca="1">INDEX(BingoMaker.com!$A$1860:$A$1874,MATCH(LARGE(BingoMaker.com!$B$1860:$B$1874,ROW()-1),BingoMaker.com!$B$1860:$B$1874,0))</f>
        <v>4</v>
      </c>
      <c r="TE4" s="52">
        <f ca="1">INDEX(BingoMaker.com!$C$1860:$C$1874,MATCH(LARGE(BingoMaker.com!$D$1860:$D$1874,ROW()-1),BingoMaker.com!$D$1860:$D$1874,0))</f>
        <v>18</v>
      </c>
      <c r="TF4" s="52">
        <f ca="1">INDEX(BingoMaker.com!$E$1860:$E$1874,MATCH(LARGE(BingoMaker.com!$F$1860:$F$1874,ROW()-1),BingoMaker.com!$F$1860:$F$1874,0))</f>
        <v>42</v>
      </c>
      <c r="TG4" s="52">
        <f ca="1">INDEX(BingoMaker.com!$G$1860:$G$1874,MATCH(LARGE(BingoMaker.com!$H$1860:$H$1874,ROW()-1),BingoMaker.com!$H$1860:$H$1874,0))</f>
        <v>59</v>
      </c>
      <c r="TH4" s="52">
        <f ca="1">INDEX(BingoMaker.com!$I$1860:$I$1874,MATCH(LARGE(BingoMaker.com!$J$1860:$J$1874,ROW()-1),BingoMaker.com!$J$1860:$J$1874,0))</f>
        <v>72</v>
      </c>
      <c r="TI4" s="52">
        <f ca="1">INDEX(BingoMaker.com!$A$1880:$A$1894,MATCH(LARGE(BingoMaker.com!$B$1880:$B$1894,ROW()-1),BingoMaker.com!$B$1880:$B$1894,0))</f>
        <v>13</v>
      </c>
      <c r="TJ4" s="52">
        <f ca="1">INDEX(BingoMaker.com!$C$1880:$C$1894,MATCH(LARGE(BingoMaker.com!$D$1880:$D$1894,ROW()-1),BingoMaker.com!$D$1880:$D$1894,0))</f>
        <v>29</v>
      </c>
      <c r="TK4" s="52">
        <f ca="1">INDEX(BingoMaker.com!$E$1880:$E$1894,MATCH(LARGE(BingoMaker.com!$F$1880:$F$1894,ROW()-1),BingoMaker.com!$F$1880:$F$1894,0))</f>
        <v>39</v>
      </c>
      <c r="TL4" s="52">
        <f ca="1">INDEX(BingoMaker.com!$G$1880:$G$1894,MATCH(LARGE(BingoMaker.com!$H$1880:$H$1894,ROW()-1),BingoMaker.com!$H$1880:$H$1894,0))</f>
        <v>58</v>
      </c>
      <c r="TM4" s="52">
        <f ca="1">INDEX(BingoMaker.com!$I$1880:$I$1894,MATCH(LARGE(BingoMaker.com!$J$1880:$J$1894,ROW()-1),BingoMaker.com!$J$1880:$J$1894,0))</f>
        <v>62</v>
      </c>
      <c r="TO4" s="52">
        <f ca="1">INDEX(BingoMaker.com!$A$1900:$A$1914,MATCH(LARGE(BingoMaker.com!$B$1900:$B$1914,ROW()-1),BingoMaker.com!$B$1900:$B$1914,0))</f>
        <v>1</v>
      </c>
      <c r="TP4" s="52">
        <f ca="1">INDEX(BingoMaker.com!$C$1900:$C$1914,MATCH(LARGE(BingoMaker.com!$D$1900:$D$1914,ROW()-1),BingoMaker.com!$D$1900:$D$1914,0))</f>
        <v>22</v>
      </c>
      <c r="TQ4" s="52">
        <f ca="1">INDEX(BingoMaker.com!$E$1900:$E$1914,MATCH(LARGE(BingoMaker.com!$F$1900:$F$1914,ROW()-1),BingoMaker.com!$F$1900:$F$1914,0))</f>
        <v>35</v>
      </c>
      <c r="TR4" s="52">
        <f ca="1">INDEX(BingoMaker.com!$G$1900:$G$1914,MATCH(LARGE(BingoMaker.com!$H$1900:$H$1914,ROW()-1),BingoMaker.com!$H$1900:$H$1914,0))</f>
        <v>51</v>
      </c>
      <c r="TS4" s="52">
        <f ca="1">INDEX(BingoMaker.com!$I$1900:$I$1914,MATCH(LARGE(BingoMaker.com!$J$1900:$J$1914,ROW()-1),BingoMaker.com!$J$1900:$J$1914,0))</f>
        <v>75</v>
      </c>
      <c r="TT4" s="52">
        <f ca="1">INDEX(BingoMaker.com!$A$1920:$A$1934,MATCH(LARGE(BingoMaker.com!$B$1920:$B$1934,ROW()-1),BingoMaker.com!$B$1920:$B$1934,0))</f>
        <v>7</v>
      </c>
      <c r="TU4" s="52">
        <f ca="1">INDEX(BingoMaker.com!$C$1920:$C$1934,MATCH(LARGE(BingoMaker.com!$D$1920:$D$1934,ROW()-1),BingoMaker.com!$D$1920:$D$1934,0))</f>
        <v>27</v>
      </c>
      <c r="TV4" s="52">
        <f ca="1">INDEX(BingoMaker.com!$E$1920:$E$1934,MATCH(LARGE(BingoMaker.com!$F$1920:$F$1934,ROW()-1),BingoMaker.com!$F$1920:$F$1934,0))</f>
        <v>32</v>
      </c>
      <c r="TW4" s="52">
        <f ca="1">INDEX(BingoMaker.com!$G$1920:$G$1934,MATCH(LARGE(BingoMaker.com!$H$1920:$H$1934,ROW()-1),BingoMaker.com!$H$1920:$H$1934,0))</f>
        <v>57</v>
      </c>
      <c r="TX4" s="52">
        <f ca="1">INDEX(BingoMaker.com!$I$1920:$I$1934,MATCH(LARGE(BingoMaker.com!$J$1920:$J$1934,ROW()-1),BingoMaker.com!$J$1920:$J$1934,0))</f>
        <v>71</v>
      </c>
      <c r="TZ4" s="52">
        <f ca="1">INDEX(BingoMaker.com!$A$1940:$A$1954,MATCH(LARGE(BingoMaker.com!$B$1940:$B$1954,ROW()-1),BingoMaker.com!$B$1940:$B$1954,0))</f>
        <v>6</v>
      </c>
      <c r="UA4" s="52">
        <f ca="1">INDEX(BingoMaker.com!$C$1940:$C$1954,MATCH(LARGE(BingoMaker.com!$D$1940:$D$1954,ROW()-1),BingoMaker.com!$D$1940:$D$1954,0))</f>
        <v>23</v>
      </c>
      <c r="UB4" s="52">
        <f ca="1">INDEX(BingoMaker.com!$E$1940:$E$1954,MATCH(LARGE(BingoMaker.com!$F$1940:$F$1954,ROW()-1),BingoMaker.com!$F$1940:$F$1954,0))</f>
        <v>39</v>
      </c>
      <c r="UC4" s="52">
        <f ca="1">INDEX(BingoMaker.com!$G$1940:$G$1954,MATCH(LARGE(BingoMaker.com!$H$1940:$H$1954,ROW()-1),BingoMaker.com!$H$1940:$H$1954,0))</f>
        <v>53</v>
      </c>
      <c r="UD4" s="52">
        <f ca="1">INDEX(BingoMaker.com!$I$1940:$I$1954,MATCH(LARGE(BingoMaker.com!$J$1940:$J$1954,ROW()-1),BingoMaker.com!$J$1940:$J$1954,0))</f>
        <v>67</v>
      </c>
      <c r="UE4" s="52">
        <f ca="1">INDEX(BingoMaker.com!$A$1960:$A$1974,MATCH(LARGE(BingoMaker.com!$B$1960:$B$1974,ROW()-1),BingoMaker.com!$B$1960:$B$1974,0))</f>
        <v>3</v>
      </c>
      <c r="UF4" s="52">
        <f ca="1">INDEX(BingoMaker.com!$C$1960:$C$1974,MATCH(LARGE(BingoMaker.com!$D$1960:$D$1974,ROW()-1),BingoMaker.com!$D$1960:$D$1974,0))</f>
        <v>17</v>
      </c>
      <c r="UG4" s="52">
        <f ca="1">INDEX(BingoMaker.com!$E$1960:$E$1974,MATCH(LARGE(BingoMaker.com!$F$1960:$F$1974,ROW()-1),BingoMaker.com!$F$1960:$F$1974,0))</f>
        <v>40</v>
      </c>
      <c r="UH4" s="52">
        <f ca="1">INDEX(BingoMaker.com!$G$1960:$G$1974,MATCH(LARGE(BingoMaker.com!$H$1960:$H$1974,ROW()-1),BingoMaker.com!$H$1960:$H$1974,0))</f>
        <v>56</v>
      </c>
      <c r="UI4" s="52">
        <f ca="1">INDEX(BingoMaker.com!$I$1960:$I$1974,MATCH(LARGE(BingoMaker.com!$J$1960:$J$1974,ROW()-1),BingoMaker.com!$J$1960:$J$1974,0))</f>
        <v>61</v>
      </c>
      <c r="UK4" s="52">
        <f ca="1">INDEX(BingoMaker.com!$A$1980:$A$1994,MATCH(LARGE(BingoMaker.com!$B$1980:$B$1994,ROW()-1),BingoMaker.com!$B$1980:$B$1994,0))</f>
        <v>3</v>
      </c>
      <c r="UL4" s="52">
        <f ca="1">INDEX(BingoMaker.com!$C$1980:$C$1994,MATCH(LARGE(BingoMaker.com!$D$1980:$D$1994,ROW()-1),BingoMaker.com!$D$1980:$D$1994,0))</f>
        <v>17</v>
      </c>
      <c r="UM4" s="52">
        <f ca="1">INDEX(BingoMaker.com!$E$1980:$E$1994,MATCH(LARGE(BingoMaker.com!$F$1980:$F$1994,ROW()-1),BingoMaker.com!$F$1980:$F$1994,0))</f>
        <v>31</v>
      </c>
      <c r="UN4" s="52">
        <f ca="1">INDEX(BingoMaker.com!$G$1980:$G$1994,MATCH(LARGE(BingoMaker.com!$H$1980:$H$1994,ROW()-1),BingoMaker.com!$H$1980:$H$1994,0))</f>
        <v>49</v>
      </c>
      <c r="UO4" s="52">
        <f ca="1">INDEX(BingoMaker.com!$I$1980:$I$1994,MATCH(LARGE(BingoMaker.com!$J$1980:$J$1994,ROW()-1),BingoMaker.com!$J$1980:$J$1994,0))</f>
        <v>73</v>
      </c>
    </row>
    <row r="5" spans="1:561" s="52" customFormat="1" x14ac:dyDescent="0.15">
      <c r="A5" s="52">
        <v>5</v>
      </c>
      <c r="B5" s="52">
        <f t="shared" ca="1" si="0"/>
        <v>0.40808497032490143</v>
      </c>
      <c r="C5" s="52">
        <v>20</v>
      </c>
      <c r="D5" s="52">
        <f t="shared" ca="1" si="1"/>
        <v>0.44819356764374696</v>
      </c>
      <c r="E5" s="52">
        <v>35</v>
      </c>
      <c r="F5" s="52">
        <f t="shared" ca="1" si="2"/>
        <v>0.47473255693505856</v>
      </c>
      <c r="G5" s="52">
        <v>50</v>
      </c>
      <c r="H5" s="52">
        <f t="shared" ca="1" si="3"/>
        <v>0.33579741858527767</v>
      </c>
      <c r="I5" s="52">
        <v>65</v>
      </c>
      <c r="J5" s="52">
        <f t="shared" ca="1" si="3"/>
        <v>0.54418642238744386</v>
      </c>
      <c r="L5" s="52">
        <f ca="1">INDEX(BingoMaker.com!$A$1:$A$15,MATCH(LARGE(BingoMaker.com!$B$1:$B$15,ROW()-1),BingoMaker.com!$B$1:$B$15,0))</f>
        <v>8</v>
      </c>
      <c r="M5" s="52">
        <f ca="1">INDEX(BingoMaker.com!$C$1:$C$15,MATCH(LARGE(BingoMaker.com!$D$1:$D$15,ROW()-1),BingoMaker.com!$D$1:$D$15,0))</f>
        <v>30</v>
      </c>
      <c r="N5" s="52">
        <f ca="1">INDEX(BingoMaker.com!$E$1:$E$15,MATCH(LARGE(BingoMaker.com!$F$1:$F$15,ROW()-1),BingoMaker.com!$F$1:$F$15,0))</f>
        <v>43</v>
      </c>
      <c r="O5" s="52">
        <f ca="1">INDEX(BingoMaker.com!$G$1:$G$15,MATCH(LARGE(BingoMaker.com!$H$1:$H$15,ROW()-1),BingoMaker.com!$H$1:$H$15,0))</f>
        <v>51</v>
      </c>
      <c r="P5" s="52">
        <f ca="1">INDEX(BingoMaker.com!$I$1:$I$15,MATCH(LARGE(BingoMaker.com!$J$1:$J$15,ROW()-1),BingoMaker.com!$J$1:$J$15,0))</f>
        <v>62</v>
      </c>
      <c r="R5" s="52">
        <f ca="1">INDEX(BingoMaker.com!$A$20:$A$34,MATCH(LARGE(BingoMaker.com!$B$20:$B$34,ROW()-1),BingoMaker.com!$B$20:$B$34,0))</f>
        <v>15</v>
      </c>
      <c r="S5" s="52">
        <f ca="1">INDEX(BingoMaker.com!$C$20:$C$34,MATCH(LARGE(BingoMaker.com!$D$20:$D$34,ROW()-1),BingoMaker.com!$D$20:$D$34,0))</f>
        <v>24</v>
      </c>
      <c r="T5" s="52">
        <f ca="1">INDEX(BingoMaker.com!$E$20:$E$34,MATCH(LARGE(BingoMaker.com!$F$20:$F$34,ROW()-1),BingoMaker.com!$F$20:$F$34,0))</f>
        <v>39</v>
      </c>
      <c r="U5" s="52">
        <f ca="1">INDEX(BingoMaker.com!$G$20:$G$34,MATCH(LARGE(BingoMaker.com!$H$20:$H$34,ROW()-1),BingoMaker.com!$H$20:$H$34,0))</f>
        <v>46</v>
      </c>
      <c r="V5" s="52">
        <f ca="1">INDEX(BingoMaker.com!$I$20:$I$34,MATCH(LARGE(BingoMaker.com!$J$20:$J$34,ROW()-1),BingoMaker.com!$J$20:$J$34,0))</f>
        <v>64</v>
      </c>
      <c r="W5" s="52">
        <f ca="1">INDEX(BingoMaker.com!$A$40:$A$54,MATCH(LARGE(BingoMaker.com!$B$40:$B$54,ROW()-1),BingoMaker.com!$B$40:$B$54,0))</f>
        <v>12</v>
      </c>
      <c r="X5" s="52">
        <f ca="1">INDEX(BingoMaker.com!$C$40:$C$54,MATCH(LARGE(BingoMaker.com!$D$40:$D$54,ROW()-1),BingoMaker.com!$D$40:$D$54,0))</f>
        <v>23</v>
      </c>
      <c r="Y5" s="52">
        <f ca="1">INDEX(BingoMaker.com!$E$40:$E$54,MATCH(LARGE(BingoMaker.com!$F$40:$F$54,ROW()-1),BingoMaker.com!$F$40:$F$54,0))</f>
        <v>32</v>
      </c>
      <c r="Z5" s="52">
        <f ca="1">INDEX(BingoMaker.com!$G$40:$G$54,MATCH(LARGE(BingoMaker.com!$H$40:$H$54,ROW()-1),BingoMaker.com!$H$40:$H$54,0))</f>
        <v>55</v>
      </c>
      <c r="AA5" s="52">
        <f ca="1">INDEX(BingoMaker.com!$I$40:$I$54,MATCH(LARGE(BingoMaker.com!$J$40:$J$54,ROW()-1),BingoMaker.com!$J$40:$J$54,0))</f>
        <v>69</v>
      </c>
      <c r="AC5" s="52">
        <f ca="1">INDEX(BingoMaker.com!$A$60:$A$74,MATCH(LARGE(BingoMaker.com!$B$60:$B$74,ROW()-1),BingoMaker.com!$B$60:$B$74,0))</f>
        <v>13</v>
      </c>
      <c r="AD5" s="52">
        <f ca="1">INDEX(BingoMaker.com!$C$60:$C$74,MATCH(LARGE(BingoMaker.com!$D$60:$D$74,ROW()-1),BingoMaker.com!$D$60:$D$74,0))</f>
        <v>24</v>
      </c>
      <c r="AE5" s="52">
        <f ca="1">INDEX(BingoMaker.com!$E$60:$E$74,MATCH(LARGE(BingoMaker.com!$F$60:$F$74,ROW()-1),BingoMaker.com!$F$60:$F$74,0))</f>
        <v>41</v>
      </c>
      <c r="AF5" s="52">
        <f ca="1">INDEX(BingoMaker.com!$G$60:$G$74,MATCH(LARGE(BingoMaker.com!$H$60:$H$74,ROW()-1),BingoMaker.com!$H$60:$H$74,0))</f>
        <v>46</v>
      </c>
      <c r="AG5" s="52">
        <f ca="1">INDEX(BingoMaker.com!$I$60:$I$74,MATCH(LARGE(BingoMaker.com!$J$60:$J$74,ROW()-1),BingoMaker.com!$J$60:$J$74,0))</f>
        <v>67</v>
      </c>
      <c r="AH5" s="52">
        <f ca="1">INDEX(BingoMaker.com!$A$80:$A$94,MATCH(LARGE(BingoMaker.com!$B$80:$B$94,ROW()-1),BingoMaker.com!$B$80:$B$94,0))</f>
        <v>14</v>
      </c>
      <c r="AI5" s="52">
        <f ca="1">INDEX(BingoMaker.com!$C$80:$C$94,MATCH(LARGE(BingoMaker.com!$D$80:$D$94,ROW()-1),BingoMaker.com!$D$80:$D$94,0))</f>
        <v>30</v>
      </c>
      <c r="AJ5" s="52">
        <f ca="1">INDEX(BingoMaker.com!$E$80:$E$94,MATCH(LARGE(BingoMaker.com!$F$80:$F$94,ROW()-1),BingoMaker.com!$F$80:$F$94,0))</f>
        <v>45</v>
      </c>
      <c r="AK5" s="52">
        <f ca="1">INDEX(BingoMaker.com!$G$80:$G$94,MATCH(LARGE(BingoMaker.com!$H$80:$H$94,ROW()-1),BingoMaker.com!$H$80:$H$94,0))</f>
        <v>53</v>
      </c>
      <c r="AL5" s="52">
        <f ca="1">INDEX(BingoMaker.com!$I$80:$I$94,MATCH(LARGE(BingoMaker.com!$J$80:$J$94,ROW()-1),BingoMaker.com!$J$80:$J$94,0))</f>
        <v>72</v>
      </c>
      <c r="AN5" s="52">
        <f ca="1">INDEX(BingoMaker.com!$A$100:$A$114,MATCH(LARGE(BingoMaker.com!$B$100:$B$114,ROW()-1),BingoMaker.com!$B$100:$B$114,0))</f>
        <v>2</v>
      </c>
      <c r="AO5" s="52">
        <f ca="1">INDEX(BingoMaker.com!$C$100:$C$114,MATCH(LARGE(BingoMaker.com!$D$100:$D$114,ROW()-1),BingoMaker.com!$D$100:$D$114,0))</f>
        <v>20</v>
      </c>
      <c r="AP5" s="52">
        <f ca="1">INDEX(BingoMaker.com!$E$100:$E$114,MATCH(LARGE(BingoMaker.com!$F$100:$F$114,ROW()-1),BingoMaker.com!$F$100:$F$114,0))</f>
        <v>36</v>
      </c>
      <c r="AQ5" s="52">
        <f ca="1">INDEX(BingoMaker.com!$G$100:$G$114,MATCH(LARGE(BingoMaker.com!$H$100:$H$114,ROW()-1),BingoMaker.com!$H$100:$H$114,0))</f>
        <v>56</v>
      </c>
      <c r="AR5" s="52">
        <f ca="1">INDEX(BingoMaker.com!$I$100:$I$114,MATCH(LARGE(BingoMaker.com!$J$100:$J$114,ROW()-1),BingoMaker.com!$J$100:$J$114,0))</f>
        <v>68</v>
      </c>
      <c r="AS5" s="52">
        <f ca="1">INDEX(BingoMaker.com!$A$120:$A$134,MATCH(LARGE(BingoMaker.com!$B$120:$B$134,ROW()-1),BingoMaker.com!$B$120:$B$134,0))</f>
        <v>6</v>
      </c>
      <c r="AT5" s="52">
        <f ca="1">INDEX(BingoMaker.com!$C$120:$C$134,MATCH(LARGE(BingoMaker.com!$D$120:$D$134,ROW()-1),BingoMaker.com!$D$120:$D$134,0))</f>
        <v>23</v>
      </c>
      <c r="AU5" s="52">
        <f ca="1">INDEX(BingoMaker.com!$E$120:$E$134,MATCH(LARGE(BingoMaker.com!$F$120:$F$134,ROW()-1),BingoMaker.com!$F$120:$F$134,0))</f>
        <v>42</v>
      </c>
      <c r="AV5" s="52">
        <f ca="1">INDEX(BingoMaker.com!$G$120:$G$134,MATCH(LARGE(BingoMaker.com!$H$120:$H$134,ROW()-1),BingoMaker.com!$H$120:$H$134,0))</f>
        <v>53</v>
      </c>
      <c r="AW5" s="52">
        <f ca="1">INDEX(BingoMaker.com!$I$120:$I$134,MATCH(LARGE(BingoMaker.com!$J$120:$J$134,ROW()-1),BingoMaker.com!$J$120:$J$134,0))</f>
        <v>63</v>
      </c>
      <c r="AY5" s="52">
        <f ca="1">INDEX(BingoMaker.com!$A$140:$A$154,MATCH(LARGE(BingoMaker.com!$B$140:$B$154,ROW()-1),BingoMaker.com!$B$140:$B$154,0))</f>
        <v>1</v>
      </c>
      <c r="AZ5" s="52">
        <f ca="1">INDEX(BingoMaker.com!$C$140:$C$154,MATCH(LARGE(BingoMaker.com!$D$140:$D$154,ROW()-1),BingoMaker.com!$D$140:$D$154,0))</f>
        <v>18</v>
      </c>
      <c r="BA5" s="52">
        <f ca="1">INDEX(BingoMaker.com!$E$140:$E$154,MATCH(LARGE(BingoMaker.com!$F$140:$F$154,ROW()-1),BingoMaker.com!$F$140:$F$154,0))</f>
        <v>35</v>
      </c>
      <c r="BB5" s="52">
        <f ca="1">INDEX(BingoMaker.com!$G$140:$G$154,MATCH(LARGE(BingoMaker.com!$H$140:$H$154,ROW()-1),BingoMaker.com!$H$140:$H$154,0))</f>
        <v>55</v>
      </c>
      <c r="BC5" s="52">
        <f ca="1">INDEX(BingoMaker.com!$I$140:$I$154,MATCH(LARGE(BingoMaker.com!$J$140:$J$154,ROW()-1),BingoMaker.com!$J$140:$J$154,0))</f>
        <v>62</v>
      </c>
      <c r="BD5" s="52">
        <f ca="1">INDEX(BingoMaker.com!$A$160:$A$174,MATCH(LARGE(BingoMaker.com!$B$160:$B$174,ROW()-1),BingoMaker.com!$B$160:$B$174,0))</f>
        <v>15</v>
      </c>
      <c r="BE5" s="52">
        <f ca="1">INDEX(BingoMaker.com!$C$160:$C$174,MATCH(LARGE(BingoMaker.com!$D$160:$D$174,ROW()-1),BingoMaker.com!$D$160:$D$174,0))</f>
        <v>26</v>
      </c>
      <c r="BF5" s="52">
        <f ca="1">INDEX(BingoMaker.com!$E$160:$E$174,MATCH(LARGE(BingoMaker.com!$F$160:$F$174,ROW()-1),BingoMaker.com!$F$160:$F$174,0))</f>
        <v>41</v>
      </c>
      <c r="BG5" s="52">
        <f ca="1">INDEX(BingoMaker.com!$G$160:$G$174,MATCH(LARGE(BingoMaker.com!$H$160:$H$174,ROW()-1),BingoMaker.com!$H$160:$H$174,0))</f>
        <v>58</v>
      </c>
      <c r="BH5" s="52">
        <f ca="1">INDEX(BingoMaker.com!$I$160:$I$174,MATCH(LARGE(BingoMaker.com!$J$160:$J$174,ROW()-1),BingoMaker.com!$J$160:$J$174,0))</f>
        <v>63</v>
      </c>
      <c r="BJ5" s="52">
        <f ca="1">INDEX(BingoMaker.com!$A$180:$A$194,MATCH(LARGE(BingoMaker.com!$B$180:$B$194,ROW()-1),BingoMaker.com!$B$180:$B$194,0))</f>
        <v>2</v>
      </c>
      <c r="BK5" s="52">
        <f ca="1">INDEX(BingoMaker.com!$C$180:$C$194,MATCH(LARGE(BingoMaker.com!$D$180:$D$194,ROW()-1),BingoMaker.com!$D$180:$D$194,0))</f>
        <v>16</v>
      </c>
      <c r="BL5" s="52">
        <f ca="1">INDEX(BingoMaker.com!$E$180:$E$194,MATCH(LARGE(BingoMaker.com!$F$180:$F$194,ROW()-1),BingoMaker.com!$F$180:$F$194,0))</f>
        <v>35</v>
      </c>
      <c r="BM5" s="52">
        <f ca="1">INDEX(BingoMaker.com!$G$180:$G$194,MATCH(LARGE(BingoMaker.com!$H$180:$H$194,ROW()-1),BingoMaker.com!$H$180:$H$194,0))</f>
        <v>54</v>
      </c>
      <c r="BN5" s="52">
        <f ca="1">INDEX(BingoMaker.com!$I$180:$I$194,MATCH(LARGE(BingoMaker.com!$J$180:$J$194,ROW()-1),BingoMaker.com!$J$180:$J$194,0))</f>
        <v>72</v>
      </c>
      <c r="BO5" s="52">
        <f ca="1">INDEX(BingoMaker.com!$A$200:$A$214,MATCH(LARGE(BingoMaker.com!$B$200:$B$214,ROW()-1),BingoMaker.com!$B$200:$B$214,0))</f>
        <v>4</v>
      </c>
      <c r="BP5" s="52">
        <f ca="1">INDEX(BingoMaker.com!$C$200:$C$214,MATCH(LARGE(BingoMaker.com!$D$200:$D$214,ROW()-1),BingoMaker.com!$D$200:$D$214,0))</f>
        <v>30</v>
      </c>
      <c r="BQ5" s="52">
        <f ca="1">INDEX(BingoMaker.com!$E$200:$E$214,MATCH(LARGE(BingoMaker.com!$F$200:$F$214,ROW()-1),BingoMaker.com!$F$200:$F$214,0))</f>
        <v>39</v>
      </c>
      <c r="BR5" s="52">
        <f ca="1">INDEX(BingoMaker.com!$G$200:$G$214,MATCH(LARGE(BingoMaker.com!$H$200:$H$214,ROW()-1),BingoMaker.com!$H$200:$H$214,0))</f>
        <v>59</v>
      </c>
      <c r="BS5" s="52">
        <f ca="1">INDEX(BingoMaker.com!$I$200:$I$214,MATCH(LARGE(BingoMaker.com!$J$200:$J$214,ROW()-1),BingoMaker.com!$J$200:$J$214,0))</f>
        <v>67</v>
      </c>
      <c r="BU5" s="52">
        <f ca="1">INDEX(BingoMaker.com!$A$220:$A$234,MATCH(LARGE(BingoMaker.com!$B$220:$B$234,ROW()-1),BingoMaker.com!$B$220:$B$234,0))</f>
        <v>12</v>
      </c>
      <c r="BV5" s="52">
        <f ca="1">INDEX(BingoMaker.com!$C$220:$C$234,MATCH(LARGE(BingoMaker.com!$D$220:$D$234,ROW()-1),BingoMaker.com!$D$220:$D$234,0))</f>
        <v>17</v>
      </c>
      <c r="BW5" s="52">
        <f ca="1">INDEX(BingoMaker.com!$E$220:$E$234,MATCH(LARGE(BingoMaker.com!$F$220:$F$234,ROW()-1),BingoMaker.com!$F$220:$F$234,0))</f>
        <v>31</v>
      </c>
      <c r="BX5" s="52">
        <f ca="1">INDEX(BingoMaker.com!$G$220:$G$234,MATCH(LARGE(BingoMaker.com!$H$220:$H$234,ROW()-1),BingoMaker.com!$H$220:$H$234,0))</f>
        <v>57</v>
      </c>
      <c r="BY5" s="52">
        <f ca="1">INDEX(BingoMaker.com!$I$220:$I$234,MATCH(LARGE(BingoMaker.com!$J$220:$J$234,ROW()-1),BingoMaker.com!$J$220:$J$234,0))</f>
        <v>63</v>
      </c>
      <c r="BZ5" s="52">
        <f ca="1">INDEX(BingoMaker.com!$A$240:$A$254,MATCH(LARGE(BingoMaker.com!$B$240:$B$254,ROW()-1),BingoMaker.com!$B$240:$B$254,0))</f>
        <v>13</v>
      </c>
      <c r="CA5" s="52">
        <f ca="1">INDEX(BingoMaker.com!$C$240:$C$254,MATCH(LARGE(BingoMaker.com!$D$240:$D$254,ROW()-1),BingoMaker.com!$D$240:$D$254,0))</f>
        <v>20</v>
      </c>
      <c r="CB5" s="52">
        <f ca="1">INDEX(BingoMaker.com!$E$240:$E$254,MATCH(LARGE(BingoMaker.com!$F$240:$F$254,ROW()-1),BingoMaker.com!$F$240:$F$254,0))</f>
        <v>39</v>
      </c>
      <c r="CC5" s="52">
        <f ca="1">INDEX(BingoMaker.com!$G$240:$G$254,MATCH(LARGE(BingoMaker.com!$H$240:$H$254,ROW()-1),BingoMaker.com!$H$240:$H$254,0))</f>
        <v>57</v>
      </c>
      <c r="CD5" s="52">
        <f ca="1">INDEX(BingoMaker.com!$I$240:$I$254,MATCH(LARGE(BingoMaker.com!$J$240:$J$254,ROW()-1),BingoMaker.com!$J$240:$J$254,0))</f>
        <v>66</v>
      </c>
      <c r="CF5" s="52">
        <f ca="1">INDEX(BingoMaker.com!$A$260:$A$274,MATCH(LARGE(BingoMaker.com!$B$260:$B$274,ROW()-1),BingoMaker.com!$B$260:$B$274,0))</f>
        <v>7</v>
      </c>
      <c r="CG5" s="52">
        <f ca="1">INDEX(BingoMaker.com!$C$260:$C$274,MATCH(LARGE(BingoMaker.com!$D$260:$D$274,ROW()-1),BingoMaker.com!$D$260:$D$274,0))</f>
        <v>19</v>
      </c>
      <c r="CH5" s="52">
        <f ca="1">INDEX(BingoMaker.com!$E$260:$E$274,MATCH(LARGE(BingoMaker.com!$F$260:$F$274,ROW()-1),BingoMaker.com!$F$260:$F$274,0))</f>
        <v>35</v>
      </c>
      <c r="CI5" s="52">
        <f ca="1">INDEX(BingoMaker.com!$G$260:$G$274,MATCH(LARGE(BingoMaker.com!$H$260:$H$274,ROW()-1),BingoMaker.com!$H$260:$H$274,0))</f>
        <v>53</v>
      </c>
      <c r="CJ5" s="52">
        <f ca="1">INDEX(BingoMaker.com!$I$260:$I$274,MATCH(LARGE(BingoMaker.com!$J$260:$J$274,ROW()-1),BingoMaker.com!$J$260:$J$274,0))</f>
        <v>66</v>
      </c>
      <c r="CK5" s="52">
        <f ca="1">INDEX(BingoMaker.com!$A$280:$A$294,MATCH(LARGE(BingoMaker.com!$B$280:$B$294,ROW()-1),BingoMaker.com!$B$280:$B$294,0))</f>
        <v>14</v>
      </c>
      <c r="CL5" s="52">
        <f ca="1">INDEX(BingoMaker.com!$C$280:$C$294,MATCH(LARGE(BingoMaker.com!$D$280:$D$294,ROW()-1),BingoMaker.com!$D$280:$D$294,0))</f>
        <v>27</v>
      </c>
      <c r="CM5" s="52">
        <f ca="1">INDEX(BingoMaker.com!$E$280:$E$294,MATCH(LARGE(BingoMaker.com!$F$280:$F$294,ROW()-1),BingoMaker.com!$F$280:$F$294,0))</f>
        <v>39</v>
      </c>
      <c r="CN5" s="52">
        <f ca="1">INDEX(BingoMaker.com!$G$280:$G$294,MATCH(LARGE(BingoMaker.com!$H$280:$H$294,ROW()-1),BingoMaker.com!$H$280:$H$294,0))</f>
        <v>46</v>
      </c>
      <c r="CO5" s="52">
        <f ca="1">INDEX(BingoMaker.com!$I$280:$I$294,MATCH(LARGE(BingoMaker.com!$J$280:$J$294,ROW()-1),BingoMaker.com!$J$280:$J$294,0))</f>
        <v>74</v>
      </c>
      <c r="CQ5" s="52">
        <f ca="1">INDEX(BingoMaker.com!$A$300:$A$314,MATCH(LARGE(BingoMaker.com!$B$300:$B$314,ROW()-1),BingoMaker.com!$B$300:$B$314,0))</f>
        <v>10</v>
      </c>
      <c r="CR5" s="52">
        <f ca="1">INDEX(BingoMaker.com!$C$300:$C$314,MATCH(LARGE(BingoMaker.com!$D$300:$D$314,ROW()-1),BingoMaker.com!$D$300:$D$314,0))</f>
        <v>23</v>
      </c>
      <c r="CS5" s="52">
        <f ca="1">INDEX(BingoMaker.com!$E$300:$E$314,MATCH(LARGE(BingoMaker.com!$F$300:$F$314,ROW()-1),BingoMaker.com!$F$300:$F$314,0))</f>
        <v>34</v>
      </c>
      <c r="CT5" s="52">
        <f ca="1">INDEX(BingoMaker.com!$G$300:$G$314,MATCH(LARGE(BingoMaker.com!$H$300:$H$314,ROW()-1),BingoMaker.com!$H$300:$H$314,0))</f>
        <v>51</v>
      </c>
      <c r="CU5" s="52">
        <f ca="1">INDEX(BingoMaker.com!$I$300:$I$314,MATCH(LARGE(BingoMaker.com!$J$300:$J$314,ROW()-1),BingoMaker.com!$J$300:$J$314,0))</f>
        <v>74</v>
      </c>
      <c r="CV5" s="52">
        <f ca="1">INDEX(BingoMaker.com!$A$320:$A$334,MATCH(LARGE(BingoMaker.com!$B$320:$B$334,ROW()-1),BingoMaker.com!$B$320:$B$334,0))</f>
        <v>11</v>
      </c>
      <c r="CW5" s="52">
        <f ca="1">INDEX(BingoMaker.com!$C$320:$C$334,MATCH(LARGE(BingoMaker.com!$D$320:$D$334,ROW()-1),BingoMaker.com!$D$320:$D$334,0))</f>
        <v>27</v>
      </c>
      <c r="CX5" s="52">
        <f ca="1">INDEX(BingoMaker.com!$E$320:$E$334,MATCH(LARGE(BingoMaker.com!$F$320:$F$334,ROW()-1),BingoMaker.com!$F$320:$F$334,0))</f>
        <v>45</v>
      </c>
      <c r="CY5" s="52">
        <f ca="1">INDEX(BingoMaker.com!$G$320:$G$334,MATCH(LARGE(BingoMaker.com!$H$320:$H$334,ROW()-1),BingoMaker.com!$H$320:$H$334,0))</f>
        <v>52</v>
      </c>
      <c r="CZ5" s="52">
        <f ca="1">INDEX(BingoMaker.com!$I$320:$I$334,MATCH(LARGE(BingoMaker.com!$J$320:$J$334,ROW()-1),BingoMaker.com!$J$320:$J$334,0))</f>
        <v>62</v>
      </c>
      <c r="DB5" s="52">
        <f ca="1">INDEX(BingoMaker.com!$A$340:$A$354,MATCH(LARGE(BingoMaker.com!$B$340:$B$354,ROW()-1),BingoMaker.com!$B$340:$B$354,0))</f>
        <v>4</v>
      </c>
      <c r="DC5" s="52">
        <f ca="1">INDEX(BingoMaker.com!$C$340:$C$354,MATCH(LARGE(BingoMaker.com!$D$340:$D$354,ROW()-1),BingoMaker.com!$D$340:$D$354,0))</f>
        <v>24</v>
      </c>
      <c r="DD5" s="52">
        <f ca="1">INDEX(BingoMaker.com!$E$340:$E$354,MATCH(LARGE(BingoMaker.com!$F$340:$F$354,ROW()-1),BingoMaker.com!$F$340:$F$354,0))</f>
        <v>34</v>
      </c>
      <c r="DE5" s="52">
        <f ca="1">INDEX(BingoMaker.com!$G$340:$G$354,MATCH(LARGE(BingoMaker.com!$H$340:$H$354,ROW()-1),BingoMaker.com!$H$340:$H$354,0))</f>
        <v>47</v>
      </c>
      <c r="DF5" s="52">
        <f ca="1">INDEX(BingoMaker.com!$I$340:$I$354,MATCH(LARGE(BingoMaker.com!$J$340:$J$354,ROW()-1),BingoMaker.com!$J$340:$J$354,0))</f>
        <v>74</v>
      </c>
      <c r="DG5" s="52">
        <f ca="1">INDEX(BingoMaker.com!$A$360:$A$374,MATCH(LARGE(BingoMaker.com!$B$360:$B$374,ROW()-1),BingoMaker.com!$B$360:$B$374,0))</f>
        <v>5</v>
      </c>
      <c r="DH5" s="52">
        <f ca="1">INDEX(BingoMaker.com!$C$360:$C$374,MATCH(LARGE(BingoMaker.com!$D$360:$D$374,ROW()-1),BingoMaker.com!$D$360:$D$374,0))</f>
        <v>29</v>
      </c>
      <c r="DI5" s="52">
        <f ca="1">INDEX(BingoMaker.com!$E$360:$E$374,MATCH(LARGE(BingoMaker.com!$F$360:$F$374,ROW()-1),BingoMaker.com!$F$360:$F$374,0))</f>
        <v>34</v>
      </c>
      <c r="DJ5" s="52">
        <f ca="1">INDEX(BingoMaker.com!$G$360:$G$374,MATCH(LARGE(BingoMaker.com!$H$360:$H$374,ROW()-1),BingoMaker.com!$H$360:$H$374,0))</f>
        <v>50</v>
      </c>
      <c r="DK5" s="52">
        <f ca="1">INDEX(BingoMaker.com!$I$360:$I$374,MATCH(LARGE(BingoMaker.com!$J$360:$J$374,ROW()-1),BingoMaker.com!$J$360:$J$374,0))</f>
        <v>68</v>
      </c>
      <c r="DM5" s="52">
        <f ca="1">INDEX(BingoMaker.com!$A$380:$A$394,MATCH(LARGE(BingoMaker.com!$B$380:$B$394,ROW()-1),BingoMaker.com!$B$380:$B$394,0))</f>
        <v>10</v>
      </c>
      <c r="DN5" s="52">
        <f ca="1">INDEX(BingoMaker.com!$C$380:$C$394,MATCH(LARGE(BingoMaker.com!$D$380:$D$394,ROW()-1),BingoMaker.com!$D$380:$D$394,0))</f>
        <v>22</v>
      </c>
      <c r="DO5" s="52">
        <f ca="1">INDEX(BingoMaker.com!$E$380:$E$394,MATCH(LARGE(BingoMaker.com!$F$380:$F$394,ROW()-1),BingoMaker.com!$F$380:$F$394,0))</f>
        <v>37</v>
      </c>
      <c r="DP5" s="52">
        <f ca="1">INDEX(BingoMaker.com!$G$380:$G$394,MATCH(LARGE(BingoMaker.com!$H$380:$H$394,ROW()-1),BingoMaker.com!$H$380:$H$394,0))</f>
        <v>59</v>
      </c>
      <c r="DQ5" s="52">
        <f ca="1">INDEX(BingoMaker.com!$I$380:$I$394,MATCH(LARGE(BingoMaker.com!$J$380:$J$394,ROW()-1),BingoMaker.com!$J$380:$J$394,0))</f>
        <v>72</v>
      </c>
      <c r="DR5" s="52">
        <f ca="1">INDEX(BingoMaker.com!$A$400:$A$414,MATCH(LARGE(BingoMaker.com!$B$400:$B$414,ROW()-1),BingoMaker.com!$B$400:$B$414,0))</f>
        <v>11</v>
      </c>
      <c r="DS5" s="52">
        <f ca="1">INDEX(BingoMaker.com!$C$400:$C$414,MATCH(LARGE(BingoMaker.com!$D$400:$D$414,ROW()-1),BingoMaker.com!$D$400:$D$414,0))</f>
        <v>23</v>
      </c>
      <c r="DT5" s="52">
        <f ca="1">INDEX(BingoMaker.com!$E$400:$E$414,MATCH(LARGE(BingoMaker.com!$F$400:$F$414,ROW()-1),BingoMaker.com!$F$400:$F$414,0))</f>
        <v>32</v>
      </c>
      <c r="DU5" s="52">
        <f ca="1">INDEX(BingoMaker.com!$G$400:$G$414,MATCH(LARGE(BingoMaker.com!$H$400:$H$414,ROW()-1),BingoMaker.com!$H$400:$H$414,0))</f>
        <v>60</v>
      </c>
      <c r="DV5" s="52">
        <f ca="1">INDEX(BingoMaker.com!$I$400:$I$414,MATCH(LARGE(BingoMaker.com!$J$400:$J$414,ROW()-1),BingoMaker.com!$J$400:$J$414,0))</f>
        <v>75</v>
      </c>
      <c r="DX5" s="52">
        <f ca="1">INDEX(BingoMaker.com!$A$420:$A$434,MATCH(LARGE(BingoMaker.com!$B$420:$B$434,ROW()-1),BingoMaker.com!$B$420:$B$434,0))</f>
        <v>7</v>
      </c>
      <c r="DY5" s="52">
        <f ca="1">INDEX(BingoMaker.com!$C$420:$C$434,MATCH(LARGE(BingoMaker.com!$D$420:$D$434,ROW()-1),BingoMaker.com!$D$420:$D$434,0))</f>
        <v>26</v>
      </c>
      <c r="DZ5" s="52">
        <f ca="1">INDEX(BingoMaker.com!$E$420:$E$434,MATCH(LARGE(BingoMaker.com!$F$420:$F$434,ROW()-1),BingoMaker.com!$F$420:$F$434,0))</f>
        <v>37</v>
      </c>
      <c r="EA5" s="52">
        <f ca="1">INDEX(BingoMaker.com!$G$420:$G$434,MATCH(LARGE(BingoMaker.com!$H$420:$H$434,ROW()-1),BingoMaker.com!$H$420:$H$434,0))</f>
        <v>51</v>
      </c>
      <c r="EB5" s="52">
        <f ca="1">INDEX(BingoMaker.com!$I$420:$I$434,MATCH(LARGE(BingoMaker.com!$J$420:$J$434,ROW()-1),BingoMaker.com!$J$420:$J$434,0))</f>
        <v>63</v>
      </c>
      <c r="EC5" s="52">
        <f ca="1">INDEX(BingoMaker.com!$A$440:$A$454,MATCH(LARGE(BingoMaker.com!$B$440:$B$454,ROW()-1),BingoMaker.com!$B$440:$B$454,0))</f>
        <v>15</v>
      </c>
      <c r="ED5" s="52">
        <f ca="1">INDEX(BingoMaker.com!$C$440:$C$454,MATCH(LARGE(BingoMaker.com!$D$440:$D$454,ROW()-1),BingoMaker.com!$D$440:$D$454,0))</f>
        <v>25</v>
      </c>
      <c r="EE5" s="52">
        <f ca="1">INDEX(BingoMaker.com!$E$440:$E$454,MATCH(LARGE(BingoMaker.com!$F$440:$F$454,ROW()-1),BingoMaker.com!$F$440:$F$454,0))</f>
        <v>45</v>
      </c>
      <c r="EF5" s="52">
        <f ca="1">INDEX(BingoMaker.com!$G$440:$G$454,MATCH(LARGE(BingoMaker.com!$H$440:$H$454,ROW()-1),BingoMaker.com!$H$440:$H$454,0))</f>
        <v>56</v>
      </c>
      <c r="EG5" s="52">
        <f ca="1">INDEX(BingoMaker.com!$I$440:$I$454,MATCH(LARGE(BingoMaker.com!$J$440:$J$454,ROW()-1),BingoMaker.com!$J$440:$J$454,0))</f>
        <v>71</v>
      </c>
      <c r="EI5" s="52">
        <f ca="1">INDEX(BingoMaker.com!$A$460:$A$474,MATCH(LARGE(BingoMaker.com!$B$460:$B$474,ROW()-1),BingoMaker.com!$B$460:$B$474,0))</f>
        <v>8</v>
      </c>
      <c r="EJ5" s="52">
        <f ca="1">INDEX(BingoMaker.com!$C$460:$C$474,MATCH(LARGE(BingoMaker.com!$D$460:$D$474,ROW()-1),BingoMaker.com!$D$460:$D$474,0))</f>
        <v>19</v>
      </c>
      <c r="EK5" s="52">
        <f ca="1">INDEX(BingoMaker.com!$E$460:$E$474,MATCH(LARGE(BingoMaker.com!$F$460:$F$474,ROW()-1),BingoMaker.com!$F$460:$F$474,0))</f>
        <v>32</v>
      </c>
      <c r="EL5" s="52">
        <f ca="1">INDEX(BingoMaker.com!$G$460:$G$474,MATCH(LARGE(BingoMaker.com!$H$460:$H$474,ROW()-1),BingoMaker.com!$H$460:$H$474,0))</f>
        <v>50</v>
      </c>
      <c r="EM5" s="52">
        <f ca="1">INDEX(BingoMaker.com!$I$460:$I$474,MATCH(LARGE(BingoMaker.com!$J$460:$J$474,ROW()-1),BingoMaker.com!$J$460:$J$474,0))</f>
        <v>61</v>
      </c>
      <c r="EN5" s="52">
        <f ca="1">INDEX(BingoMaker.com!$A$480:$A$494,MATCH(LARGE(BingoMaker.com!$B$480:$B$494,ROW()-1),BingoMaker.com!$B$480:$B$494,0))</f>
        <v>11</v>
      </c>
      <c r="EO5" s="52">
        <f ca="1">INDEX(BingoMaker.com!$C$480:$C$494,MATCH(LARGE(BingoMaker.com!$D$480:$D$494,ROW()-1),BingoMaker.com!$D$480:$D$494,0))</f>
        <v>16</v>
      </c>
      <c r="EP5" s="52">
        <f ca="1">INDEX(BingoMaker.com!$E$480:$E$494,MATCH(LARGE(BingoMaker.com!$F$480:$F$494,ROW()-1),BingoMaker.com!$F$480:$F$494,0))</f>
        <v>45</v>
      </c>
      <c r="EQ5" s="52">
        <f ca="1">INDEX(BingoMaker.com!$G$480:$G$494,MATCH(LARGE(BingoMaker.com!$H$480:$H$494,ROW()-1),BingoMaker.com!$H$480:$H$494,0))</f>
        <v>52</v>
      </c>
      <c r="ER5" s="52">
        <f ca="1">INDEX(BingoMaker.com!$I$480:$I$494,MATCH(LARGE(BingoMaker.com!$J$480:$J$494,ROW()-1),BingoMaker.com!$J$480:$J$494,0))</f>
        <v>61</v>
      </c>
      <c r="ET5" s="52">
        <f ca="1">INDEX(BingoMaker.com!$A$500:$A$514,MATCH(LARGE(BingoMaker.com!$B$500:$B$514,ROW()-1),BingoMaker.com!$B$500:$B$514,0))</f>
        <v>15</v>
      </c>
      <c r="EU5" s="52">
        <f ca="1">INDEX(BingoMaker.com!$C$500:$C$514,MATCH(LARGE(BingoMaker.com!$D$500:$D$514,ROW()-1),BingoMaker.com!$D$500:$D$514,0))</f>
        <v>30</v>
      </c>
      <c r="EV5" s="52">
        <f ca="1">INDEX(BingoMaker.com!$E$500:$E$514,MATCH(LARGE(BingoMaker.com!$F$500:$F$514,ROW()-1),BingoMaker.com!$F$500:$F$514,0))</f>
        <v>34</v>
      </c>
      <c r="EW5" s="52">
        <f ca="1">INDEX(BingoMaker.com!$G$500:$G$514,MATCH(LARGE(BingoMaker.com!$H$500:$H$514,ROW()-1),BingoMaker.com!$H$500:$H$514,0))</f>
        <v>47</v>
      </c>
      <c r="EX5" s="52">
        <f ca="1">INDEX(BingoMaker.com!$I$500:$I$514,MATCH(LARGE(BingoMaker.com!$J$500:$J$514,ROW()-1),BingoMaker.com!$J$500:$J$514,0))</f>
        <v>69</v>
      </c>
      <c r="EY5" s="52">
        <f ca="1">INDEX(BingoMaker.com!$A$520:$A$534,MATCH(LARGE(BingoMaker.com!$B$520:$B$534,ROW()-1),BingoMaker.com!$B$520:$B$534,0))</f>
        <v>15</v>
      </c>
      <c r="EZ5" s="52">
        <f ca="1">INDEX(BingoMaker.com!$C$520:$C$534,MATCH(LARGE(BingoMaker.com!$D$520:$D$534,ROW()-1),BingoMaker.com!$D$520:$D$534,0))</f>
        <v>20</v>
      </c>
      <c r="FA5" s="52">
        <f ca="1">INDEX(BingoMaker.com!$E$520:$E$534,MATCH(LARGE(BingoMaker.com!$F$520:$F$534,ROW()-1),BingoMaker.com!$F$520:$F$534,0))</f>
        <v>40</v>
      </c>
      <c r="FB5" s="52">
        <f ca="1">INDEX(BingoMaker.com!$G$520:$G$534,MATCH(LARGE(BingoMaker.com!$H$520:$H$534,ROW()-1),BingoMaker.com!$H$520:$H$534,0))</f>
        <v>58</v>
      </c>
      <c r="FC5" s="52">
        <f ca="1">INDEX(BingoMaker.com!$I$520:$I$534,MATCH(LARGE(BingoMaker.com!$J$520:$J$534,ROW()-1),BingoMaker.com!$J$520:$J$534,0))</f>
        <v>61</v>
      </c>
      <c r="FE5" s="52">
        <f ca="1">INDEX(BingoMaker.com!$A$540:$A$554,MATCH(LARGE(BingoMaker.com!$B$540:$B$554,ROW()-1),BingoMaker.com!$B$540:$B$554,0))</f>
        <v>3</v>
      </c>
      <c r="FF5" s="52">
        <f ca="1">INDEX(BingoMaker.com!$C$540:$C$554,MATCH(LARGE(BingoMaker.com!$D$540:$D$554,ROW()-1),BingoMaker.com!$D$540:$D$554,0))</f>
        <v>25</v>
      </c>
      <c r="FG5" s="52">
        <f ca="1">INDEX(BingoMaker.com!$E$540:$E$554,MATCH(LARGE(BingoMaker.com!$F$540:$F$554,ROW()-1),BingoMaker.com!$F$540:$F$554,0))</f>
        <v>41</v>
      </c>
      <c r="FH5" s="52">
        <f ca="1">INDEX(BingoMaker.com!$G$540:$G$554,MATCH(LARGE(BingoMaker.com!$H$540:$H$554,ROW()-1),BingoMaker.com!$H$540:$H$554,0))</f>
        <v>47</v>
      </c>
      <c r="FI5" s="52">
        <f ca="1">INDEX(BingoMaker.com!$I$540:$I$554,MATCH(LARGE(BingoMaker.com!$J$540:$J$554,ROW()-1),BingoMaker.com!$J$540:$J$554,0))</f>
        <v>72</v>
      </c>
      <c r="FJ5" s="52">
        <f ca="1">INDEX(BingoMaker.com!$A$560:$A$574,MATCH(LARGE(BingoMaker.com!$B$560:$B$574,ROW()-1),BingoMaker.com!$B$560:$B$574,0))</f>
        <v>10</v>
      </c>
      <c r="FK5" s="52">
        <f ca="1">INDEX(BingoMaker.com!$C$560:$C$574,MATCH(LARGE(BingoMaker.com!$D$560:$D$574,ROW()-1),BingoMaker.com!$D$560:$D$574,0))</f>
        <v>28</v>
      </c>
      <c r="FL5" s="52">
        <f ca="1">INDEX(BingoMaker.com!$E$560:$E$574,MATCH(LARGE(BingoMaker.com!$F$560:$F$574,ROW()-1),BingoMaker.com!$F$560:$F$574,0))</f>
        <v>33</v>
      </c>
      <c r="FM5" s="52">
        <f ca="1">INDEX(BingoMaker.com!$G$560:$G$574,MATCH(LARGE(BingoMaker.com!$H$560:$H$574,ROW()-1),BingoMaker.com!$H$560:$H$574,0))</f>
        <v>54</v>
      </c>
      <c r="FN5" s="52">
        <f ca="1">INDEX(BingoMaker.com!$I$560:$I$574,MATCH(LARGE(BingoMaker.com!$J$560:$J$574,ROW()-1),BingoMaker.com!$J$560:$J$574,0))</f>
        <v>70</v>
      </c>
      <c r="FP5" s="52">
        <f ca="1">INDEX(BingoMaker.com!$A$580:$A$594,MATCH(LARGE(BingoMaker.com!$B$580:$B$594,ROW()-1),BingoMaker.com!$B$580:$B$594,0))</f>
        <v>13</v>
      </c>
      <c r="FQ5" s="52">
        <f ca="1">INDEX(BingoMaker.com!$C$580:$C$594,MATCH(LARGE(BingoMaker.com!$D$580:$D$594,ROW()-1),BingoMaker.com!$D$580:$D$594,0))</f>
        <v>30</v>
      </c>
      <c r="FR5" s="52">
        <f ca="1">INDEX(BingoMaker.com!$E$580:$E$594,MATCH(LARGE(BingoMaker.com!$F$580:$F$594,ROW()-1),BingoMaker.com!$F$580:$F$594,0))</f>
        <v>42</v>
      </c>
      <c r="FS5" s="52">
        <f ca="1">INDEX(BingoMaker.com!$G$580:$G$594,MATCH(LARGE(BingoMaker.com!$H$580:$H$594,ROW()-1),BingoMaker.com!$H$580:$H$594,0))</f>
        <v>51</v>
      </c>
      <c r="FT5" s="52">
        <f ca="1">INDEX(BingoMaker.com!$I$580:$I$594,MATCH(LARGE(BingoMaker.com!$J$580:$J$594,ROW()-1),BingoMaker.com!$J$580:$J$594,0))</f>
        <v>73</v>
      </c>
      <c r="FU5" s="52">
        <f ca="1">INDEX(BingoMaker.com!$A$600:$A$614,MATCH(LARGE(BingoMaker.com!$B$600:$B$614,ROW()-1),BingoMaker.com!$B$600:$B$614,0))</f>
        <v>10</v>
      </c>
      <c r="FV5" s="52">
        <f ca="1">INDEX(BingoMaker.com!$C$600:$C$614,MATCH(LARGE(BingoMaker.com!$D$600:$D$614,ROW()-1),BingoMaker.com!$D$600:$D$614,0))</f>
        <v>29</v>
      </c>
      <c r="FW5" s="52">
        <f ca="1">INDEX(BingoMaker.com!$E$600:$E$614,MATCH(LARGE(BingoMaker.com!$F$600:$F$614,ROW()-1),BingoMaker.com!$F$600:$F$614,0))</f>
        <v>34</v>
      </c>
      <c r="FX5" s="52">
        <f ca="1">INDEX(BingoMaker.com!$G$600:$G$614,MATCH(LARGE(BingoMaker.com!$H$600:$H$614,ROW()-1),BingoMaker.com!$H$600:$H$614,0))</f>
        <v>46</v>
      </c>
      <c r="FY5" s="52">
        <f ca="1">INDEX(BingoMaker.com!$I$600:$I$614,MATCH(LARGE(BingoMaker.com!$J$600:$J$614,ROW()-1),BingoMaker.com!$J$600:$J$614,0))</f>
        <v>75</v>
      </c>
      <c r="GA5" s="52">
        <f ca="1">INDEX(BingoMaker.com!$A$620:$A$634,MATCH(LARGE(BingoMaker.com!$B$620:$B$634,ROW()-1),BingoMaker.com!$B$620:$B$634,0))</f>
        <v>3</v>
      </c>
      <c r="GB5" s="52">
        <f ca="1">INDEX(BingoMaker.com!$C$620:$C$634,MATCH(LARGE(BingoMaker.com!$D$620:$D$634,ROW()-1),BingoMaker.com!$D$620:$D$634,0))</f>
        <v>17</v>
      </c>
      <c r="GC5" s="52">
        <f ca="1">INDEX(BingoMaker.com!$E$620:$E$634,MATCH(LARGE(BingoMaker.com!$F$620:$F$634,ROW()-1),BingoMaker.com!$F$620:$F$634,0))</f>
        <v>43</v>
      </c>
      <c r="GD5" s="52">
        <f ca="1">INDEX(BingoMaker.com!$G$620:$G$634,MATCH(LARGE(BingoMaker.com!$H$620:$H$634,ROW()-1),BingoMaker.com!$H$620:$H$634,0))</f>
        <v>60</v>
      </c>
      <c r="GE5" s="52">
        <f ca="1">INDEX(BingoMaker.com!$I$620:$I$634,MATCH(LARGE(BingoMaker.com!$J$620:$J$634,ROW()-1),BingoMaker.com!$J$620:$J$634,0))</f>
        <v>71</v>
      </c>
      <c r="GF5" s="52">
        <f ca="1">INDEX(BingoMaker.com!$A$640:$A$654,MATCH(LARGE(BingoMaker.com!$B$640:$B$654,ROW()-1),BingoMaker.com!$B$640:$B$654,0))</f>
        <v>15</v>
      </c>
      <c r="GG5" s="52">
        <f ca="1">INDEX(BingoMaker.com!$C$640:$C$654,MATCH(LARGE(BingoMaker.com!$D$640:$D$654,ROW()-1),BingoMaker.com!$D$640:$D$654,0))</f>
        <v>23</v>
      </c>
      <c r="GH5" s="52">
        <f ca="1">INDEX(BingoMaker.com!$E$640:$E$654,MATCH(LARGE(BingoMaker.com!$F$640:$F$654,ROW()-1),BingoMaker.com!$F$640:$F$654,0))</f>
        <v>36</v>
      </c>
      <c r="GI5" s="52">
        <f ca="1">INDEX(BingoMaker.com!$G$640:$G$654,MATCH(LARGE(BingoMaker.com!$H$640:$H$654,ROW()-1),BingoMaker.com!$H$640:$H$654,0))</f>
        <v>58</v>
      </c>
      <c r="GJ5" s="52">
        <f ca="1">INDEX(BingoMaker.com!$I$640:$I$654,MATCH(LARGE(BingoMaker.com!$J$640:$J$654,ROW()-1),BingoMaker.com!$J$640:$J$654,0))</f>
        <v>70</v>
      </c>
      <c r="GL5" s="52">
        <f ca="1">INDEX(BingoMaker.com!$A$660:$A$674,MATCH(LARGE(BingoMaker.com!$B$660:$B$674,ROW()-1),BingoMaker.com!$B$660:$B$674,0))</f>
        <v>15</v>
      </c>
      <c r="GM5" s="52">
        <f ca="1">INDEX(BingoMaker.com!$C$660:$C$674,MATCH(LARGE(BingoMaker.com!$D$660:$D$674,ROW()-1),BingoMaker.com!$D$660:$D$674,0))</f>
        <v>27</v>
      </c>
      <c r="GN5" s="52">
        <f ca="1">INDEX(BingoMaker.com!$E$660:$E$674,MATCH(LARGE(BingoMaker.com!$F$660:$F$674,ROW()-1),BingoMaker.com!$F$660:$F$674,0))</f>
        <v>32</v>
      </c>
      <c r="GO5" s="52">
        <f ca="1">INDEX(BingoMaker.com!$G$660:$G$674,MATCH(LARGE(BingoMaker.com!$H$660:$H$674,ROW()-1),BingoMaker.com!$H$660:$H$674,0))</f>
        <v>56</v>
      </c>
      <c r="GP5" s="52">
        <f ca="1">INDEX(BingoMaker.com!$I$660:$I$674,MATCH(LARGE(BingoMaker.com!$J$660:$J$674,ROW()-1),BingoMaker.com!$J$660:$J$674,0))</f>
        <v>75</v>
      </c>
      <c r="GQ5" s="52">
        <f ca="1">INDEX(BingoMaker.com!$A$680:$A$694,MATCH(LARGE(BingoMaker.com!$B$680:$B$694,ROW()-1),BingoMaker.com!$B$680:$B$694,0))</f>
        <v>6</v>
      </c>
      <c r="GR5" s="52">
        <f ca="1">INDEX(BingoMaker.com!$C$680:$C$694,MATCH(LARGE(BingoMaker.com!$D$680:$D$694,ROW()-1),BingoMaker.com!$D$680:$D$694,0))</f>
        <v>23</v>
      </c>
      <c r="GS5" s="52">
        <f ca="1">INDEX(BingoMaker.com!$E$680:$E$694,MATCH(LARGE(BingoMaker.com!$F$680:$F$694,ROW()-1),BingoMaker.com!$F$680:$F$694,0))</f>
        <v>42</v>
      </c>
      <c r="GT5" s="52">
        <f ca="1">INDEX(BingoMaker.com!$G$680:$G$694,MATCH(LARGE(BingoMaker.com!$H$680:$H$694,ROW()-1),BingoMaker.com!$H$680:$H$694,0))</f>
        <v>50</v>
      </c>
      <c r="GU5" s="52">
        <f ca="1">INDEX(BingoMaker.com!$I$680:$I$694,MATCH(LARGE(BingoMaker.com!$J$680:$J$694,ROW()-1),BingoMaker.com!$J$680:$J$694,0))</f>
        <v>65</v>
      </c>
      <c r="GW5" s="52">
        <f ca="1">INDEX(BingoMaker.com!$A$700:$A$714,MATCH(LARGE(BingoMaker.com!$B$700:$B$714,ROW()-1),BingoMaker.com!$B$700:$B$714,0))</f>
        <v>4</v>
      </c>
      <c r="GX5" s="52">
        <f ca="1">INDEX(BingoMaker.com!$C$700:$C$714,MATCH(LARGE(BingoMaker.com!$D$700:$D$714,ROW()-1),BingoMaker.com!$D$700:$D$714,0))</f>
        <v>27</v>
      </c>
      <c r="GY5" s="52">
        <f ca="1">INDEX(BingoMaker.com!$E$700:$E$714,MATCH(LARGE(BingoMaker.com!$F$700:$F$714,ROW()-1),BingoMaker.com!$F$700:$F$714,0))</f>
        <v>43</v>
      </c>
      <c r="GZ5" s="52">
        <f ca="1">INDEX(BingoMaker.com!$G$700:$G$714,MATCH(LARGE(BingoMaker.com!$H$700:$H$714,ROW()-1),BingoMaker.com!$H$700:$H$714,0))</f>
        <v>59</v>
      </c>
      <c r="HA5" s="52">
        <f ca="1">INDEX(BingoMaker.com!$I$700:$I$714,MATCH(LARGE(BingoMaker.com!$J$700:$J$714,ROW()-1),BingoMaker.com!$J$700:$J$714,0))</f>
        <v>62</v>
      </c>
      <c r="HB5" s="52">
        <f ca="1">INDEX(BingoMaker.com!$A$720:$A$734,MATCH(LARGE(BingoMaker.com!$B$720:$B$734,ROW()-1),BingoMaker.com!$B$720:$B$734,0))</f>
        <v>8</v>
      </c>
      <c r="HC5" s="52">
        <f ca="1">INDEX(BingoMaker.com!$C$720:$C$734,MATCH(LARGE(BingoMaker.com!$D$720:$D$734,ROW()-1),BingoMaker.com!$D$720:$D$734,0))</f>
        <v>17</v>
      </c>
      <c r="HD5" s="52">
        <f ca="1">INDEX(BingoMaker.com!$E$720:$E$734,MATCH(LARGE(BingoMaker.com!$F$720:$F$734,ROW()-1),BingoMaker.com!$F$720:$F$734,0))</f>
        <v>44</v>
      </c>
      <c r="HE5" s="52">
        <f ca="1">INDEX(BingoMaker.com!$G$720:$G$734,MATCH(LARGE(BingoMaker.com!$H$720:$H$734,ROW()-1),BingoMaker.com!$H$720:$H$734,0))</f>
        <v>52</v>
      </c>
      <c r="HF5" s="52">
        <f ca="1">INDEX(BingoMaker.com!$I$720:$I$734,MATCH(LARGE(BingoMaker.com!$J$720:$J$734,ROW()-1),BingoMaker.com!$J$720:$J$734,0))</f>
        <v>66</v>
      </c>
      <c r="HH5" s="52">
        <f ca="1">INDEX(BingoMaker.com!$A$740:$A$754,MATCH(LARGE(BingoMaker.com!$B$740:$B$754,ROW()-1),BingoMaker.com!$B$740:$B$754,0))</f>
        <v>1</v>
      </c>
      <c r="HI5" s="52">
        <f ca="1">INDEX(BingoMaker.com!$C$740:$C$754,MATCH(LARGE(BingoMaker.com!$D$740:$D$754,ROW()-1),BingoMaker.com!$D$740:$D$754,0))</f>
        <v>23</v>
      </c>
      <c r="HJ5" s="52">
        <f ca="1">INDEX(BingoMaker.com!$E$740:$E$754,MATCH(LARGE(BingoMaker.com!$F$740:$F$754,ROW()-1),BingoMaker.com!$F$740:$F$754,0))</f>
        <v>39</v>
      </c>
      <c r="HK5" s="52">
        <f ca="1">INDEX(BingoMaker.com!$G$740:$G$754,MATCH(LARGE(BingoMaker.com!$H$740:$H$754,ROW()-1),BingoMaker.com!$H$740:$H$754,0))</f>
        <v>49</v>
      </c>
      <c r="HL5" s="52">
        <f ca="1">INDEX(BingoMaker.com!$I$740:$I$754,MATCH(LARGE(BingoMaker.com!$J$740:$J$754,ROW()-1),BingoMaker.com!$J$740:$J$754,0))</f>
        <v>74</v>
      </c>
      <c r="HM5" s="52">
        <f ca="1">INDEX(BingoMaker.com!$A$760:$A$774,MATCH(LARGE(BingoMaker.com!$B$760:$B$774,ROW()-1),BingoMaker.com!$B$760:$B$774,0))</f>
        <v>3</v>
      </c>
      <c r="HN5" s="52">
        <f ca="1">INDEX(BingoMaker.com!$C$760:$C$774,MATCH(LARGE(BingoMaker.com!$D$760:$D$774,ROW()-1),BingoMaker.com!$D$760:$D$774,0))</f>
        <v>21</v>
      </c>
      <c r="HO5" s="52">
        <f ca="1">INDEX(BingoMaker.com!$E$760:$E$774,MATCH(LARGE(BingoMaker.com!$F$760:$F$774,ROW()-1),BingoMaker.com!$F$760:$F$774,0))</f>
        <v>43</v>
      </c>
      <c r="HP5" s="52">
        <f ca="1">INDEX(BingoMaker.com!$G$760:$G$774,MATCH(LARGE(BingoMaker.com!$H$760:$H$774,ROW()-1),BingoMaker.com!$H$760:$H$774,0))</f>
        <v>56</v>
      </c>
      <c r="HQ5" s="52">
        <f ca="1">INDEX(BingoMaker.com!$I$760:$I$774,MATCH(LARGE(BingoMaker.com!$J$760:$J$774,ROW()-1),BingoMaker.com!$J$760:$J$774,0))</f>
        <v>70</v>
      </c>
      <c r="HS5" s="52">
        <f ca="1">INDEX(BingoMaker.com!$A$780:$A$794,MATCH(LARGE(BingoMaker.com!$B$780:$B$794,ROW()-1),BingoMaker.com!$B$780:$B$794,0))</f>
        <v>8</v>
      </c>
      <c r="HT5" s="52">
        <f ca="1">INDEX(BingoMaker.com!$C$780:$C$794,MATCH(LARGE(BingoMaker.com!$D$780:$D$794,ROW()-1),BingoMaker.com!$D$780:$D$794,0))</f>
        <v>27</v>
      </c>
      <c r="HU5" s="52">
        <f ca="1">INDEX(BingoMaker.com!$E$780:$E$794,MATCH(LARGE(BingoMaker.com!$F$780:$F$794,ROW()-1),BingoMaker.com!$F$780:$F$794,0))</f>
        <v>33</v>
      </c>
      <c r="HV5" s="52">
        <f ca="1">INDEX(BingoMaker.com!$G$780:$G$794,MATCH(LARGE(BingoMaker.com!$H$780:$H$794,ROW()-1),BingoMaker.com!$H$780:$H$794,0))</f>
        <v>55</v>
      </c>
      <c r="HW5" s="52">
        <f ca="1">INDEX(BingoMaker.com!$I$780:$I$794,MATCH(LARGE(BingoMaker.com!$J$780:$J$794,ROW()-1),BingoMaker.com!$J$780:$J$794,0))</f>
        <v>69</v>
      </c>
      <c r="HX5" s="52">
        <f ca="1">INDEX(BingoMaker.com!$A$800:$A$814,MATCH(LARGE(BingoMaker.com!$B$800:$B$814,ROW()-1),BingoMaker.com!$B$800:$B$814,0))</f>
        <v>15</v>
      </c>
      <c r="HY5" s="52">
        <f ca="1">INDEX(BingoMaker.com!$C$800:$C$814,MATCH(LARGE(BingoMaker.com!$D$800:$D$814,ROW()-1),BingoMaker.com!$D$800:$D$814,0))</f>
        <v>18</v>
      </c>
      <c r="HZ5" s="52">
        <f ca="1">INDEX(BingoMaker.com!$E$800:$E$814,MATCH(LARGE(BingoMaker.com!$F$800:$F$814,ROW()-1),BingoMaker.com!$F$800:$F$814,0))</f>
        <v>36</v>
      </c>
      <c r="IA5" s="52">
        <f ca="1">INDEX(BingoMaker.com!$G$800:$G$814,MATCH(LARGE(BingoMaker.com!$H$800:$H$814,ROW()-1),BingoMaker.com!$H$800:$H$814,0))</f>
        <v>59</v>
      </c>
      <c r="IB5" s="52">
        <f ca="1">INDEX(BingoMaker.com!$I$800:$I$814,MATCH(LARGE(BingoMaker.com!$J$800:$J$814,ROW()-1),BingoMaker.com!$J$800:$J$814,0))</f>
        <v>67</v>
      </c>
      <c r="ID5" s="52">
        <f ca="1">INDEX(BingoMaker.com!$A$820:$A$834,MATCH(LARGE(BingoMaker.com!$B$820:$B$834,ROW()-1),BingoMaker.com!$B$820:$B$834,0))</f>
        <v>12</v>
      </c>
      <c r="IE5" s="52">
        <f ca="1">INDEX(BingoMaker.com!$C$820:$C$834,MATCH(LARGE(BingoMaker.com!$D$820:$D$834,ROW()-1),BingoMaker.com!$D$820:$D$834,0))</f>
        <v>23</v>
      </c>
      <c r="IF5" s="52">
        <f ca="1">INDEX(BingoMaker.com!$E$820:$E$834,MATCH(LARGE(BingoMaker.com!$F$820:$F$834,ROW()-1),BingoMaker.com!$F$820:$F$834,0))</f>
        <v>38</v>
      </c>
      <c r="IG5" s="52">
        <f ca="1">INDEX(BingoMaker.com!$G$820:$G$834,MATCH(LARGE(BingoMaker.com!$H$820:$H$834,ROW()-1),BingoMaker.com!$H$820:$H$834,0))</f>
        <v>60</v>
      </c>
      <c r="IH5" s="52">
        <f ca="1">INDEX(BingoMaker.com!$I$820:$I$834,MATCH(LARGE(BingoMaker.com!$J$820:$J$834,ROW()-1),BingoMaker.com!$J$820:$J$834,0))</f>
        <v>66</v>
      </c>
      <c r="II5" s="52">
        <f ca="1">INDEX(BingoMaker.com!$A$840:$A$854,MATCH(LARGE(BingoMaker.com!$B$840:$B$854,ROW()-1),BingoMaker.com!$B$840:$B$854,0))</f>
        <v>8</v>
      </c>
      <c r="IJ5" s="52">
        <f ca="1">INDEX(BingoMaker.com!$C$840:$C$854,MATCH(LARGE(BingoMaker.com!$D$840:$D$854,ROW()-1),BingoMaker.com!$D$840:$D$854,0))</f>
        <v>24</v>
      </c>
      <c r="IK5" s="52">
        <f ca="1">INDEX(BingoMaker.com!$E$840:$E$854,MATCH(LARGE(BingoMaker.com!$F$840:$F$854,ROW()-1),BingoMaker.com!$F$840:$F$854,0))</f>
        <v>40</v>
      </c>
      <c r="IL5" s="52">
        <f ca="1">INDEX(BingoMaker.com!$G$840:$G$854,MATCH(LARGE(BingoMaker.com!$H$840:$H$854,ROW()-1),BingoMaker.com!$H$840:$H$854,0))</f>
        <v>51</v>
      </c>
      <c r="IM5" s="52">
        <f ca="1">INDEX(BingoMaker.com!$I$840:$I$854,MATCH(LARGE(BingoMaker.com!$J$840:$J$854,ROW()-1),BingoMaker.com!$J$840:$J$854,0))</f>
        <v>63</v>
      </c>
      <c r="IO5" s="52">
        <f ca="1">INDEX(BingoMaker.com!$A$860:$A$874,MATCH(LARGE(BingoMaker.com!$B$860:$B$874,ROW()-1),BingoMaker.com!$B$860:$B$874,0))</f>
        <v>9</v>
      </c>
      <c r="IP5" s="52">
        <f ca="1">INDEX(BingoMaker.com!$C$860:$C$874,MATCH(LARGE(BingoMaker.com!$D$860:$D$874,ROW()-1),BingoMaker.com!$D$860:$D$874,0))</f>
        <v>20</v>
      </c>
      <c r="IQ5" s="52">
        <f ca="1">INDEX(BingoMaker.com!$E$860:$E$874,MATCH(LARGE(BingoMaker.com!$F$860:$F$874,ROW()-1),BingoMaker.com!$F$860:$F$874,0))</f>
        <v>43</v>
      </c>
      <c r="IR5" s="52">
        <f ca="1">INDEX(BingoMaker.com!$G$860:$G$874,MATCH(LARGE(BingoMaker.com!$H$860:$H$874,ROW()-1),BingoMaker.com!$H$860:$H$874,0))</f>
        <v>57</v>
      </c>
      <c r="IS5" s="52">
        <f ca="1">INDEX(BingoMaker.com!$I$860:$I$874,MATCH(LARGE(BingoMaker.com!$J$860:$J$874,ROW()-1),BingoMaker.com!$J$860:$J$874,0))</f>
        <v>65</v>
      </c>
      <c r="IT5" s="52">
        <f ca="1">INDEX(BingoMaker.com!$A$880:$A$894,MATCH(LARGE(BingoMaker.com!$B$880:$B$894,ROW()-1),BingoMaker.com!$B$880:$B$894,0))</f>
        <v>1</v>
      </c>
      <c r="IU5" s="52">
        <f ca="1">INDEX(BingoMaker.com!$C$880:$C$894,MATCH(LARGE(BingoMaker.com!$D$880:$D$894,ROW()-1),BingoMaker.com!$D$880:$D$894,0))</f>
        <v>19</v>
      </c>
      <c r="IV5" s="52">
        <f ca="1">INDEX(BingoMaker.com!$E$880:$E$894,MATCH(LARGE(BingoMaker.com!$F$880:$F$894,ROW()-1),BingoMaker.com!$F$880:$F$894,0))</f>
        <v>42</v>
      </c>
      <c r="IW5" s="52">
        <f ca="1">INDEX(BingoMaker.com!$G$880:$G$894,MATCH(LARGE(BingoMaker.com!$H$880:$H$894,ROW()-1),BingoMaker.com!$H$880:$H$894,0))</f>
        <v>48</v>
      </c>
      <c r="IX5" s="52">
        <f ca="1">INDEX(BingoMaker.com!$I$880:$I$894,MATCH(LARGE(BingoMaker.com!$J$880:$J$894,ROW()-1),BingoMaker.com!$J$880:$J$894,0))</f>
        <v>68</v>
      </c>
      <c r="IZ5" s="52">
        <f ca="1">INDEX(BingoMaker.com!$A$900:$A$914,MATCH(LARGE(BingoMaker.com!$B$900:$B$914,ROW()-1),BingoMaker.com!$B$900:$B$914,0))</f>
        <v>1</v>
      </c>
      <c r="JA5" s="52">
        <f ca="1">INDEX(BingoMaker.com!$C$900:$C$914,MATCH(LARGE(BingoMaker.com!$D$900:$D$914,ROW()-1),BingoMaker.com!$D$900:$D$914,0))</f>
        <v>22</v>
      </c>
      <c r="JB5" s="52">
        <f ca="1">INDEX(BingoMaker.com!$E$900:$E$914,MATCH(LARGE(BingoMaker.com!$F$900:$F$914,ROW()-1),BingoMaker.com!$F$900:$F$914,0))</f>
        <v>43</v>
      </c>
      <c r="JC5" s="52">
        <f ca="1">INDEX(BingoMaker.com!$G$900:$G$914,MATCH(LARGE(BingoMaker.com!$H$900:$H$914,ROW()-1),BingoMaker.com!$H$900:$H$914,0))</f>
        <v>60</v>
      </c>
      <c r="JD5" s="52">
        <f ca="1">INDEX(BingoMaker.com!$I$900:$I$914,MATCH(LARGE(BingoMaker.com!$J$900:$J$914,ROW()-1),BingoMaker.com!$J$900:$J$914,0))</f>
        <v>75</v>
      </c>
      <c r="JE5" s="52">
        <f ca="1">INDEX(BingoMaker.com!$A$920:$A$934,MATCH(LARGE(BingoMaker.com!$B$920:$B$934,ROW()-1),BingoMaker.com!$B$920:$B$934,0))</f>
        <v>5</v>
      </c>
      <c r="JF5" s="52">
        <f ca="1">INDEX(BingoMaker.com!$C$920:$C$934,MATCH(LARGE(BingoMaker.com!$D$920:$D$934,ROW()-1),BingoMaker.com!$D$920:$D$934,0))</f>
        <v>26</v>
      </c>
      <c r="JG5" s="52">
        <f ca="1">INDEX(BingoMaker.com!$E$920:$E$934,MATCH(LARGE(BingoMaker.com!$F$920:$F$934,ROW()-1),BingoMaker.com!$F$920:$F$934,0))</f>
        <v>37</v>
      </c>
      <c r="JH5" s="52">
        <f ca="1">INDEX(BingoMaker.com!$G$920:$G$934,MATCH(LARGE(BingoMaker.com!$H$920:$H$934,ROW()-1),BingoMaker.com!$H$920:$H$934,0))</f>
        <v>52</v>
      </c>
      <c r="JI5" s="52">
        <f ca="1">INDEX(BingoMaker.com!$I$920:$I$934,MATCH(LARGE(BingoMaker.com!$J$920:$J$934,ROW()-1),BingoMaker.com!$J$920:$J$934,0))</f>
        <v>69</v>
      </c>
      <c r="JK5" s="52">
        <f ca="1">INDEX(BingoMaker.com!$A$940:$A$954,MATCH(LARGE(BingoMaker.com!$B$940:$B$954,ROW()-1),BingoMaker.com!$B$940:$B$954,0))</f>
        <v>10</v>
      </c>
      <c r="JL5" s="52">
        <f ca="1">INDEX(BingoMaker.com!$C$940:$C$954,MATCH(LARGE(BingoMaker.com!$D$940:$D$954,ROW()-1),BingoMaker.com!$D$940:$D$954,0))</f>
        <v>18</v>
      </c>
      <c r="JM5" s="52">
        <f ca="1">INDEX(BingoMaker.com!$E$940:$E$954,MATCH(LARGE(BingoMaker.com!$F$940:$F$954,ROW()-1),BingoMaker.com!$F$940:$F$954,0))</f>
        <v>34</v>
      </c>
      <c r="JN5" s="52">
        <f ca="1">INDEX(BingoMaker.com!$G$940:$G$954,MATCH(LARGE(BingoMaker.com!$H$940:$H$954,ROW()-1),BingoMaker.com!$H$940:$H$954,0))</f>
        <v>52</v>
      </c>
      <c r="JO5" s="52">
        <f ca="1">INDEX(BingoMaker.com!$I$940:$I$954,MATCH(LARGE(BingoMaker.com!$J$940:$J$954,ROW()-1),BingoMaker.com!$J$940:$J$954,0))</f>
        <v>72</v>
      </c>
      <c r="JP5" s="52">
        <f ca="1">INDEX(BingoMaker.com!$A$960:$A$974,MATCH(LARGE(BingoMaker.com!$B$960:$B$974,ROW()-1),BingoMaker.com!$B$960:$B$974,0))</f>
        <v>1</v>
      </c>
      <c r="JQ5" s="52">
        <f ca="1">INDEX(BingoMaker.com!$C$960:$C$974,MATCH(LARGE(BingoMaker.com!$D$960:$D$974,ROW()-1),BingoMaker.com!$D$960:$D$974,0))</f>
        <v>18</v>
      </c>
      <c r="JR5" s="52">
        <f ca="1">INDEX(BingoMaker.com!$E$960:$E$974,MATCH(LARGE(BingoMaker.com!$F$960:$F$974,ROW()-1),BingoMaker.com!$F$960:$F$974,0))</f>
        <v>44</v>
      </c>
      <c r="JS5" s="52">
        <f ca="1">INDEX(BingoMaker.com!$G$960:$G$974,MATCH(LARGE(BingoMaker.com!$H$960:$H$974,ROW()-1),BingoMaker.com!$H$960:$H$974,0))</f>
        <v>59</v>
      </c>
      <c r="JT5" s="52">
        <f ca="1">INDEX(BingoMaker.com!$I$960:$I$974,MATCH(LARGE(BingoMaker.com!$J$960:$J$974,ROW()-1),BingoMaker.com!$J$960:$J$974,0))</f>
        <v>63</v>
      </c>
      <c r="JV5" s="52">
        <f ca="1">INDEX(BingoMaker.com!$A$980:$A$994,MATCH(LARGE(BingoMaker.com!$B$980:$B$994,ROW()-1),BingoMaker.com!$B$980:$B$994,0))</f>
        <v>15</v>
      </c>
      <c r="JW5" s="52">
        <f ca="1">INDEX(BingoMaker.com!$C$980:$C$994,MATCH(LARGE(BingoMaker.com!$D$980:$D$994,ROW()-1),BingoMaker.com!$D$980:$D$994,0))</f>
        <v>29</v>
      </c>
      <c r="JX5" s="52">
        <f ca="1">INDEX(BingoMaker.com!$E$980:$E$994,MATCH(LARGE(BingoMaker.com!$F$980:$F$994,ROW()-1),BingoMaker.com!$F$980:$F$994,0))</f>
        <v>38</v>
      </c>
      <c r="JY5" s="52">
        <f ca="1">INDEX(BingoMaker.com!$G$980:$G$994,MATCH(LARGE(BingoMaker.com!$H$980:$H$994,ROW()-1),BingoMaker.com!$H$980:$H$994,0))</f>
        <v>51</v>
      </c>
      <c r="JZ5" s="52">
        <f ca="1">INDEX(BingoMaker.com!$I$980:$I$994,MATCH(LARGE(BingoMaker.com!$J$980:$J$994,ROW()-1),BingoMaker.com!$J$980:$J$994,0))</f>
        <v>74</v>
      </c>
      <c r="KA5" s="53">
        <f ca="1">INDEX(BingoMaker.com!$A$1000:$A$1014,MATCH(LARGE(BingoMaker.com!$B$1000:$B$1014,ROW()-1),BingoMaker.com!$B$1000:$B$1014,0))</f>
        <v>10</v>
      </c>
      <c r="KB5" s="53">
        <f ca="1">INDEX(BingoMaker.com!$C$1000:$C$1014,MATCH(LARGE(BingoMaker.com!$D$1000:$D$1014,ROW()-1),BingoMaker.com!$D$1000:$D$1014,0))</f>
        <v>25</v>
      </c>
      <c r="KC5" s="53">
        <f ca="1">INDEX(BingoMaker.com!$E$1000:$E$1014,MATCH(LARGE(BingoMaker.com!$F$1000:$F$1014,ROW()-1),BingoMaker.com!$F$1000:$F$1014,0))</f>
        <v>34</v>
      </c>
      <c r="KD5" s="53">
        <f ca="1">INDEX(BingoMaker.com!$G$1000:$G$1014,MATCH(LARGE(BingoMaker.com!$H$1000:$H$1014,ROW()-1),BingoMaker.com!$H$1000:$H$1014,0))</f>
        <v>48</v>
      </c>
      <c r="KE5" s="53">
        <f ca="1">INDEX(BingoMaker.com!$I$1000:$I$1014,MATCH(LARGE(BingoMaker.com!$J$1000:$J$1014,ROW()-1),BingoMaker.com!$J$1000:$J$1014,0))</f>
        <v>71</v>
      </c>
      <c r="KG5" s="53">
        <f ca="1">INDEX(BingoMaker.com!$A$1020:$A$1034,MATCH(LARGE(BingoMaker.com!$B$1020:$B$1034,ROW()-1),BingoMaker.com!$B$1020:$B$1034,0))</f>
        <v>10</v>
      </c>
      <c r="KH5" s="53">
        <f ca="1">INDEX(BingoMaker.com!$C$1020:$C$1034,MATCH(LARGE(BingoMaker.com!$D$1020:$D$1034,ROW()-1),BingoMaker.com!$D$1020:$D$1034,0))</f>
        <v>28</v>
      </c>
      <c r="KI5" s="53">
        <f ca="1">INDEX(BingoMaker.com!$E$1020:$E$1034,MATCH(LARGE(BingoMaker.com!$F$1020:$F$1034,ROW()-1),BingoMaker.com!$F$1020:$F$1034,0))</f>
        <v>44</v>
      </c>
      <c r="KJ5" s="53">
        <f ca="1">INDEX(BingoMaker.com!$G$1020:$G$1034,MATCH(LARGE(BingoMaker.com!$H$1020:$H$1034,ROW()-1),BingoMaker.com!$H$1020:$H$1034,0))</f>
        <v>60</v>
      </c>
      <c r="KK5" s="53">
        <f ca="1">INDEX(BingoMaker.com!$I$1020:$I$1034,MATCH(LARGE(BingoMaker.com!$J$1020:$J$1034,ROW()-1),BingoMaker.com!$J$1020:$J$1034,0))</f>
        <v>73</v>
      </c>
      <c r="KL5" s="53">
        <f ca="1">INDEX(BingoMaker.com!$A$1040:$A$1054,MATCH(LARGE(BingoMaker.com!$B$1040:$B$1054,ROW()-1),BingoMaker.com!$B$1040:$B$1054,0))</f>
        <v>3</v>
      </c>
      <c r="KM5" s="53">
        <f ca="1">INDEX(BingoMaker.com!$C$1040:$C$1054,MATCH(LARGE(BingoMaker.com!$D$1040:$D$1054,ROW()-1),BingoMaker.com!$D$1040:$D$1054,0))</f>
        <v>17</v>
      </c>
      <c r="KN5" s="53">
        <f ca="1">INDEX(BingoMaker.com!$E$1040:$E$1054,MATCH(LARGE(BingoMaker.com!$F$1040:$F$1054,ROW()-1),BingoMaker.com!$F$1040:$F$1054,0))</f>
        <v>45</v>
      </c>
      <c r="KO5" s="53">
        <f ca="1">INDEX(BingoMaker.com!$G$1040:$G$1054,MATCH(LARGE(BingoMaker.com!$H$1040:$H$1054,ROW()-1),BingoMaker.com!$H$1040:$H$1054,0))</f>
        <v>47</v>
      </c>
      <c r="KP5" s="53">
        <f ca="1">INDEX(BingoMaker.com!$I$1040:$I$1054,MATCH(LARGE(BingoMaker.com!$J$1040:$J$1054,ROW()-1),BingoMaker.com!$J$1040:$J$1054,0))</f>
        <v>67</v>
      </c>
      <c r="KR5" s="53">
        <f ca="1">INDEX(BingoMaker.com!$A$1060:$A$1074,MATCH(LARGE(BingoMaker.com!$B$1060:$B$1074,ROW()-1),BingoMaker.com!$B$1060:$B$1074,0))</f>
        <v>8</v>
      </c>
      <c r="KS5" s="53">
        <f ca="1">INDEX(BingoMaker.com!$C$1060:$C$1074,MATCH(LARGE(BingoMaker.com!$D$1060:$D$1074,ROW()-1),BingoMaker.com!$D$1060:$D$1074,0))</f>
        <v>22</v>
      </c>
      <c r="KT5" s="53">
        <f ca="1">INDEX(BingoMaker.com!$E$1060:$E$1074,MATCH(LARGE(BingoMaker.com!$F$1060:$F$1074,ROW()-1),BingoMaker.com!$F$1060:$F$1074,0))</f>
        <v>42</v>
      </c>
      <c r="KU5" s="53">
        <f ca="1">INDEX(BingoMaker.com!$G$1060:$G$1074,MATCH(LARGE(BingoMaker.com!$H$1060:$H$1074,ROW()-1),BingoMaker.com!$H$1060:$H$1074,0))</f>
        <v>57</v>
      </c>
      <c r="KV5" s="53">
        <f ca="1">INDEX(BingoMaker.com!$I$1060:$I$1074,MATCH(LARGE(BingoMaker.com!$J$1060:$J$1074,ROW()-1),BingoMaker.com!$J$1060:$J$1074,0))</f>
        <v>63</v>
      </c>
      <c r="KW5" s="53">
        <f ca="1">INDEX(BingoMaker.com!$A$1080:$A$1094,MATCH(LARGE(BingoMaker.com!$B$1080:$B$1094,ROW()-1),BingoMaker.com!$B$1080:$B$1094,0))</f>
        <v>12</v>
      </c>
      <c r="KX5" s="53">
        <f ca="1">INDEX(BingoMaker.com!$C$1080:$C$1094,MATCH(LARGE(BingoMaker.com!$D$1080:$D$1094,ROW()-1),BingoMaker.com!$D$1080:$D$1094,0))</f>
        <v>24</v>
      </c>
      <c r="KY5" s="53">
        <f ca="1">INDEX(BingoMaker.com!$E$1080:$E$1094,MATCH(LARGE(BingoMaker.com!$F$1080:$F$1094,ROW()-1),BingoMaker.com!$F$1080:$F$1094,0))</f>
        <v>42</v>
      </c>
      <c r="KZ5" s="53">
        <f ca="1">INDEX(BingoMaker.com!$G$1080:$G$1094,MATCH(LARGE(BingoMaker.com!$H$1080:$H$1094,ROW()-1),BingoMaker.com!$H$1080:$H$1094,0))</f>
        <v>54</v>
      </c>
      <c r="LA5" s="53">
        <f ca="1">INDEX(BingoMaker.com!$I$1080:$I$1094,MATCH(LARGE(BingoMaker.com!$J$1080:$J$1094,ROW()-1),BingoMaker.com!$J$1080:$J$1094,0))</f>
        <v>75</v>
      </c>
      <c r="LC5" s="53">
        <f ca="1">INDEX(BingoMaker.com!$A$1100:$A$1114,MATCH(LARGE(BingoMaker.com!$B$1100:$B$1114,ROW()-1),BingoMaker.com!$B$1100:$B$1114,0))</f>
        <v>4</v>
      </c>
      <c r="LD5" s="53">
        <f ca="1">INDEX(BingoMaker.com!$C$1100:$C$1114,MATCH(LARGE(BingoMaker.com!$D$1100:$D$1114,ROW()-1),BingoMaker.com!$D$1100:$D$1114,0))</f>
        <v>21</v>
      </c>
      <c r="LE5" s="53">
        <f ca="1">INDEX(BingoMaker.com!$E$1100:$E$1114,MATCH(LARGE(BingoMaker.com!$F$1100:$F$1114,ROW()-1),BingoMaker.com!$F$1100:$F$1114,0))</f>
        <v>40</v>
      </c>
      <c r="LF5" s="53">
        <f ca="1">INDEX(BingoMaker.com!$G$1100:$G$1114,MATCH(LARGE(BingoMaker.com!$H$1100:$H$1114,ROW()-1),BingoMaker.com!$H$1100:$H$1114,0))</f>
        <v>47</v>
      </c>
      <c r="LG5" s="53">
        <f ca="1">INDEX(BingoMaker.com!$I$1100:$I$1114,MATCH(LARGE(BingoMaker.com!$J$1100:$J$1114,ROW()-1),BingoMaker.com!$J$1100:$J$1114,0))</f>
        <v>73</v>
      </c>
      <c r="LH5" s="53">
        <f ca="1">INDEX(BingoMaker.com!$A$1120:$A$1134,MATCH(LARGE(BingoMaker.com!$B$1120:$B$1134,ROW()-1),BingoMaker.com!$B$1120:$B$1134,0))</f>
        <v>14</v>
      </c>
      <c r="LI5" s="53">
        <f ca="1">INDEX(BingoMaker.com!$C$1120:$C$1134,MATCH(LARGE(BingoMaker.com!$D$1120:$D$1134,ROW()-1),BingoMaker.com!$D$1120:$D$1134,0))</f>
        <v>22</v>
      </c>
      <c r="LJ5" s="53">
        <f ca="1">INDEX(BingoMaker.com!$E$1120:$E$1134,MATCH(LARGE(BingoMaker.com!$F$1120:$F$1134,ROW()-1),BingoMaker.com!$F$1120:$F$1134,0))</f>
        <v>32</v>
      </c>
      <c r="LK5" s="53">
        <f ca="1">INDEX(BingoMaker.com!$G$1120:$G$1134,MATCH(LARGE(BingoMaker.com!$H$1120:$H$1134,ROW()-1),BingoMaker.com!$H$1120:$H$1134,0))</f>
        <v>56</v>
      </c>
      <c r="LL5" s="53">
        <f ca="1">INDEX(BingoMaker.com!$I$1120:$I$1134,MATCH(LARGE(BingoMaker.com!$J$1120:$J$1134,ROW()-1),BingoMaker.com!$J$1120:$J$1134,0))</f>
        <v>73</v>
      </c>
      <c r="LN5" s="53">
        <f ca="1">INDEX(BingoMaker.com!$A$1140:$A$1154,MATCH(LARGE(BingoMaker.com!$B$1140:$B$1154,ROW()-1),BingoMaker.com!$B$1140:$B$1154,0))</f>
        <v>8</v>
      </c>
      <c r="LO5" s="53">
        <f ca="1">INDEX(BingoMaker.com!$C$1140:$C$1154,MATCH(LARGE(BingoMaker.com!$D$1140:$D$1154,ROW()-1),BingoMaker.com!$D$1140:$D$1154,0))</f>
        <v>26</v>
      </c>
      <c r="LP5" s="53">
        <f ca="1">INDEX(BingoMaker.com!$E$1140:$E$1154,MATCH(LARGE(BingoMaker.com!$F$1140:$F$1154,ROW()-1),BingoMaker.com!$F$1140:$F$1154,0))</f>
        <v>36</v>
      </c>
      <c r="LQ5" s="53">
        <f ca="1">INDEX(BingoMaker.com!$G$1140:$G$1154,MATCH(LARGE(BingoMaker.com!$H$1140:$H$1154,ROW()-1),BingoMaker.com!$H$1140:$H$1154,0))</f>
        <v>50</v>
      </c>
      <c r="LR5" s="53">
        <f ca="1">INDEX(BingoMaker.com!$I$1140:$I$1154,MATCH(LARGE(BingoMaker.com!$J$1140:$J$1154,ROW()-1),BingoMaker.com!$J$1140:$J$1154,0))</f>
        <v>73</v>
      </c>
      <c r="LS5" s="53">
        <f ca="1">INDEX(BingoMaker.com!$A$1160:$A$1174,MATCH(LARGE(BingoMaker.com!$B$1160:$B$1174,ROW()-1),BingoMaker.com!$B$1160:$B$1174,0))</f>
        <v>15</v>
      </c>
      <c r="LT5" s="53">
        <f ca="1">INDEX(BingoMaker.com!$C$1160:$C$1174,MATCH(LARGE(BingoMaker.com!$D$1160:$D$1174,ROW()-1),BingoMaker.com!$D$1160:$D$1174,0))</f>
        <v>23</v>
      </c>
      <c r="LU5" s="53">
        <f ca="1">INDEX(BingoMaker.com!$E$1160:$E$1174,MATCH(LARGE(BingoMaker.com!$F$1160:$F$1174,ROW()-1),BingoMaker.com!$F$1160:$F$1174,0))</f>
        <v>34</v>
      </c>
      <c r="LV5" s="53">
        <f ca="1">INDEX(BingoMaker.com!$G$1160:$G$1174,MATCH(LARGE(BingoMaker.com!$H$1160:$H$1174,ROW()-1),BingoMaker.com!$H$1160:$H$1174,0))</f>
        <v>48</v>
      </c>
      <c r="LW5" s="53">
        <f ca="1">INDEX(BingoMaker.com!$I$1160:$I$1174,MATCH(LARGE(BingoMaker.com!$J$1160:$J$1174,ROW()-1),BingoMaker.com!$J$1160:$J$1174,0))</f>
        <v>70</v>
      </c>
      <c r="LY5" s="53">
        <f ca="1">INDEX(BingoMaker.com!$A$1180:$A$1194,MATCH(LARGE(BingoMaker.com!$B$1180:$B$1194,ROW()-1),BingoMaker.com!$B$1180:$B$1194,0))</f>
        <v>8</v>
      </c>
      <c r="LZ5" s="53">
        <f ca="1">INDEX(BingoMaker.com!$C$1180:$C$1194,MATCH(LARGE(BingoMaker.com!$D$1180:$D$1194,ROW()-1),BingoMaker.com!$D$1180:$D$1194,0))</f>
        <v>17</v>
      </c>
      <c r="MA5" s="53">
        <f ca="1">INDEX(BingoMaker.com!$E$1180:$E$1194,MATCH(LARGE(BingoMaker.com!$F$1180:$F$1194,ROW()-1),BingoMaker.com!$F$1180:$F$1194,0))</f>
        <v>37</v>
      </c>
      <c r="MB5" s="53">
        <f ca="1">INDEX(BingoMaker.com!$G$1180:$G$1194,MATCH(LARGE(BingoMaker.com!$H$1180:$H$1194,ROW()-1),BingoMaker.com!$H$1180:$H$1194,0))</f>
        <v>50</v>
      </c>
      <c r="MC5" s="53">
        <f ca="1">INDEX(BingoMaker.com!$I$1180:$I$1194,MATCH(LARGE(BingoMaker.com!$J$1180:$J$1194,ROW()-1),BingoMaker.com!$J$1180:$J$1194,0))</f>
        <v>65</v>
      </c>
      <c r="MD5" s="53">
        <f ca="1">INDEX(BingoMaker.com!$A$1200:$A$1214,MATCH(LARGE(BingoMaker.com!$B$1200:$B$1214,ROW()-1),BingoMaker.com!$B$1200:$B$1214,0))</f>
        <v>1</v>
      </c>
      <c r="ME5" s="53">
        <f ca="1">INDEX(BingoMaker.com!$C$1200:$C$1214,MATCH(LARGE(BingoMaker.com!$D$1200:$D$1214,ROW()-1),BingoMaker.com!$D$1200:$D$1214,0))</f>
        <v>29</v>
      </c>
      <c r="MF5" s="53">
        <f ca="1">INDEX(BingoMaker.com!$E$1200:$E$1214,MATCH(LARGE(BingoMaker.com!$F$1200:$F$1214,ROW()-1),BingoMaker.com!$F$1200:$F$1214,0))</f>
        <v>35</v>
      </c>
      <c r="MG5" s="53">
        <f ca="1">INDEX(BingoMaker.com!$G$1200:$G$1214,MATCH(LARGE(BingoMaker.com!$H$1200:$H$1214,ROW()-1),BingoMaker.com!$H$1200:$H$1214,0))</f>
        <v>46</v>
      </c>
      <c r="MH5" s="53">
        <f ca="1">INDEX(BingoMaker.com!$I$1200:$I$1214,MATCH(LARGE(BingoMaker.com!$J$1200:$J$1214,ROW()-1),BingoMaker.com!$J$1200:$J$1214,0))</f>
        <v>73</v>
      </c>
      <c r="MJ5" s="53">
        <f ca="1">INDEX(BingoMaker.com!$A$1220:$A$1234,MATCH(LARGE(BingoMaker.com!$B$1220:$B$1234,ROW()-1),BingoMaker.com!$B$1220:$B$1234,0))</f>
        <v>6</v>
      </c>
      <c r="MK5" s="53">
        <f ca="1">INDEX(BingoMaker.com!$C$1220:$C$1234,MATCH(LARGE(BingoMaker.com!$D$1220:$D$1234,ROW()-1),BingoMaker.com!$D$1220:$D$1234,0))</f>
        <v>24</v>
      </c>
      <c r="ML5" s="53">
        <f ca="1">INDEX(BingoMaker.com!$E$1220:$E$1234,MATCH(LARGE(BingoMaker.com!$F$1220:$F$1234,ROW()-1),BingoMaker.com!$F$1220:$F$1234,0))</f>
        <v>36</v>
      </c>
      <c r="MM5" s="53">
        <f ca="1">INDEX(BingoMaker.com!$G$1220:$G$1234,MATCH(LARGE(BingoMaker.com!$H$1220:$H$1234,ROW()-1),BingoMaker.com!$H$1220:$H$1234,0))</f>
        <v>56</v>
      </c>
      <c r="MN5" s="53">
        <f ca="1">INDEX(BingoMaker.com!$I$1220:$I$1234,MATCH(LARGE(BingoMaker.com!$J$1220:$J$1234,ROW()-1),BingoMaker.com!$J$1220:$J$1234,0))</f>
        <v>62</v>
      </c>
      <c r="MO5" s="53">
        <f ca="1">INDEX(BingoMaker.com!$A$1240:$A$1254,MATCH(LARGE(BingoMaker.com!$B$1240:$B$1254,ROW()-1),BingoMaker.com!$B$1240:$B$1254,0))</f>
        <v>9</v>
      </c>
      <c r="MP5" s="53">
        <f ca="1">INDEX(BingoMaker.com!$C$1240:$C$1254,MATCH(LARGE(BingoMaker.com!$D$1240:$D$1254,ROW()-1),BingoMaker.com!$D$1240:$D$1254,0))</f>
        <v>22</v>
      </c>
      <c r="MQ5" s="53">
        <f ca="1">INDEX(BingoMaker.com!$E$1240:$E$1254,MATCH(LARGE(BingoMaker.com!$F$1240:$F$1254,ROW()-1),BingoMaker.com!$F$1240:$F$1254,0))</f>
        <v>35</v>
      </c>
      <c r="MR5" s="53">
        <f ca="1">INDEX(BingoMaker.com!$G$1240:$G$1254,MATCH(LARGE(BingoMaker.com!$H$1240:$H$1254,ROW()-1),BingoMaker.com!$H$1240:$H$1254,0))</f>
        <v>54</v>
      </c>
      <c r="MS5" s="53">
        <f ca="1">INDEX(BingoMaker.com!$I$1240:$I$1254,MATCH(LARGE(BingoMaker.com!$J$1240:$J$1254,ROW()-1),BingoMaker.com!$J$1240:$J$1254,0))</f>
        <v>74</v>
      </c>
      <c r="MU5" s="53">
        <f ca="1">INDEX(BingoMaker.com!$A$1260:$A$1274,MATCH(LARGE(BingoMaker.com!$B$1260:$B$1274,ROW()-1),BingoMaker.com!$B$1260:$B$1274,0))</f>
        <v>4</v>
      </c>
      <c r="MV5" s="53">
        <f ca="1">INDEX(BingoMaker.com!$C$1260:$C$1274,MATCH(LARGE(BingoMaker.com!$D$1260:$D$1274,ROW()-1),BingoMaker.com!$D$1260:$D$1274,0))</f>
        <v>28</v>
      </c>
      <c r="MW5" s="53">
        <f ca="1">INDEX(BingoMaker.com!$E$1260:$E$1274,MATCH(LARGE(BingoMaker.com!$F$1260:$F$1274,ROW()-1),BingoMaker.com!$F$1260:$F$1274,0))</f>
        <v>40</v>
      </c>
      <c r="MX5" s="53">
        <f ca="1">INDEX(BingoMaker.com!$G$1260:$G$1274,MATCH(LARGE(BingoMaker.com!$H$1260:$H$1274,ROW()-1),BingoMaker.com!$H$1260:$H$1274,0))</f>
        <v>47</v>
      </c>
      <c r="MY5" s="53">
        <f ca="1">INDEX(BingoMaker.com!$I$1260:$I$1274,MATCH(LARGE(BingoMaker.com!$J$1260:$J$1274,ROW()-1),BingoMaker.com!$J$1260:$J$1274,0))</f>
        <v>62</v>
      </c>
      <c r="MZ5" s="53">
        <f ca="1">INDEX(BingoMaker.com!$A$1280:$A$1294,MATCH(LARGE(BingoMaker.com!$B$1280:$B$1294,ROW()-1),BingoMaker.com!$B$1280:$B$1294,0))</f>
        <v>3</v>
      </c>
      <c r="NA5" s="53">
        <f ca="1">INDEX(BingoMaker.com!$C$1280:$C$1294,MATCH(LARGE(BingoMaker.com!$D$1280:$D$1294,ROW()-1),BingoMaker.com!$D$1280:$D$1294,0))</f>
        <v>23</v>
      </c>
      <c r="NB5" s="53">
        <f ca="1">INDEX(BingoMaker.com!$E$1280:$E$1294,MATCH(LARGE(BingoMaker.com!$F$1280:$F$1294,ROW()-1),BingoMaker.com!$F$1280:$F$1294,0))</f>
        <v>43</v>
      </c>
      <c r="NC5" s="53">
        <f ca="1">INDEX(BingoMaker.com!$G$1280:$G$1294,MATCH(LARGE(BingoMaker.com!$H$1280:$H$1294,ROW()-1),BingoMaker.com!$H$1280:$H$1294,0))</f>
        <v>54</v>
      </c>
      <c r="ND5" s="53">
        <f ca="1">INDEX(BingoMaker.com!$I$1280:$I$1294,MATCH(LARGE(BingoMaker.com!$J$1280:$J$1294,ROW()-1),BingoMaker.com!$J$1280:$J$1294,0))</f>
        <v>71</v>
      </c>
      <c r="NF5" s="53">
        <f ca="1">INDEX(BingoMaker.com!$A$1300:$A$1314,MATCH(LARGE(BingoMaker.com!$B$1300:$B$1314,ROW()-1),BingoMaker.com!$B$1300:$B$1314,0))</f>
        <v>5</v>
      </c>
      <c r="NG5" s="53">
        <f ca="1">INDEX(BingoMaker.com!$C$1300:$C$1314,MATCH(LARGE(BingoMaker.com!$D$1300:$D$1314,ROW()-1),BingoMaker.com!$D$1300:$D$1314,0))</f>
        <v>20</v>
      </c>
      <c r="NH5" s="53">
        <f ca="1">INDEX(BingoMaker.com!$E$1300:$E$1314,MATCH(LARGE(BingoMaker.com!$F$1300:$F$1314,ROW()-1),BingoMaker.com!$F$1300:$F$1314,0))</f>
        <v>45</v>
      </c>
      <c r="NI5" s="53">
        <f ca="1">INDEX(BingoMaker.com!$G$1300:$G$1314,MATCH(LARGE(BingoMaker.com!$H$1300:$H$1314,ROW()-1),BingoMaker.com!$H$1300:$H$1314,0))</f>
        <v>55</v>
      </c>
      <c r="NJ5" s="53">
        <f ca="1">INDEX(BingoMaker.com!$I$1300:$I$1314,MATCH(LARGE(BingoMaker.com!$J$1300:$J$1314,ROW()-1),BingoMaker.com!$J$1300:$J$1314,0))</f>
        <v>63</v>
      </c>
      <c r="NK5" s="53">
        <f ca="1">INDEX(BingoMaker.com!$A$1320:$A$1334,MATCH(LARGE(BingoMaker.com!$B$1320:$B$1334,ROW()-1),BingoMaker.com!$B$1320:$B$1334,0))</f>
        <v>6</v>
      </c>
      <c r="NL5" s="53">
        <f ca="1">INDEX(BingoMaker.com!$C$1320:$C$1334,MATCH(LARGE(BingoMaker.com!$D$1320:$D$1334,ROW()-1),BingoMaker.com!$D$1320:$D$1334,0))</f>
        <v>19</v>
      </c>
      <c r="NM5" s="53">
        <f ca="1">INDEX(BingoMaker.com!$E$1320:$E$1334,MATCH(LARGE(BingoMaker.com!$F$1320:$F$1334,ROW()-1),BingoMaker.com!$F$1320:$F$1334,0))</f>
        <v>34</v>
      </c>
      <c r="NN5" s="53">
        <f ca="1">INDEX(BingoMaker.com!$G$1320:$G$1334,MATCH(LARGE(BingoMaker.com!$H$1320:$H$1334,ROW()-1),BingoMaker.com!$H$1320:$H$1334,0))</f>
        <v>54</v>
      </c>
      <c r="NO5" s="53">
        <f ca="1">INDEX(BingoMaker.com!$I$1320:$I$1334,MATCH(LARGE(BingoMaker.com!$J$1320:$J$1334,ROW()-1),BingoMaker.com!$J$1320:$J$1334,0))</f>
        <v>66</v>
      </c>
      <c r="NQ5" s="53">
        <f ca="1">INDEX(BingoMaker.com!$A$1340:$A$1354,MATCH(LARGE(BingoMaker.com!$B$1340:$B$1354,ROW()-1),BingoMaker.com!$B$1340:$B$1354,0))</f>
        <v>15</v>
      </c>
      <c r="NR5" s="53">
        <f ca="1">INDEX(BingoMaker.com!$C$1340:$C$1354,MATCH(LARGE(BingoMaker.com!$D$1340:$D$1354,ROW()-1),BingoMaker.com!$D$1340:$D$1354,0))</f>
        <v>16</v>
      </c>
      <c r="NS5" s="53">
        <f ca="1">INDEX(BingoMaker.com!$E$1340:$E$1354,MATCH(LARGE(BingoMaker.com!$F$1340:$F$1354,ROW()-1),BingoMaker.com!$F$1340:$F$1354,0))</f>
        <v>35</v>
      </c>
      <c r="NT5" s="53">
        <f ca="1">INDEX(BingoMaker.com!$G$1340:$G$1354,MATCH(LARGE(BingoMaker.com!$H$1340:$H$1354,ROW()-1),BingoMaker.com!$H$1340:$H$1354,0))</f>
        <v>53</v>
      </c>
      <c r="NU5" s="53">
        <f ca="1">INDEX(BingoMaker.com!$I$1340:$I$1354,MATCH(LARGE(BingoMaker.com!$J$1340:$J$1354,ROW()-1),BingoMaker.com!$J$1340:$J$1354,0))</f>
        <v>72</v>
      </c>
      <c r="NV5" s="53">
        <f ca="1">INDEX(BingoMaker.com!$A$1360:$A$1374,MATCH(LARGE(BingoMaker.com!$B$1360:$B$1374,ROW()-1),BingoMaker.com!$B$1360:$B$1374,0))</f>
        <v>11</v>
      </c>
      <c r="NW5" s="53">
        <f ca="1">INDEX(BingoMaker.com!$C$1360:$C$1374,MATCH(LARGE(BingoMaker.com!$D$1360:$D$1374,ROW()-1),BingoMaker.com!$D$1360:$D$1374,0))</f>
        <v>16</v>
      </c>
      <c r="NX5" s="53">
        <f ca="1">INDEX(BingoMaker.com!$E$1360:$E$1374,MATCH(LARGE(BingoMaker.com!$F$1360:$F$1374,ROW()-1),BingoMaker.com!$F$1360:$F$1374,0))</f>
        <v>39</v>
      </c>
      <c r="NY5" s="53">
        <f ca="1">INDEX(BingoMaker.com!$G$1360:$G$1374,MATCH(LARGE(BingoMaker.com!$H$1360:$H$1374,ROW()-1),BingoMaker.com!$H$1360:$H$1374,0))</f>
        <v>58</v>
      </c>
      <c r="NZ5" s="53">
        <f ca="1">INDEX(BingoMaker.com!$I$1360:$I$1374,MATCH(LARGE(BingoMaker.com!$J$1360:$J$1374,ROW()-1),BingoMaker.com!$J$1360:$J$1374,0))</f>
        <v>62</v>
      </c>
      <c r="OB5" s="53">
        <f ca="1">INDEX(BingoMaker.com!$A$1380:$A$1394,MATCH(LARGE(BingoMaker.com!$B$1380:$B$1394,ROW()-1),BingoMaker.com!$B$1380:$B$1394,0))</f>
        <v>4</v>
      </c>
      <c r="OC5" s="53">
        <f ca="1">INDEX(BingoMaker.com!$C$1380:$C$1394,MATCH(LARGE(BingoMaker.com!$D$1380:$D$1394,ROW()-1),BingoMaker.com!$D$1380:$D$1394,0))</f>
        <v>16</v>
      </c>
      <c r="OD5" s="53">
        <f ca="1">INDEX(BingoMaker.com!$E$1380:$E$1394,MATCH(LARGE(BingoMaker.com!$F$1380:$F$1394,ROW()-1),BingoMaker.com!$F$1380:$F$1394,0))</f>
        <v>39</v>
      </c>
      <c r="OE5" s="53">
        <f ca="1">INDEX(BingoMaker.com!$G$1380:$G$1394,MATCH(LARGE(BingoMaker.com!$H$1380:$H$1394,ROW()-1),BingoMaker.com!$H$1380:$H$1394,0))</f>
        <v>54</v>
      </c>
      <c r="OF5" s="53">
        <f ca="1">INDEX(BingoMaker.com!$I$1380:$I$1394,MATCH(LARGE(BingoMaker.com!$J$1380:$J$1394,ROW()-1),BingoMaker.com!$J$1380:$J$1394,0))</f>
        <v>67</v>
      </c>
      <c r="OG5" s="53">
        <f ca="1">INDEX(BingoMaker.com!$A$1400:$A$1414,MATCH(LARGE(BingoMaker.com!$B$1400:$B$1414,ROW()-1),BingoMaker.com!$B$1400:$B$1414,0))</f>
        <v>9</v>
      </c>
      <c r="OH5" s="53">
        <f ca="1">INDEX(BingoMaker.com!$C$1400:$C$1414,MATCH(LARGE(BingoMaker.com!$D$1400:$D$1414,ROW()-1),BingoMaker.com!$D$1400:$D$1414,0))</f>
        <v>22</v>
      </c>
      <c r="OI5" s="53">
        <f ca="1">INDEX(BingoMaker.com!$E$1400:$E$1414,MATCH(LARGE(BingoMaker.com!$F$1400:$F$1414,ROW()-1),BingoMaker.com!$F$1400:$F$1414,0))</f>
        <v>45</v>
      </c>
      <c r="OJ5" s="53">
        <f ca="1">INDEX(BingoMaker.com!$G$1400:$G$1414,MATCH(LARGE(BingoMaker.com!$H$1400:$H$1414,ROW()-1),BingoMaker.com!$H$1400:$H$1414,0))</f>
        <v>55</v>
      </c>
      <c r="OK5" s="53">
        <f ca="1">INDEX(BingoMaker.com!$I$1400:$I$1414,MATCH(LARGE(BingoMaker.com!$J$1400:$J$1414,ROW()-1),BingoMaker.com!$J$1400:$J$1414,0))</f>
        <v>61</v>
      </c>
      <c r="OM5" s="53">
        <f ca="1">INDEX(BingoMaker.com!$A$1420:$A$1434,MATCH(LARGE(BingoMaker.com!$B$1420:$B$1434,ROW()-1),BingoMaker.com!$B$1420:$B$1434,0))</f>
        <v>11</v>
      </c>
      <c r="ON5" s="53">
        <f ca="1">INDEX(BingoMaker.com!$C$1420:$C$1434,MATCH(LARGE(BingoMaker.com!$D$1420:$D$1434,ROW()-1),BingoMaker.com!$D$1420:$D$1434,0))</f>
        <v>26</v>
      </c>
      <c r="OO5" s="53">
        <f ca="1">INDEX(BingoMaker.com!$E$1420:$E$1434,MATCH(LARGE(BingoMaker.com!$F$1420:$F$1434,ROW()-1),BingoMaker.com!$F$1420:$F$1434,0))</f>
        <v>45</v>
      </c>
      <c r="OP5" s="53">
        <f ca="1">INDEX(BingoMaker.com!$G$1420:$G$1434,MATCH(LARGE(BingoMaker.com!$H$1420:$H$1434,ROW()-1),BingoMaker.com!$H$1420:$H$1434,0))</f>
        <v>56</v>
      </c>
      <c r="OQ5" s="53">
        <f ca="1">INDEX(BingoMaker.com!$I$1420:$I$1434,MATCH(LARGE(BingoMaker.com!$J$1420:$J$1434,ROW()-1),BingoMaker.com!$J$1420:$J$1434,0))</f>
        <v>74</v>
      </c>
      <c r="OR5" s="53">
        <f ca="1">INDEX(BingoMaker.com!$A$1440:$A$1454,MATCH(LARGE(BingoMaker.com!$B$1440:$B$1454,ROW()-1),BingoMaker.com!$B$1440:$B$1454,0))</f>
        <v>15</v>
      </c>
      <c r="OS5" s="53">
        <f ca="1">INDEX(BingoMaker.com!$C$1440:$C$1454,MATCH(LARGE(BingoMaker.com!$D$1440:$D$1454,ROW()-1),BingoMaker.com!$D$1440:$D$1454,0))</f>
        <v>27</v>
      </c>
      <c r="OT5" s="53">
        <f ca="1">INDEX(BingoMaker.com!$E$1440:$E$1454,MATCH(LARGE(BingoMaker.com!$F$1440:$F$1454,ROW()-1),BingoMaker.com!$F$1440:$F$1454,0))</f>
        <v>36</v>
      </c>
      <c r="OU5" s="53">
        <f ca="1">INDEX(BingoMaker.com!$G$1440:$G$1454,MATCH(LARGE(BingoMaker.com!$H$1440:$H$1454,ROW()-1),BingoMaker.com!$H$1440:$H$1454,0))</f>
        <v>58</v>
      </c>
      <c r="OV5" s="53">
        <f ca="1">INDEX(BingoMaker.com!$I$1440:$I$1454,MATCH(LARGE(BingoMaker.com!$J$1440:$J$1454,ROW()-1),BingoMaker.com!$J$1440:$J$1454,0))</f>
        <v>71</v>
      </c>
      <c r="OX5" s="52">
        <f ca="1">INDEX(BingoMaker.com!$A$1460:$A$1474,MATCH(LARGE(BingoMaker.com!$B$1460:$B$1474,ROW()-1),BingoMaker.com!$B$1460:$B$1474,0))</f>
        <v>5</v>
      </c>
      <c r="OY5" s="52">
        <f ca="1">INDEX(BingoMaker.com!$C$1460:$C$1474,MATCH(LARGE(BingoMaker.com!$D$1460:$D$1474,ROW()-1),BingoMaker.com!$D$1460:$D$1474,0))</f>
        <v>26</v>
      </c>
      <c r="OZ5" s="52">
        <f ca="1">INDEX(BingoMaker.com!$E$1460:$E$1474,MATCH(LARGE(BingoMaker.com!$F$1460:$F$1474,ROW()-1),BingoMaker.com!$F$1460:$F$1474,0))</f>
        <v>32</v>
      </c>
      <c r="PA5" s="52">
        <f ca="1">INDEX(BingoMaker.com!$G$1460:$G$1474,MATCH(LARGE(BingoMaker.com!$H$1460:$H$1474,ROW()-1),BingoMaker.com!$H$1460:$H$1474,0))</f>
        <v>49</v>
      </c>
      <c r="PB5" s="52">
        <f ca="1">INDEX(BingoMaker.com!$I$1460:$I$1474,MATCH(LARGE(BingoMaker.com!$J$1460:$J$1474,ROW()-1),BingoMaker.com!$J$1460:$J$1474,0))</f>
        <v>63</v>
      </c>
      <c r="PC5" s="52">
        <f ca="1">INDEX(BingoMaker.com!$A$1480:$A$1494,MATCH(LARGE(BingoMaker.com!$B$1480:$B$1494,ROW()-1),BingoMaker.com!$B$1480:$B$1494,0))</f>
        <v>15</v>
      </c>
      <c r="PD5" s="52">
        <f ca="1">INDEX(BingoMaker.com!$C$1480:$C$1494,MATCH(LARGE(BingoMaker.com!$D$1480:$D$1494,ROW()-1),BingoMaker.com!$D$1480:$D$1494,0))</f>
        <v>30</v>
      </c>
      <c r="PE5" s="52">
        <f ca="1">INDEX(BingoMaker.com!$E$1480:$E$1494,MATCH(LARGE(BingoMaker.com!$F$1480:$F$1494,ROW()-1),BingoMaker.com!$F$1480:$F$1494,0))</f>
        <v>38</v>
      </c>
      <c r="PF5" s="52">
        <f ca="1">INDEX(BingoMaker.com!$G$1480:$G$1494,MATCH(LARGE(BingoMaker.com!$H$1480:$H$1494,ROW()-1),BingoMaker.com!$H$1480:$H$1494,0))</f>
        <v>54</v>
      </c>
      <c r="PG5" s="52">
        <f ca="1">INDEX(BingoMaker.com!$I$1480:$I$1494,MATCH(LARGE(BingoMaker.com!$J$1480:$J$1494,ROW()-1),BingoMaker.com!$J$1480:$J$1494,0))</f>
        <v>73</v>
      </c>
      <c r="PI5" s="52">
        <f ca="1">INDEX(BingoMaker.com!$A$1500:$A$1514,MATCH(LARGE(BingoMaker.com!$B$1500:$B$1514,ROW()-1),BingoMaker.com!$B$1500:$B$1514,0))</f>
        <v>2</v>
      </c>
      <c r="PJ5" s="52">
        <f ca="1">INDEX(BingoMaker.com!$C$1500:$C$1514,MATCH(LARGE(BingoMaker.com!$D$1500:$D$1514,ROW()-1),BingoMaker.com!$D$1500:$D$1514,0))</f>
        <v>18</v>
      </c>
      <c r="PK5" s="52">
        <f ca="1">INDEX(BingoMaker.com!$E$1500:$E$1514,MATCH(LARGE(BingoMaker.com!$F$1500:$F$1514,ROW()-1),BingoMaker.com!$F$1500:$F$1514,0))</f>
        <v>42</v>
      </c>
      <c r="PL5" s="52">
        <f ca="1">INDEX(BingoMaker.com!$G$1500:$G$1514,MATCH(LARGE(BingoMaker.com!$H$1500:$H$1514,ROW()-1),BingoMaker.com!$H$1500:$H$1514,0))</f>
        <v>50</v>
      </c>
      <c r="PM5" s="52">
        <f ca="1">INDEX(BingoMaker.com!$I$1500:$I$1514,MATCH(LARGE(BingoMaker.com!$J$1500:$J$1514,ROW()-1),BingoMaker.com!$J$1500:$J$1514,0))</f>
        <v>68</v>
      </c>
      <c r="PN5" s="52">
        <f ca="1">INDEX(BingoMaker.com!$A$1520:$A$1534,MATCH(LARGE(BingoMaker.com!$B$1520:$B$1534,ROW()-1),BingoMaker.com!$B$1520:$B$1534,0))</f>
        <v>14</v>
      </c>
      <c r="PO5" s="52">
        <f ca="1">INDEX(BingoMaker.com!$C$1520:$C$1534,MATCH(LARGE(BingoMaker.com!$D$1520:$D$1534,ROW()-1),BingoMaker.com!$D$1520:$D$1534,0))</f>
        <v>26</v>
      </c>
      <c r="PP5" s="52">
        <f ca="1">INDEX(BingoMaker.com!$E$1520:$E$1534,MATCH(LARGE(BingoMaker.com!$F$1520:$F$1534,ROW()-1),BingoMaker.com!$F$1520:$F$1534,0))</f>
        <v>33</v>
      </c>
      <c r="PQ5" s="52">
        <f ca="1">INDEX(BingoMaker.com!$G$1520:$G$1534,MATCH(LARGE(BingoMaker.com!$H$1520:$H$1534,ROW()-1),BingoMaker.com!$H$1520:$H$1534,0))</f>
        <v>60</v>
      </c>
      <c r="PR5" s="52">
        <f ca="1">INDEX(BingoMaker.com!$I$1520:$I$1534,MATCH(LARGE(BingoMaker.com!$J$1520:$J$1534,ROW()-1),BingoMaker.com!$J$1520:$J$1534,0))</f>
        <v>72</v>
      </c>
      <c r="PT5" s="52">
        <f ca="1">INDEX(BingoMaker.com!$A$1540:$A$1554,MATCH(LARGE(BingoMaker.com!$B$1540:$B$1554,ROW()-1),BingoMaker.com!$B$1540:$B$1554,0))</f>
        <v>9</v>
      </c>
      <c r="PU5" s="52">
        <f ca="1">INDEX(BingoMaker.com!$C$1540:$C$1554,MATCH(LARGE(BingoMaker.com!$D$1540:$D$1554,ROW()-1),BingoMaker.com!$D$1540:$D$1554,0))</f>
        <v>27</v>
      </c>
      <c r="PV5" s="52">
        <f ca="1">INDEX(BingoMaker.com!$E$1540:$E$1554,MATCH(LARGE(BingoMaker.com!$F$1540:$F$1554,ROW()-1),BingoMaker.com!$F$1540:$F$1554,0))</f>
        <v>34</v>
      </c>
      <c r="PW5" s="52">
        <f ca="1">INDEX(BingoMaker.com!$G$1540:$G$1554,MATCH(LARGE(BingoMaker.com!$H$1540:$H$1554,ROW()-1),BingoMaker.com!$H$1540:$H$1554,0))</f>
        <v>53</v>
      </c>
      <c r="PX5" s="52">
        <f ca="1">INDEX(BingoMaker.com!$I$1540:$I$1554,MATCH(LARGE(BingoMaker.com!$J$1540:$J$1554,ROW()-1),BingoMaker.com!$J$1540:$J$1554,0))</f>
        <v>74</v>
      </c>
      <c r="PY5" s="52">
        <f ca="1">INDEX(BingoMaker.com!$A$1560:$A$1574,MATCH(LARGE(BingoMaker.com!$B$1560:$B$1574,ROW()-1),BingoMaker.com!$B$1560:$B$1574,0))</f>
        <v>14</v>
      </c>
      <c r="PZ5" s="52">
        <f ca="1">INDEX(BingoMaker.com!$C$1560:$C$1574,MATCH(LARGE(BingoMaker.com!$D$1560:$D$1574,ROW()-1),BingoMaker.com!$D$1560:$D$1574,0))</f>
        <v>29</v>
      </c>
      <c r="QA5" s="52">
        <f ca="1">INDEX(BingoMaker.com!$E$1560:$E$1574,MATCH(LARGE(BingoMaker.com!$F$1560:$F$1574,ROW()-1),BingoMaker.com!$F$1560:$F$1574,0))</f>
        <v>36</v>
      </c>
      <c r="QB5" s="52">
        <f ca="1">INDEX(BingoMaker.com!$G$1560:$G$1574,MATCH(LARGE(BingoMaker.com!$H$1560:$H$1574,ROW()-1),BingoMaker.com!$H$1560:$H$1574,0))</f>
        <v>50</v>
      </c>
      <c r="QC5" s="52">
        <f ca="1">INDEX(BingoMaker.com!$I$1560:$I$1574,MATCH(LARGE(BingoMaker.com!$J$1560:$J$1574,ROW()-1),BingoMaker.com!$J$1560:$J$1574,0))</f>
        <v>67</v>
      </c>
      <c r="QE5" s="52">
        <f ca="1">INDEX(BingoMaker.com!$A$1580:$A$1594,MATCH(LARGE(BingoMaker.com!$B$1580:$B$1594,ROW()-1),BingoMaker.com!$B$1580:$B$1594,0))</f>
        <v>11</v>
      </c>
      <c r="QF5" s="52">
        <f ca="1">INDEX(BingoMaker.com!$C$1580:$C$1594,MATCH(LARGE(BingoMaker.com!$D$1580:$D$1594,ROW()-1),BingoMaker.com!$D$1580:$D$1594,0))</f>
        <v>19</v>
      </c>
      <c r="QG5" s="52">
        <f ca="1">INDEX(BingoMaker.com!$E$1580:$E$1594,MATCH(LARGE(BingoMaker.com!$F$1580:$F$1594,ROW()-1),BingoMaker.com!$F$1580:$F$1594,0))</f>
        <v>41</v>
      </c>
      <c r="QH5" s="52">
        <f ca="1">INDEX(BingoMaker.com!$G$1580:$G$1594,MATCH(LARGE(BingoMaker.com!$H$1580:$H$1594,ROW()-1),BingoMaker.com!$H$1580:$H$1594,0))</f>
        <v>51</v>
      </c>
      <c r="QI5" s="52">
        <f ca="1">INDEX(BingoMaker.com!$I$1580:$I$1594,MATCH(LARGE(BingoMaker.com!$J$1580:$J$1594,ROW()-1),BingoMaker.com!$J$1580:$J$1594,0))</f>
        <v>71</v>
      </c>
      <c r="QJ5" s="52">
        <f ca="1">INDEX(BingoMaker.com!$A$1600:$A$1614,MATCH(LARGE(BingoMaker.com!$B$1600:$B$1614,ROW()-1),BingoMaker.com!$B$1600:$B$1614,0))</f>
        <v>15</v>
      </c>
      <c r="QK5" s="52">
        <f ca="1">INDEX(BingoMaker.com!$C$1600:$C$1614,MATCH(LARGE(BingoMaker.com!$D$1600:$D$1614,ROW()-1),BingoMaker.com!$D$1600:$D$1614,0))</f>
        <v>25</v>
      </c>
      <c r="QL5" s="52">
        <f ca="1">INDEX(BingoMaker.com!$E$1600:$E$1614,MATCH(LARGE(BingoMaker.com!$F$1600:$F$1614,ROW()-1),BingoMaker.com!$F$1600:$F$1614,0))</f>
        <v>44</v>
      </c>
      <c r="QM5" s="52">
        <f ca="1">INDEX(BingoMaker.com!$G$1600:$G$1614,MATCH(LARGE(BingoMaker.com!$H$1600:$H$1614,ROW()-1),BingoMaker.com!$H$1600:$H$1614,0))</f>
        <v>48</v>
      </c>
      <c r="QN5" s="52">
        <f ca="1">INDEX(BingoMaker.com!$I$1600:$I$1614,MATCH(LARGE(BingoMaker.com!$J$1600:$J$1614,ROW()-1),BingoMaker.com!$J$1600:$J$1614,0))</f>
        <v>68</v>
      </c>
      <c r="QP5" s="52">
        <f ca="1">INDEX(BingoMaker.com!$A$1620:$A$1634,MATCH(LARGE(BingoMaker.com!$B$1620:$B$1634,ROW()-1),BingoMaker.com!$B$1620:$B$1634,0))</f>
        <v>8</v>
      </c>
      <c r="QQ5" s="52">
        <f ca="1">INDEX(BingoMaker.com!$C$1620:$C$1634,MATCH(LARGE(BingoMaker.com!$D$1620:$D$1634,ROW()-1),BingoMaker.com!$D$1620:$D$1634,0))</f>
        <v>21</v>
      </c>
      <c r="QR5" s="52">
        <f ca="1">INDEX(BingoMaker.com!$E$1620:$E$1634,MATCH(LARGE(BingoMaker.com!$F$1620:$F$1634,ROW()-1),BingoMaker.com!$F$1620:$F$1634,0))</f>
        <v>44</v>
      </c>
      <c r="QS5" s="52">
        <f ca="1">INDEX(BingoMaker.com!$G$1620:$G$1634,MATCH(LARGE(BingoMaker.com!$H$1620:$H$1634,ROW()-1),BingoMaker.com!$H$1620:$H$1634,0))</f>
        <v>53</v>
      </c>
      <c r="QT5" s="52">
        <f ca="1">INDEX(BingoMaker.com!$I$1620:$I$1634,MATCH(LARGE(BingoMaker.com!$J$1620:$J$1634,ROW()-1),BingoMaker.com!$J$1620:$J$1634,0))</f>
        <v>64</v>
      </c>
      <c r="QU5" s="52">
        <f ca="1">INDEX(BingoMaker.com!$A$1640:$A$1654,MATCH(LARGE(BingoMaker.com!$B$1640:$B$1654,ROW()-1),BingoMaker.com!$B$1640:$B$1654,0))</f>
        <v>4</v>
      </c>
      <c r="QV5" s="52">
        <f ca="1">INDEX(BingoMaker.com!$C$1640:$C$1654,MATCH(LARGE(BingoMaker.com!$D$1640:$D$1654,ROW()-1),BingoMaker.com!$D$1640:$D$1654,0))</f>
        <v>23</v>
      </c>
      <c r="QW5" s="52">
        <f ca="1">INDEX(BingoMaker.com!$E$1640:$E$1654,MATCH(LARGE(BingoMaker.com!$F$1640:$F$1654,ROW()-1),BingoMaker.com!$F$1640:$F$1654,0))</f>
        <v>35</v>
      </c>
      <c r="QX5" s="52">
        <f ca="1">INDEX(BingoMaker.com!$G$1640:$G$1654,MATCH(LARGE(BingoMaker.com!$H$1640:$H$1654,ROW()-1),BingoMaker.com!$H$1640:$H$1654,0))</f>
        <v>54</v>
      </c>
      <c r="QY5" s="52">
        <f ca="1">INDEX(BingoMaker.com!$I$1640:$I$1654,MATCH(LARGE(BingoMaker.com!$J$1640:$J$1654,ROW()-1),BingoMaker.com!$J$1640:$J$1654,0))</f>
        <v>62</v>
      </c>
      <c r="RA5" s="52">
        <f ca="1">INDEX(BingoMaker.com!$A$1660:$A$1674,MATCH(LARGE(BingoMaker.com!$B$1660:$B$1674,ROW()-1),BingoMaker.com!$B$1660:$B$1674,0))</f>
        <v>9</v>
      </c>
      <c r="RB5" s="52">
        <f ca="1">INDEX(BingoMaker.com!$C$1660:$C$1674,MATCH(LARGE(BingoMaker.com!$D$1660:$D$1674,ROW()-1),BingoMaker.com!$D$1660:$D$1674,0))</f>
        <v>21</v>
      </c>
      <c r="RC5" s="52">
        <f ca="1">INDEX(BingoMaker.com!$E$1660:$E$1674,MATCH(LARGE(BingoMaker.com!$F$1660:$F$1674,ROW()-1),BingoMaker.com!$F$1660:$F$1674,0))</f>
        <v>44</v>
      </c>
      <c r="RD5" s="52">
        <f ca="1">INDEX(BingoMaker.com!$G$1660:$G$1674,MATCH(LARGE(BingoMaker.com!$H$1660:$H$1674,ROW()-1),BingoMaker.com!$H$1660:$H$1674,0))</f>
        <v>53</v>
      </c>
      <c r="RE5" s="52">
        <f ca="1">INDEX(BingoMaker.com!$I$1660:$I$1674,MATCH(LARGE(BingoMaker.com!$J$1660:$J$1674,ROW()-1),BingoMaker.com!$J$1660:$J$1674,0))</f>
        <v>62</v>
      </c>
      <c r="RF5" s="52">
        <f ca="1">INDEX(BingoMaker.com!$A$1680:$A$1694,MATCH(LARGE(BingoMaker.com!$B$1680:$B$1694,ROW()-1),BingoMaker.com!$B$1680:$B$1694,0))</f>
        <v>13</v>
      </c>
      <c r="RG5" s="52">
        <f ca="1">INDEX(BingoMaker.com!$C$1680:$C$1694,MATCH(LARGE(BingoMaker.com!$D$1680:$D$1694,ROW()-1),BingoMaker.com!$D$1680:$D$1694,0))</f>
        <v>20</v>
      </c>
      <c r="RH5" s="52">
        <f ca="1">INDEX(BingoMaker.com!$E$1680:$E$1694,MATCH(LARGE(BingoMaker.com!$F$1680:$F$1694,ROW()-1),BingoMaker.com!$F$1680:$F$1694,0))</f>
        <v>44</v>
      </c>
      <c r="RI5" s="52">
        <f ca="1">INDEX(BingoMaker.com!$G$1680:$G$1694,MATCH(LARGE(BingoMaker.com!$H$1680:$H$1694,ROW()-1),BingoMaker.com!$H$1680:$H$1694,0))</f>
        <v>49</v>
      </c>
      <c r="RJ5" s="52">
        <f ca="1">INDEX(BingoMaker.com!$I$1680:$I$1694,MATCH(LARGE(BingoMaker.com!$J$1680:$J$1694,ROW()-1),BingoMaker.com!$J$1680:$J$1694,0))</f>
        <v>65</v>
      </c>
      <c r="RL5" s="52">
        <f ca="1">INDEX(BingoMaker.com!$A$1700:$A$1714,MATCH(LARGE(BingoMaker.com!$B$1700:$B$1714,ROW()-1),BingoMaker.com!$B$1700:$B$1714,0))</f>
        <v>9</v>
      </c>
      <c r="RM5" s="52">
        <f ca="1">INDEX(BingoMaker.com!$C$1700:$C$1714,MATCH(LARGE(BingoMaker.com!$D$1700:$D$1714,ROW()-1),BingoMaker.com!$D$1700:$D$1714,0))</f>
        <v>21</v>
      </c>
      <c r="RN5" s="52">
        <f ca="1">INDEX(BingoMaker.com!$E$1700:$E$1714,MATCH(LARGE(BingoMaker.com!$F$1700:$F$1714,ROW()-1),BingoMaker.com!$F$1700:$F$1714,0))</f>
        <v>33</v>
      </c>
      <c r="RO5" s="52">
        <f ca="1">INDEX(BingoMaker.com!$G$1700:$G$1714,MATCH(LARGE(BingoMaker.com!$H$1700:$H$1714,ROW()-1),BingoMaker.com!$H$1700:$H$1714,0))</f>
        <v>48</v>
      </c>
      <c r="RP5" s="52">
        <f ca="1">INDEX(BingoMaker.com!$I$1700:$I$1714,MATCH(LARGE(BingoMaker.com!$J$1700:$J$1714,ROW()-1),BingoMaker.com!$J$1700:$J$1714,0))</f>
        <v>66</v>
      </c>
      <c r="RQ5" s="52">
        <f ca="1">INDEX(BingoMaker.com!$A$1720:$A$1734,MATCH(LARGE(BingoMaker.com!$B$1720:$B$1734,ROW()-1),BingoMaker.com!$B$1720:$B$1734,0))</f>
        <v>2</v>
      </c>
      <c r="RR5" s="52">
        <f ca="1">INDEX(BingoMaker.com!$C$1720:$C$1734,MATCH(LARGE(BingoMaker.com!$D$1720:$D$1734,ROW()-1),BingoMaker.com!$D$1720:$D$1734,0))</f>
        <v>18</v>
      </c>
      <c r="RS5" s="52">
        <f ca="1">INDEX(BingoMaker.com!$E$1720:$E$1734,MATCH(LARGE(BingoMaker.com!$F$1720:$F$1734,ROW()-1),BingoMaker.com!$F$1720:$F$1734,0))</f>
        <v>37</v>
      </c>
      <c r="RT5" s="52">
        <f ca="1">INDEX(BingoMaker.com!$G$1720:$G$1734,MATCH(LARGE(BingoMaker.com!$H$1720:$H$1734,ROW()-1),BingoMaker.com!$H$1720:$H$1734,0))</f>
        <v>52</v>
      </c>
      <c r="RU5" s="52">
        <f ca="1">INDEX(BingoMaker.com!$I$1720:$I$1734,MATCH(LARGE(BingoMaker.com!$J$1720:$J$1734,ROW()-1),BingoMaker.com!$J$1720:$J$1734,0))</f>
        <v>65</v>
      </c>
      <c r="RW5" s="52">
        <f ca="1">INDEX(BingoMaker.com!$A$1740:$A$1754,MATCH(LARGE(BingoMaker.com!$B$1740:$B$1754,ROW()-1),BingoMaker.com!$B$1740:$B$1754,0))</f>
        <v>12</v>
      </c>
      <c r="RX5" s="52">
        <f ca="1">INDEX(BingoMaker.com!$C$1740:$C$1754,MATCH(LARGE(BingoMaker.com!$D$1740:$D$1754,ROW()-1),BingoMaker.com!$D$1740:$D$1754,0))</f>
        <v>16</v>
      </c>
      <c r="RY5" s="52">
        <f ca="1">INDEX(BingoMaker.com!$E$1740:$E$1754,MATCH(LARGE(BingoMaker.com!$F$1740:$F$1754,ROW()-1),BingoMaker.com!$F$1740:$F$1754,0))</f>
        <v>37</v>
      </c>
      <c r="RZ5" s="52">
        <f ca="1">INDEX(BingoMaker.com!$G$1740:$G$1754,MATCH(LARGE(BingoMaker.com!$H$1740:$H$1754,ROW()-1),BingoMaker.com!$H$1740:$H$1754,0))</f>
        <v>52</v>
      </c>
      <c r="SA5" s="52">
        <f ca="1">INDEX(BingoMaker.com!$I$1740:$I$1754,MATCH(LARGE(BingoMaker.com!$J$1740:$J$1754,ROW()-1),BingoMaker.com!$J$1740:$J$1754,0))</f>
        <v>75</v>
      </c>
      <c r="SB5" s="52">
        <f ca="1">INDEX(BingoMaker.com!$A$1760:$A$1774,MATCH(LARGE(BingoMaker.com!$B$1760:$B$1774,ROW()-1),BingoMaker.com!$B$1760:$B$1774,0))</f>
        <v>5</v>
      </c>
      <c r="SC5" s="52">
        <f ca="1">INDEX(BingoMaker.com!$C$1760:$C$1774,MATCH(LARGE(BingoMaker.com!$D$1760:$D$1774,ROW()-1),BingoMaker.com!$D$1760:$D$1774,0))</f>
        <v>27</v>
      </c>
      <c r="SD5" s="52">
        <f ca="1">INDEX(BingoMaker.com!$E$1760:$E$1774,MATCH(LARGE(BingoMaker.com!$F$1760:$F$1774,ROW()-1),BingoMaker.com!$F$1760:$F$1774,0))</f>
        <v>44</v>
      </c>
      <c r="SE5" s="52">
        <f ca="1">INDEX(BingoMaker.com!$G$1760:$G$1774,MATCH(LARGE(BingoMaker.com!$H$1760:$H$1774,ROW()-1),BingoMaker.com!$H$1760:$H$1774,0))</f>
        <v>58</v>
      </c>
      <c r="SF5" s="52">
        <f ca="1">INDEX(BingoMaker.com!$I$1760:$I$1774,MATCH(LARGE(BingoMaker.com!$J$1760:$J$1774,ROW()-1),BingoMaker.com!$J$1760:$J$1774,0))</f>
        <v>70</v>
      </c>
      <c r="SH5" s="52">
        <f ca="1">INDEX(BingoMaker.com!$A$1780:$A$1794,MATCH(LARGE(BingoMaker.com!$B$1780:$B$1794,ROW()-1),BingoMaker.com!$B$1780:$B$1794,0))</f>
        <v>14</v>
      </c>
      <c r="SI5" s="52">
        <f ca="1">INDEX(BingoMaker.com!$C$1780:$C$1794,MATCH(LARGE(BingoMaker.com!$D$1780:$D$1794,ROW()-1),BingoMaker.com!$D$1780:$D$1794,0))</f>
        <v>28</v>
      </c>
      <c r="SJ5" s="52">
        <f ca="1">INDEX(BingoMaker.com!$E$1780:$E$1794,MATCH(LARGE(BingoMaker.com!$F$1780:$F$1794,ROW()-1),BingoMaker.com!$F$1780:$F$1794,0))</f>
        <v>38</v>
      </c>
      <c r="SK5" s="52">
        <f ca="1">INDEX(BingoMaker.com!$G$1780:$G$1794,MATCH(LARGE(BingoMaker.com!$H$1780:$H$1794,ROW()-1),BingoMaker.com!$H$1780:$H$1794,0))</f>
        <v>57</v>
      </c>
      <c r="SL5" s="52">
        <f ca="1">INDEX(BingoMaker.com!$I$1780:$I$1794,MATCH(LARGE(BingoMaker.com!$J$1780:$J$1794,ROW()-1),BingoMaker.com!$J$1780:$J$1794,0))</f>
        <v>72</v>
      </c>
      <c r="SM5" s="52">
        <f ca="1">INDEX(BingoMaker.com!$A$1800:$A$1814,MATCH(LARGE(BingoMaker.com!$B$1800:$B$1814,ROW()-1),BingoMaker.com!$B$1800:$B$1814,0))</f>
        <v>7</v>
      </c>
      <c r="SN5" s="52">
        <f ca="1">INDEX(BingoMaker.com!$C$1800:$C$1814,MATCH(LARGE(BingoMaker.com!$D$1800:$D$1814,ROW()-1),BingoMaker.com!$D$1800:$D$1814,0))</f>
        <v>30</v>
      </c>
      <c r="SO5" s="52">
        <f ca="1">INDEX(BingoMaker.com!$E$1800:$E$1814,MATCH(LARGE(BingoMaker.com!$F$1800:$F$1814,ROW()-1),BingoMaker.com!$F$1800:$F$1814,0))</f>
        <v>35</v>
      </c>
      <c r="SP5" s="52">
        <f ca="1">INDEX(BingoMaker.com!$G$1800:$G$1814,MATCH(LARGE(BingoMaker.com!$H$1800:$H$1814,ROW()-1),BingoMaker.com!$H$1800:$H$1814,0))</f>
        <v>47</v>
      </c>
      <c r="SQ5" s="52">
        <f ca="1">INDEX(BingoMaker.com!$I$1800:$I$1814,MATCH(LARGE(BingoMaker.com!$J$1800:$J$1814,ROW()-1),BingoMaker.com!$J$1800:$J$1814,0))</f>
        <v>71</v>
      </c>
      <c r="SS5" s="52">
        <f ca="1">INDEX(BingoMaker.com!$A$1820:$A$1834,MATCH(LARGE(BingoMaker.com!$B$1820:$B$1834,ROW()-1),BingoMaker.com!$B$1820:$B$1834,0))</f>
        <v>10</v>
      </c>
      <c r="ST5" s="52">
        <f ca="1">INDEX(BingoMaker.com!$C$1820:$C$1834,MATCH(LARGE(BingoMaker.com!$D$1820:$D$1834,ROW()-1),BingoMaker.com!$D$1820:$D$1834,0))</f>
        <v>29</v>
      </c>
      <c r="SU5" s="52">
        <f ca="1">INDEX(BingoMaker.com!$E$1820:$E$1834,MATCH(LARGE(BingoMaker.com!$F$1820:$F$1834,ROW()-1),BingoMaker.com!$F$1820:$F$1834,0))</f>
        <v>38</v>
      </c>
      <c r="SV5" s="52">
        <f ca="1">INDEX(BingoMaker.com!$G$1820:$G$1834,MATCH(LARGE(BingoMaker.com!$H$1820:$H$1834,ROW()-1),BingoMaker.com!$H$1820:$H$1834,0))</f>
        <v>55</v>
      </c>
      <c r="SW5" s="52">
        <f ca="1">INDEX(BingoMaker.com!$I$1820:$I$1834,MATCH(LARGE(BingoMaker.com!$J$1820:$J$1834,ROW()-1),BingoMaker.com!$J$1820:$J$1834,0))</f>
        <v>65</v>
      </c>
      <c r="SX5" s="52">
        <f ca="1">INDEX(BingoMaker.com!$A$1840:$A$1854,MATCH(LARGE(BingoMaker.com!$B$1840:$B$1854,ROW()-1),BingoMaker.com!$B$1840:$B$1854,0))</f>
        <v>3</v>
      </c>
      <c r="SY5" s="52">
        <f ca="1">INDEX(BingoMaker.com!$C$1840:$C$1854,MATCH(LARGE(BingoMaker.com!$D$1840:$D$1854,ROW()-1),BingoMaker.com!$D$1840:$D$1854,0))</f>
        <v>19</v>
      </c>
      <c r="SZ5" s="52">
        <f ca="1">INDEX(BingoMaker.com!$E$1840:$E$1854,MATCH(LARGE(BingoMaker.com!$F$1840:$F$1854,ROW()-1),BingoMaker.com!$F$1840:$F$1854,0))</f>
        <v>34</v>
      </c>
      <c r="TA5" s="52">
        <f ca="1">INDEX(BingoMaker.com!$G$1840:$G$1854,MATCH(LARGE(BingoMaker.com!$H$1840:$H$1854,ROW()-1),BingoMaker.com!$H$1840:$H$1854,0))</f>
        <v>56</v>
      </c>
      <c r="TB5" s="52">
        <f ca="1">INDEX(BingoMaker.com!$I$1840:$I$1854,MATCH(LARGE(BingoMaker.com!$J$1840:$J$1854,ROW()-1),BingoMaker.com!$J$1840:$J$1854,0))</f>
        <v>66</v>
      </c>
      <c r="TD5" s="52">
        <f ca="1">INDEX(BingoMaker.com!$A$1860:$A$1874,MATCH(LARGE(BingoMaker.com!$B$1860:$B$1874,ROW()-1),BingoMaker.com!$B$1860:$B$1874,0))</f>
        <v>3</v>
      </c>
      <c r="TE5" s="52">
        <f ca="1">INDEX(BingoMaker.com!$C$1860:$C$1874,MATCH(LARGE(BingoMaker.com!$D$1860:$D$1874,ROW()-1),BingoMaker.com!$D$1860:$D$1874,0))</f>
        <v>21</v>
      </c>
      <c r="TF5" s="52">
        <f ca="1">INDEX(BingoMaker.com!$E$1860:$E$1874,MATCH(LARGE(BingoMaker.com!$F$1860:$F$1874,ROW()-1),BingoMaker.com!$F$1860:$F$1874,0))</f>
        <v>39</v>
      </c>
      <c r="TG5" s="52">
        <f ca="1">INDEX(BingoMaker.com!$G$1860:$G$1874,MATCH(LARGE(BingoMaker.com!$H$1860:$H$1874,ROW()-1),BingoMaker.com!$H$1860:$H$1874,0))</f>
        <v>54</v>
      </c>
      <c r="TH5" s="52">
        <f ca="1">INDEX(BingoMaker.com!$I$1860:$I$1874,MATCH(LARGE(BingoMaker.com!$J$1860:$J$1874,ROW()-1),BingoMaker.com!$J$1860:$J$1874,0))</f>
        <v>73</v>
      </c>
      <c r="TI5" s="52">
        <f ca="1">INDEX(BingoMaker.com!$A$1880:$A$1894,MATCH(LARGE(BingoMaker.com!$B$1880:$B$1894,ROW()-1),BingoMaker.com!$B$1880:$B$1894,0))</f>
        <v>6</v>
      </c>
      <c r="TJ5" s="52">
        <f ca="1">INDEX(BingoMaker.com!$C$1880:$C$1894,MATCH(LARGE(BingoMaker.com!$D$1880:$D$1894,ROW()-1),BingoMaker.com!$D$1880:$D$1894,0))</f>
        <v>18</v>
      </c>
      <c r="TK5" s="52">
        <f ca="1">INDEX(BingoMaker.com!$E$1880:$E$1894,MATCH(LARGE(BingoMaker.com!$F$1880:$F$1894,ROW()-1),BingoMaker.com!$F$1880:$F$1894,0))</f>
        <v>34</v>
      </c>
      <c r="TL5" s="52">
        <f ca="1">INDEX(BingoMaker.com!$G$1880:$G$1894,MATCH(LARGE(BingoMaker.com!$H$1880:$H$1894,ROW()-1),BingoMaker.com!$H$1880:$H$1894,0))</f>
        <v>53</v>
      </c>
      <c r="TM5" s="52">
        <f ca="1">INDEX(BingoMaker.com!$I$1880:$I$1894,MATCH(LARGE(BingoMaker.com!$J$1880:$J$1894,ROW()-1),BingoMaker.com!$J$1880:$J$1894,0))</f>
        <v>64</v>
      </c>
      <c r="TO5" s="52">
        <f ca="1">INDEX(BingoMaker.com!$A$1900:$A$1914,MATCH(LARGE(BingoMaker.com!$B$1900:$B$1914,ROW()-1),BingoMaker.com!$B$1900:$B$1914,0))</f>
        <v>3</v>
      </c>
      <c r="TP5" s="52">
        <f ca="1">INDEX(BingoMaker.com!$C$1900:$C$1914,MATCH(LARGE(BingoMaker.com!$D$1900:$D$1914,ROW()-1),BingoMaker.com!$D$1900:$D$1914,0))</f>
        <v>18</v>
      </c>
      <c r="TQ5" s="52">
        <f ca="1">INDEX(BingoMaker.com!$E$1900:$E$1914,MATCH(LARGE(BingoMaker.com!$F$1900:$F$1914,ROW()-1),BingoMaker.com!$F$1900:$F$1914,0))</f>
        <v>34</v>
      </c>
      <c r="TR5" s="52">
        <f ca="1">INDEX(BingoMaker.com!$G$1900:$G$1914,MATCH(LARGE(BingoMaker.com!$H$1900:$H$1914,ROW()-1),BingoMaker.com!$H$1900:$H$1914,0))</f>
        <v>60</v>
      </c>
      <c r="TS5" s="52">
        <f ca="1">INDEX(BingoMaker.com!$I$1900:$I$1914,MATCH(LARGE(BingoMaker.com!$J$1900:$J$1914,ROW()-1),BingoMaker.com!$J$1900:$J$1914,0))</f>
        <v>66</v>
      </c>
      <c r="TT5" s="52">
        <f ca="1">INDEX(BingoMaker.com!$A$1920:$A$1934,MATCH(LARGE(BingoMaker.com!$B$1920:$B$1934,ROW()-1),BingoMaker.com!$B$1920:$B$1934,0))</f>
        <v>6</v>
      </c>
      <c r="TU5" s="52">
        <f ca="1">INDEX(BingoMaker.com!$C$1920:$C$1934,MATCH(LARGE(BingoMaker.com!$D$1920:$D$1934,ROW()-1),BingoMaker.com!$D$1920:$D$1934,0))</f>
        <v>20</v>
      </c>
      <c r="TV5" s="52">
        <f ca="1">INDEX(BingoMaker.com!$E$1920:$E$1934,MATCH(LARGE(BingoMaker.com!$F$1920:$F$1934,ROW()-1),BingoMaker.com!$F$1920:$F$1934,0))</f>
        <v>45</v>
      </c>
      <c r="TW5" s="52">
        <f ca="1">INDEX(BingoMaker.com!$G$1920:$G$1934,MATCH(LARGE(BingoMaker.com!$H$1920:$H$1934,ROW()-1),BingoMaker.com!$H$1920:$H$1934,0))</f>
        <v>51</v>
      </c>
      <c r="TX5" s="52">
        <f ca="1">INDEX(BingoMaker.com!$I$1920:$I$1934,MATCH(LARGE(BingoMaker.com!$J$1920:$J$1934,ROW()-1),BingoMaker.com!$J$1920:$J$1934,0))</f>
        <v>74</v>
      </c>
      <c r="TZ5" s="52">
        <f ca="1">INDEX(BingoMaker.com!$A$1940:$A$1954,MATCH(LARGE(BingoMaker.com!$B$1940:$B$1954,ROW()-1),BingoMaker.com!$B$1940:$B$1954,0))</f>
        <v>3</v>
      </c>
      <c r="UA5" s="52">
        <f ca="1">INDEX(BingoMaker.com!$C$1940:$C$1954,MATCH(LARGE(BingoMaker.com!$D$1940:$D$1954,ROW()-1),BingoMaker.com!$D$1940:$D$1954,0))</f>
        <v>28</v>
      </c>
      <c r="UB5" s="52">
        <f ca="1">INDEX(BingoMaker.com!$E$1940:$E$1954,MATCH(LARGE(BingoMaker.com!$F$1940:$F$1954,ROW()-1),BingoMaker.com!$F$1940:$F$1954,0))</f>
        <v>37</v>
      </c>
      <c r="UC5" s="52">
        <f ca="1">INDEX(BingoMaker.com!$G$1940:$G$1954,MATCH(LARGE(BingoMaker.com!$H$1940:$H$1954,ROW()-1),BingoMaker.com!$H$1940:$H$1954,0))</f>
        <v>47</v>
      </c>
      <c r="UD5" s="52">
        <f ca="1">INDEX(BingoMaker.com!$I$1940:$I$1954,MATCH(LARGE(BingoMaker.com!$J$1940:$J$1954,ROW()-1),BingoMaker.com!$J$1940:$J$1954,0))</f>
        <v>66</v>
      </c>
      <c r="UE5" s="52">
        <f ca="1">INDEX(BingoMaker.com!$A$1960:$A$1974,MATCH(LARGE(BingoMaker.com!$B$1960:$B$1974,ROW()-1),BingoMaker.com!$B$1960:$B$1974,0))</f>
        <v>10</v>
      </c>
      <c r="UF5" s="52">
        <f ca="1">INDEX(BingoMaker.com!$C$1960:$C$1974,MATCH(LARGE(BingoMaker.com!$D$1960:$D$1974,ROW()-1),BingoMaker.com!$D$1960:$D$1974,0))</f>
        <v>20</v>
      </c>
      <c r="UG5" s="52">
        <f ca="1">INDEX(BingoMaker.com!$E$1960:$E$1974,MATCH(LARGE(BingoMaker.com!$F$1960:$F$1974,ROW()-1),BingoMaker.com!$F$1960:$F$1974,0))</f>
        <v>43</v>
      </c>
      <c r="UH5" s="52">
        <f ca="1">INDEX(BingoMaker.com!$G$1960:$G$1974,MATCH(LARGE(BingoMaker.com!$H$1960:$H$1974,ROW()-1),BingoMaker.com!$H$1960:$H$1974,0))</f>
        <v>59</v>
      </c>
      <c r="UI5" s="52">
        <f ca="1">INDEX(BingoMaker.com!$I$1960:$I$1974,MATCH(LARGE(BingoMaker.com!$J$1960:$J$1974,ROW()-1),BingoMaker.com!$J$1960:$J$1974,0))</f>
        <v>62</v>
      </c>
      <c r="UK5" s="52">
        <f ca="1">INDEX(BingoMaker.com!$A$1980:$A$1994,MATCH(LARGE(BingoMaker.com!$B$1980:$B$1994,ROW()-1),BingoMaker.com!$B$1980:$B$1994,0))</f>
        <v>9</v>
      </c>
      <c r="UL5" s="52">
        <f ca="1">INDEX(BingoMaker.com!$C$1980:$C$1994,MATCH(LARGE(BingoMaker.com!$D$1980:$D$1994,ROW()-1),BingoMaker.com!$D$1980:$D$1994,0))</f>
        <v>19</v>
      </c>
      <c r="UM5" s="52">
        <f ca="1">INDEX(BingoMaker.com!$E$1980:$E$1994,MATCH(LARGE(BingoMaker.com!$F$1980:$F$1994,ROW()-1),BingoMaker.com!$F$1980:$F$1994,0))</f>
        <v>45</v>
      </c>
      <c r="UN5" s="52">
        <f ca="1">INDEX(BingoMaker.com!$G$1980:$G$1994,MATCH(LARGE(BingoMaker.com!$H$1980:$H$1994,ROW()-1),BingoMaker.com!$H$1980:$H$1994,0))</f>
        <v>52</v>
      </c>
      <c r="UO5" s="52">
        <f ca="1">INDEX(BingoMaker.com!$I$1980:$I$1994,MATCH(LARGE(BingoMaker.com!$J$1980:$J$1994,ROW()-1),BingoMaker.com!$J$1980:$J$1994,0))</f>
        <v>61</v>
      </c>
    </row>
    <row r="6" spans="1:561" s="52" customFormat="1" x14ac:dyDescent="0.15">
      <c r="A6" s="52">
        <v>6</v>
      </c>
      <c r="B6" s="52">
        <f t="shared" ca="1" si="0"/>
        <v>0.56346990854315149</v>
      </c>
      <c r="C6" s="52">
        <v>21</v>
      </c>
      <c r="D6" s="52">
        <f t="shared" ca="1" si="1"/>
        <v>0.17930261374833001</v>
      </c>
      <c r="E6" s="52">
        <v>36</v>
      </c>
      <c r="F6" s="52">
        <f t="shared" ca="1" si="2"/>
        <v>0.54751781532467225</v>
      </c>
      <c r="G6" s="52">
        <v>51</v>
      </c>
      <c r="H6" s="52">
        <f t="shared" ca="1" si="3"/>
        <v>0.63205530192007742</v>
      </c>
      <c r="I6" s="52">
        <v>66</v>
      </c>
      <c r="J6" s="52">
        <f t="shared" ca="1" si="3"/>
        <v>0.56223444284103319</v>
      </c>
      <c r="L6" s="52">
        <f ca="1">INDEX(BingoMaker.com!$A$1:$A$15,MATCH(LARGE(BingoMaker.com!$B$1:$B$15,ROW()-1),BingoMaker.com!$B$1:$B$15,0))</f>
        <v>6</v>
      </c>
      <c r="M6" s="52">
        <f ca="1">INDEX(BingoMaker.com!$C$1:$C$15,MATCH(LARGE(BingoMaker.com!$D$1:$D$15,ROW()-1),BingoMaker.com!$D$1:$D$15,0))</f>
        <v>26</v>
      </c>
      <c r="N6" s="52">
        <f ca="1">INDEX(BingoMaker.com!$E$1:$E$15,MATCH(LARGE(BingoMaker.com!$F$1:$F$15,ROW()-1),BingoMaker.com!$F$1:$F$15,0))</f>
        <v>39</v>
      </c>
      <c r="O6" s="52">
        <f ca="1">INDEX(BingoMaker.com!$G$1:$G$15,MATCH(LARGE(BingoMaker.com!$H$1:$H$15,ROW()-1),BingoMaker.com!$H$1:$H$15,0))</f>
        <v>56</v>
      </c>
      <c r="P6" s="52">
        <f ca="1">INDEX(BingoMaker.com!$I$1:$I$15,MATCH(LARGE(BingoMaker.com!$J$1:$J$15,ROW()-1),BingoMaker.com!$J$1:$J$15,0))</f>
        <v>72</v>
      </c>
      <c r="R6" s="52">
        <f ca="1">INDEX(BingoMaker.com!$A$20:$A$34,MATCH(LARGE(BingoMaker.com!$B$20:$B$34,ROW()-1),BingoMaker.com!$B$20:$B$34,0))</f>
        <v>5</v>
      </c>
      <c r="S6" s="52">
        <f ca="1">INDEX(BingoMaker.com!$C$20:$C$34,MATCH(LARGE(BingoMaker.com!$D$20:$D$34,ROW()-1),BingoMaker.com!$D$20:$D$34,0))</f>
        <v>27</v>
      </c>
      <c r="T6" s="52">
        <f ca="1">INDEX(BingoMaker.com!$E$20:$E$34,MATCH(LARGE(BingoMaker.com!$F$20:$F$34,ROW()-1),BingoMaker.com!$F$20:$F$34,0))</f>
        <v>35</v>
      </c>
      <c r="U6" s="52">
        <f ca="1">INDEX(BingoMaker.com!$G$20:$G$34,MATCH(LARGE(BingoMaker.com!$H$20:$H$34,ROW()-1),BingoMaker.com!$H$20:$H$34,0))</f>
        <v>50</v>
      </c>
      <c r="V6" s="52">
        <f ca="1">INDEX(BingoMaker.com!$I$20:$I$34,MATCH(LARGE(BingoMaker.com!$J$20:$J$34,ROW()-1),BingoMaker.com!$J$20:$J$34,0))</f>
        <v>69</v>
      </c>
      <c r="W6" s="52">
        <f ca="1">INDEX(BingoMaker.com!$A$40:$A$54,MATCH(LARGE(BingoMaker.com!$B$40:$B$54,ROW()-1),BingoMaker.com!$B$40:$B$54,0))</f>
        <v>14</v>
      </c>
      <c r="X6" s="52">
        <f ca="1">INDEX(BingoMaker.com!$C$40:$C$54,MATCH(LARGE(BingoMaker.com!$D$40:$D$54,ROW()-1),BingoMaker.com!$D$40:$D$54,0))</f>
        <v>16</v>
      </c>
      <c r="Y6" s="52">
        <f ca="1">INDEX(BingoMaker.com!$E$40:$E$54,MATCH(LARGE(BingoMaker.com!$F$40:$F$54,ROW()-1),BingoMaker.com!$F$40:$F$54,0))</f>
        <v>38</v>
      </c>
      <c r="Z6" s="52">
        <f ca="1">INDEX(BingoMaker.com!$G$40:$G$54,MATCH(LARGE(BingoMaker.com!$H$40:$H$54,ROW()-1),BingoMaker.com!$H$40:$H$54,0))</f>
        <v>48</v>
      </c>
      <c r="AA6" s="52">
        <f ca="1">INDEX(BingoMaker.com!$I$40:$I$54,MATCH(LARGE(BingoMaker.com!$J$40:$J$54,ROW()-1),BingoMaker.com!$J$40:$J$54,0))</f>
        <v>72</v>
      </c>
      <c r="AC6" s="52">
        <f ca="1">INDEX(BingoMaker.com!$A$60:$A$74,MATCH(LARGE(BingoMaker.com!$B$60:$B$74,ROW()-1),BingoMaker.com!$B$60:$B$74,0))</f>
        <v>7</v>
      </c>
      <c r="AD6" s="52">
        <f ca="1">INDEX(BingoMaker.com!$C$60:$C$74,MATCH(LARGE(BingoMaker.com!$D$60:$D$74,ROW()-1),BingoMaker.com!$D$60:$D$74,0))</f>
        <v>16</v>
      </c>
      <c r="AE6" s="52">
        <f ca="1">INDEX(BingoMaker.com!$E$60:$E$74,MATCH(LARGE(BingoMaker.com!$F$60:$F$74,ROW()-1),BingoMaker.com!$F$60:$F$74,0))</f>
        <v>33</v>
      </c>
      <c r="AF6" s="52">
        <f ca="1">INDEX(BingoMaker.com!$G$60:$G$74,MATCH(LARGE(BingoMaker.com!$H$60:$H$74,ROW()-1),BingoMaker.com!$H$60:$H$74,0))</f>
        <v>51</v>
      </c>
      <c r="AG6" s="52">
        <f ca="1">INDEX(BingoMaker.com!$I$60:$I$74,MATCH(LARGE(BingoMaker.com!$J$60:$J$74,ROW()-1),BingoMaker.com!$J$60:$J$74,0))</f>
        <v>69</v>
      </c>
      <c r="AH6" s="52">
        <f ca="1">INDEX(BingoMaker.com!$A$80:$A$94,MATCH(LARGE(BingoMaker.com!$B$80:$B$94,ROW()-1),BingoMaker.com!$B$80:$B$94,0))</f>
        <v>13</v>
      </c>
      <c r="AI6" s="52">
        <f ca="1">INDEX(BingoMaker.com!$C$80:$C$94,MATCH(LARGE(BingoMaker.com!$D$80:$D$94,ROW()-1),BingoMaker.com!$D$80:$D$94,0))</f>
        <v>24</v>
      </c>
      <c r="AJ6" s="52">
        <f ca="1">INDEX(BingoMaker.com!$E$80:$E$94,MATCH(LARGE(BingoMaker.com!$F$80:$F$94,ROW()-1),BingoMaker.com!$F$80:$F$94,0))</f>
        <v>36</v>
      </c>
      <c r="AK6" s="52">
        <f ca="1">INDEX(BingoMaker.com!$G$80:$G$94,MATCH(LARGE(BingoMaker.com!$H$80:$H$94,ROW()-1),BingoMaker.com!$H$80:$H$94,0))</f>
        <v>54</v>
      </c>
      <c r="AL6" s="52">
        <f ca="1">INDEX(BingoMaker.com!$I$80:$I$94,MATCH(LARGE(BingoMaker.com!$J$80:$J$94,ROW()-1),BingoMaker.com!$J$80:$J$94,0))</f>
        <v>65</v>
      </c>
      <c r="AN6" s="52">
        <f ca="1">INDEX(BingoMaker.com!$A$100:$A$114,MATCH(LARGE(BingoMaker.com!$B$100:$B$114,ROW()-1),BingoMaker.com!$B$100:$B$114,0))</f>
        <v>13</v>
      </c>
      <c r="AO6" s="52">
        <f ca="1">INDEX(BingoMaker.com!$C$100:$C$114,MATCH(LARGE(BingoMaker.com!$D$100:$D$114,ROW()-1),BingoMaker.com!$D$100:$D$114,0))</f>
        <v>22</v>
      </c>
      <c r="AP6" s="52">
        <f ca="1">INDEX(BingoMaker.com!$E$100:$E$114,MATCH(LARGE(BingoMaker.com!$F$100:$F$114,ROW()-1),BingoMaker.com!$F$100:$F$114,0))</f>
        <v>41</v>
      </c>
      <c r="AQ6" s="52">
        <f ca="1">INDEX(BingoMaker.com!$G$100:$G$114,MATCH(LARGE(BingoMaker.com!$H$100:$H$114,ROW()-1),BingoMaker.com!$H$100:$H$114,0))</f>
        <v>59</v>
      </c>
      <c r="AR6" s="52">
        <f ca="1">INDEX(BingoMaker.com!$I$100:$I$114,MATCH(LARGE(BingoMaker.com!$J$100:$J$114,ROW()-1),BingoMaker.com!$J$100:$J$114,0))</f>
        <v>64</v>
      </c>
      <c r="AS6" s="52">
        <f ca="1">INDEX(BingoMaker.com!$A$120:$A$134,MATCH(LARGE(BingoMaker.com!$B$120:$B$134,ROW()-1),BingoMaker.com!$B$120:$B$134,0))</f>
        <v>5</v>
      </c>
      <c r="AT6" s="52">
        <f ca="1">INDEX(BingoMaker.com!$C$120:$C$134,MATCH(LARGE(BingoMaker.com!$D$120:$D$134,ROW()-1),BingoMaker.com!$D$120:$D$134,0))</f>
        <v>27</v>
      </c>
      <c r="AU6" s="52">
        <f ca="1">INDEX(BingoMaker.com!$E$120:$E$134,MATCH(LARGE(BingoMaker.com!$F$120:$F$134,ROW()-1),BingoMaker.com!$F$120:$F$134,0))</f>
        <v>37</v>
      </c>
      <c r="AV6" s="52">
        <f ca="1">INDEX(BingoMaker.com!$G$120:$G$134,MATCH(LARGE(BingoMaker.com!$H$120:$H$134,ROW()-1),BingoMaker.com!$H$120:$H$134,0))</f>
        <v>59</v>
      </c>
      <c r="AW6" s="52">
        <f ca="1">INDEX(BingoMaker.com!$I$120:$I$134,MATCH(LARGE(BingoMaker.com!$J$120:$J$134,ROW()-1),BingoMaker.com!$J$120:$J$134,0))</f>
        <v>73</v>
      </c>
      <c r="AY6" s="52">
        <f ca="1">INDEX(BingoMaker.com!$A$140:$A$154,MATCH(LARGE(BingoMaker.com!$B$140:$B$154,ROW()-1),BingoMaker.com!$B$140:$B$154,0))</f>
        <v>13</v>
      </c>
      <c r="AZ6" s="52">
        <f ca="1">INDEX(BingoMaker.com!$C$140:$C$154,MATCH(LARGE(BingoMaker.com!$D$140:$D$154,ROW()-1),BingoMaker.com!$D$140:$D$154,0))</f>
        <v>17</v>
      </c>
      <c r="BA6" s="52">
        <f ca="1">INDEX(BingoMaker.com!$E$140:$E$154,MATCH(LARGE(BingoMaker.com!$F$140:$F$154,ROW()-1),BingoMaker.com!$F$140:$F$154,0))</f>
        <v>31</v>
      </c>
      <c r="BB6" s="52">
        <f ca="1">INDEX(BingoMaker.com!$G$140:$G$154,MATCH(LARGE(BingoMaker.com!$H$140:$H$154,ROW()-1),BingoMaker.com!$H$140:$H$154,0))</f>
        <v>59</v>
      </c>
      <c r="BC6" s="52">
        <f ca="1">INDEX(BingoMaker.com!$I$140:$I$154,MATCH(LARGE(BingoMaker.com!$J$140:$J$154,ROW()-1),BingoMaker.com!$J$140:$J$154,0))</f>
        <v>70</v>
      </c>
      <c r="BD6" s="52">
        <f ca="1">INDEX(BingoMaker.com!$A$160:$A$174,MATCH(LARGE(BingoMaker.com!$B$160:$B$174,ROW()-1),BingoMaker.com!$B$160:$B$174,0))</f>
        <v>14</v>
      </c>
      <c r="BE6" s="52">
        <f ca="1">INDEX(BingoMaker.com!$C$160:$C$174,MATCH(LARGE(BingoMaker.com!$D$160:$D$174,ROW()-1),BingoMaker.com!$D$160:$D$174,0))</f>
        <v>24</v>
      </c>
      <c r="BF6" s="52">
        <f ca="1">INDEX(BingoMaker.com!$E$160:$E$174,MATCH(LARGE(BingoMaker.com!$F$160:$F$174,ROW()-1),BingoMaker.com!$F$160:$F$174,0))</f>
        <v>45</v>
      </c>
      <c r="BG6" s="52">
        <f ca="1">INDEX(BingoMaker.com!$G$160:$G$174,MATCH(LARGE(BingoMaker.com!$H$160:$H$174,ROW()-1),BingoMaker.com!$H$160:$H$174,0))</f>
        <v>47</v>
      </c>
      <c r="BH6" s="52">
        <f ca="1">INDEX(BingoMaker.com!$I$160:$I$174,MATCH(LARGE(BingoMaker.com!$J$160:$J$174,ROW()-1),BingoMaker.com!$J$160:$J$174,0))</f>
        <v>73</v>
      </c>
      <c r="BJ6" s="52">
        <f ca="1">INDEX(BingoMaker.com!$A$180:$A$194,MATCH(LARGE(BingoMaker.com!$B$180:$B$194,ROW()-1),BingoMaker.com!$B$180:$B$194,0))</f>
        <v>12</v>
      </c>
      <c r="BK6" s="52">
        <f ca="1">INDEX(BingoMaker.com!$C$180:$C$194,MATCH(LARGE(BingoMaker.com!$D$180:$D$194,ROW()-1),BingoMaker.com!$D$180:$D$194,0))</f>
        <v>30</v>
      </c>
      <c r="BL6" s="52">
        <f ca="1">INDEX(BingoMaker.com!$E$180:$E$194,MATCH(LARGE(BingoMaker.com!$F$180:$F$194,ROW()-1),BingoMaker.com!$F$180:$F$194,0))</f>
        <v>31</v>
      </c>
      <c r="BM6" s="52">
        <f ca="1">INDEX(BingoMaker.com!$G$180:$G$194,MATCH(LARGE(BingoMaker.com!$H$180:$H$194,ROW()-1),BingoMaker.com!$H$180:$H$194,0))</f>
        <v>58</v>
      </c>
      <c r="BN6" s="52">
        <f ca="1">INDEX(BingoMaker.com!$I$180:$I$194,MATCH(LARGE(BingoMaker.com!$J$180:$J$194,ROW()-1),BingoMaker.com!$J$180:$J$194,0))</f>
        <v>64</v>
      </c>
      <c r="BO6" s="52">
        <f ca="1">INDEX(BingoMaker.com!$A$200:$A$214,MATCH(LARGE(BingoMaker.com!$B$200:$B$214,ROW()-1),BingoMaker.com!$B$200:$B$214,0))</f>
        <v>3</v>
      </c>
      <c r="BP6" s="52">
        <f ca="1">INDEX(BingoMaker.com!$C$200:$C$214,MATCH(LARGE(BingoMaker.com!$D$200:$D$214,ROW()-1),BingoMaker.com!$D$200:$D$214,0))</f>
        <v>29</v>
      </c>
      <c r="BQ6" s="52">
        <f ca="1">INDEX(BingoMaker.com!$E$200:$E$214,MATCH(LARGE(BingoMaker.com!$F$200:$F$214,ROW()-1),BingoMaker.com!$F$200:$F$214,0))</f>
        <v>40</v>
      </c>
      <c r="BR6" s="52">
        <f ca="1">INDEX(BingoMaker.com!$G$200:$G$214,MATCH(LARGE(BingoMaker.com!$H$200:$H$214,ROW()-1),BingoMaker.com!$H$200:$H$214,0))</f>
        <v>47</v>
      </c>
      <c r="BS6" s="52">
        <f ca="1">INDEX(BingoMaker.com!$I$200:$I$214,MATCH(LARGE(BingoMaker.com!$J$200:$J$214,ROW()-1),BingoMaker.com!$J$200:$J$214,0))</f>
        <v>64</v>
      </c>
      <c r="BU6" s="52">
        <f ca="1">INDEX(BingoMaker.com!$A$220:$A$234,MATCH(LARGE(BingoMaker.com!$B$220:$B$234,ROW()-1),BingoMaker.com!$B$220:$B$234,0))</f>
        <v>3</v>
      </c>
      <c r="BV6" s="52">
        <f ca="1">INDEX(BingoMaker.com!$C$220:$C$234,MATCH(LARGE(BingoMaker.com!$D$220:$D$234,ROW()-1),BingoMaker.com!$D$220:$D$234,0))</f>
        <v>20</v>
      </c>
      <c r="BW6" s="52">
        <f ca="1">INDEX(BingoMaker.com!$E$220:$E$234,MATCH(LARGE(BingoMaker.com!$F$220:$F$234,ROW()-1),BingoMaker.com!$F$220:$F$234,0))</f>
        <v>42</v>
      </c>
      <c r="BX6" s="52">
        <f ca="1">INDEX(BingoMaker.com!$G$220:$G$234,MATCH(LARGE(BingoMaker.com!$H$220:$H$234,ROW()-1),BingoMaker.com!$H$220:$H$234,0))</f>
        <v>56</v>
      </c>
      <c r="BY6" s="52">
        <f ca="1">INDEX(BingoMaker.com!$I$220:$I$234,MATCH(LARGE(BingoMaker.com!$J$220:$J$234,ROW()-1),BingoMaker.com!$J$220:$J$234,0))</f>
        <v>65</v>
      </c>
      <c r="BZ6" s="52">
        <f ca="1">INDEX(BingoMaker.com!$A$240:$A$254,MATCH(LARGE(BingoMaker.com!$B$240:$B$254,ROW()-1),BingoMaker.com!$B$240:$B$254,0))</f>
        <v>5</v>
      </c>
      <c r="CA6" s="52">
        <f ca="1">INDEX(BingoMaker.com!$C$240:$C$254,MATCH(LARGE(BingoMaker.com!$D$240:$D$254,ROW()-1),BingoMaker.com!$D$240:$D$254,0))</f>
        <v>18</v>
      </c>
      <c r="CB6" s="52">
        <f ca="1">INDEX(BingoMaker.com!$E$240:$E$254,MATCH(LARGE(BingoMaker.com!$F$240:$F$254,ROW()-1),BingoMaker.com!$F$240:$F$254,0))</f>
        <v>37</v>
      </c>
      <c r="CC6" s="52">
        <f ca="1">INDEX(BingoMaker.com!$G$240:$G$254,MATCH(LARGE(BingoMaker.com!$H$240:$H$254,ROW()-1),BingoMaker.com!$H$240:$H$254,0))</f>
        <v>50</v>
      </c>
      <c r="CD6" s="52">
        <f ca="1">INDEX(BingoMaker.com!$I$240:$I$254,MATCH(LARGE(BingoMaker.com!$J$240:$J$254,ROW()-1),BingoMaker.com!$J$240:$J$254,0))</f>
        <v>65</v>
      </c>
      <c r="CF6" s="52">
        <f ca="1">INDEX(BingoMaker.com!$A$260:$A$274,MATCH(LARGE(BingoMaker.com!$B$260:$B$274,ROW()-1),BingoMaker.com!$B$260:$B$274,0))</f>
        <v>3</v>
      </c>
      <c r="CG6" s="52">
        <f ca="1">INDEX(BingoMaker.com!$C$260:$C$274,MATCH(LARGE(BingoMaker.com!$D$260:$D$274,ROW()-1),BingoMaker.com!$D$260:$D$274,0))</f>
        <v>21</v>
      </c>
      <c r="CH6" s="52">
        <f ca="1">INDEX(BingoMaker.com!$E$260:$E$274,MATCH(LARGE(BingoMaker.com!$F$260:$F$274,ROW()-1),BingoMaker.com!$F$260:$F$274,0))</f>
        <v>33</v>
      </c>
      <c r="CI6" s="52">
        <f ca="1">INDEX(BingoMaker.com!$G$260:$G$274,MATCH(LARGE(BingoMaker.com!$H$260:$H$274,ROW()-1),BingoMaker.com!$H$260:$H$274,0))</f>
        <v>47</v>
      </c>
      <c r="CJ6" s="52">
        <f ca="1">INDEX(BingoMaker.com!$I$260:$I$274,MATCH(LARGE(BingoMaker.com!$J$260:$J$274,ROW()-1),BingoMaker.com!$J$260:$J$274,0))</f>
        <v>65</v>
      </c>
      <c r="CK6" s="52">
        <f ca="1">INDEX(BingoMaker.com!$A$280:$A$294,MATCH(LARGE(BingoMaker.com!$B$280:$B$294,ROW()-1),BingoMaker.com!$B$280:$B$294,0))</f>
        <v>3</v>
      </c>
      <c r="CL6" s="52">
        <f ca="1">INDEX(BingoMaker.com!$C$280:$C$294,MATCH(LARGE(BingoMaker.com!$D$280:$D$294,ROW()-1),BingoMaker.com!$D$280:$D$294,0))</f>
        <v>19</v>
      </c>
      <c r="CM6" s="52">
        <f ca="1">INDEX(BingoMaker.com!$E$280:$E$294,MATCH(LARGE(BingoMaker.com!$F$280:$F$294,ROW()-1),BingoMaker.com!$F$280:$F$294,0))</f>
        <v>40</v>
      </c>
      <c r="CN6" s="52">
        <f ca="1">INDEX(BingoMaker.com!$G$280:$G$294,MATCH(LARGE(BingoMaker.com!$H$280:$H$294,ROW()-1),BingoMaker.com!$H$280:$H$294,0))</f>
        <v>47</v>
      </c>
      <c r="CO6" s="52">
        <f ca="1">INDEX(BingoMaker.com!$I$280:$I$294,MATCH(LARGE(BingoMaker.com!$J$280:$J$294,ROW()-1),BingoMaker.com!$J$280:$J$294,0))</f>
        <v>73</v>
      </c>
      <c r="CQ6" s="52">
        <f ca="1">INDEX(BingoMaker.com!$A$300:$A$314,MATCH(LARGE(BingoMaker.com!$B$300:$B$314,ROW()-1),BingoMaker.com!$B$300:$B$314,0))</f>
        <v>9</v>
      </c>
      <c r="CR6" s="52">
        <f ca="1">INDEX(BingoMaker.com!$C$300:$C$314,MATCH(LARGE(BingoMaker.com!$D$300:$D$314,ROW()-1),BingoMaker.com!$D$300:$D$314,0))</f>
        <v>29</v>
      </c>
      <c r="CS6" s="52">
        <f ca="1">INDEX(BingoMaker.com!$E$300:$E$314,MATCH(LARGE(BingoMaker.com!$F$300:$F$314,ROW()-1),BingoMaker.com!$F$300:$F$314,0))</f>
        <v>43</v>
      </c>
      <c r="CT6" s="52">
        <f ca="1">INDEX(BingoMaker.com!$G$300:$G$314,MATCH(LARGE(BingoMaker.com!$H$300:$H$314,ROW()-1),BingoMaker.com!$H$300:$H$314,0))</f>
        <v>49</v>
      </c>
      <c r="CU6" s="52">
        <f ca="1">INDEX(BingoMaker.com!$I$300:$I$314,MATCH(LARGE(BingoMaker.com!$J$300:$J$314,ROW()-1),BingoMaker.com!$J$300:$J$314,0))</f>
        <v>66</v>
      </c>
      <c r="CV6" s="52">
        <f ca="1">INDEX(BingoMaker.com!$A$320:$A$334,MATCH(LARGE(BingoMaker.com!$B$320:$B$334,ROW()-1),BingoMaker.com!$B$320:$B$334,0))</f>
        <v>6</v>
      </c>
      <c r="CW6" s="52">
        <f ca="1">INDEX(BingoMaker.com!$C$320:$C$334,MATCH(LARGE(BingoMaker.com!$D$320:$D$334,ROW()-1),BingoMaker.com!$D$320:$D$334,0))</f>
        <v>16</v>
      </c>
      <c r="CX6" s="52">
        <f ca="1">INDEX(BingoMaker.com!$E$320:$E$334,MATCH(LARGE(BingoMaker.com!$F$320:$F$334,ROW()-1),BingoMaker.com!$F$320:$F$334,0))</f>
        <v>32</v>
      </c>
      <c r="CY6" s="52">
        <f ca="1">INDEX(BingoMaker.com!$G$320:$G$334,MATCH(LARGE(BingoMaker.com!$H$320:$H$334,ROW()-1),BingoMaker.com!$H$320:$H$334,0))</f>
        <v>48</v>
      </c>
      <c r="CZ6" s="52">
        <f ca="1">INDEX(BingoMaker.com!$I$320:$I$334,MATCH(LARGE(BingoMaker.com!$J$320:$J$334,ROW()-1),BingoMaker.com!$J$320:$J$334,0))</f>
        <v>65</v>
      </c>
      <c r="DB6" s="52">
        <f ca="1">INDEX(BingoMaker.com!$A$340:$A$354,MATCH(LARGE(BingoMaker.com!$B$340:$B$354,ROW()-1),BingoMaker.com!$B$340:$B$354,0))</f>
        <v>11</v>
      </c>
      <c r="DC6" s="52">
        <f ca="1">INDEX(BingoMaker.com!$C$340:$C$354,MATCH(LARGE(BingoMaker.com!$D$340:$D$354,ROW()-1),BingoMaker.com!$D$340:$D$354,0))</f>
        <v>18</v>
      </c>
      <c r="DD6" s="52">
        <f ca="1">INDEX(BingoMaker.com!$E$340:$E$354,MATCH(LARGE(BingoMaker.com!$F$340:$F$354,ROW()-1),BingoMaker.com!$F$340:$F$354,0))</f>
        <v>44</v>
      </c>
      <c r="DE6" s="52">
        <f ca="1">INDEX(BingoMaker.com!$G$340:$G$354,MATCH(LARGE(BingoMaker.com!$H$340:$H$354,ROW()-1),BingoMaker.com!$H$340:$H$354,0))</f>
        <v>49</v>
      </c>
      <c r="DF6" s="52">
        <f ca="1">INDEX(BingoMaker.com!$I$340:$I$354,MATCH(LARGE(BingoMaker.com!$J$340:$J$354,ROW()-1),BingoMaker.com!$J$340:$J$354,0))</f>
        <v>62</v>
      </c>
      <c r="DG6" s="52">
        <f ca="1">INDEX(BingoMaker.com!$A$360:$A$374,MATCH(LARGE(BingoMaker.com!$B$360:$B$374,ROW()-1),BingoMaker.com!$B$360:$B$374,0))</f>
        <v>10</v>
      </c>
      <c r="DH6" s="52">
        <f ca="1">INDEX(BingoMaker.com!$C$360:$C$374,MATCH(LARGE(BingoMaker.com!$D$360:$D$374,ROW()-1),BingoMaker.com!$D$360:$D$374,0))</f>
        <v>21</v>
      </c>
      <c r="DI6" s="52">
        <f ca="1">INDEX(BingoMaker.com!$E$360:$E$374,MATCH(LARGE(BingoMaker.com!$F$360:$F$374,ROW()-1),BingoMaker.com!$F$360:$F$374,0))</f>
        <v>35</v>
      </c>
      <c r="DJ6" s="52">
        <f ca="1">INDEX(BingoMaker.com!$G$360:$G$374,MATCH(LARGE(BingoMaker.com!$H$360:$H$374,ROW()-1),BingoMaker.com!$H$360:$H$374,0))</f>
        <v>59</v>
      </c>
      <c r="DK6" s="52">
        <f ca="1">INDEX(BingoMaker.com!$I$360:$I$374,MATCH(LARGE(BingoMaker.com!$J$360:$J$374,ROW()-1),BingoMaker.com!$J$360:$J$374,0))</f>
        <v>69</v>
      </c>
      <c r="DM6" s="52">
        <f ca="1">INDEX(BingoMaker.com!$A$380:$A$394,MATCH(LARGE(BingoMaker.com!$B$380:$B$394,ROW()-1),BingoMaker.com!$B$380:$B$394,0))</f>
        <v>13</v>
      </c>
      <c r="DN6" s="52">
        <f ca="1">INDEX(BingoMaker.com!$C$380:$C$394,MATCH(LARGE(BingoMaker.com!$D$380:$D$394,ROW()-1),BingoMaker.com!$D$380:$D$394,0))</f>
        <v>19</v>
      </c>
      <c r="DO6" s="52">
        <f ca="1">INDEX(BingoMaker.com!$E$380:$E$394,MATCH(LARGE(BingoMaker.com!$F$380:$F$394,ROW()-1),BingoMaker.com!$F$380:$F$394,0))</f>
        <v>42</v>
      </c>
      <c r="DP6" s="52">
        <f ca="1">INDEX(BingoMaker.com!$G$380:$G$394,MATCH(LARGE(BingoMaker.com!$H$380:$H$394,ROW()-1),BingoMaker.com!$H$380:$H$394,0))</f>
        <v>46</v>
      </c>
      <c r="DQ6" s="52">
        <f ca="1">INDEX(BingoMaker.com!$I$380:$I$394,MATCH(LARGE(BingoMaker.com!$J$380:$J$394,ROW()-1),BingoMaker.com!$J$380:$J$394,0))</f>
        <v>67</v>
      </c>
      <c r="DR6" s="52">
        <f ca="1">INDEX(BingoMaker.com!$A$400:$A$414,MATCH(LARGE(BingoMaker.com!$B$400:$B$414,ROW()-1),BingoMaker.com!$B$400:$B$414,0))</f>
        <v>9</v>
      </c>
      <c r="DS6" s="52">
        <f ca="1">INDEX(BingoMaker.com!$C$400:$C$414,MATCH(LARGE(BingoMaker.com!$D$400:$D$414,ROW()-1),BingoMaker.com!$D$400:$D$414,0))</f>
        <v>22</v>
      </c>
      <c r="DT6" s="52">
        <f ca="1">INDEX(BingoMaker.com!$E$400:$E$414,MATCH(LARGE(BingoMaker.com!$F$400:$F$414,ROW()-1),BingoMaker.com!$F$400:$F$414,0))</f>
        <v>40</v>
      </c>
      <c r="DU6" s="52">
        <f ca="1">INDEX(BingoMaker.com!$G$400:$G$414,MATCH(LARGE(BingoMaker.com!$H$400:$H$414,ROW()-1),BingoMaker.com!$H$400:$H$414,0))</f>
        <v>54</v>
      </c>
      <c r="DV6" s="52">
        <f ca="1">INDEX(BingoMaker.com!$I$400:$I$414,MATCH(LARGE(BingoMaker.com!$J$400:$J$414,ROW()-1),BingoMaker.com!$J$400:$J$414,0))</f>
        <v>61</v>
      </c>
      <c r="DX6" s="52">
        <f ca="1">INDEX(BingoMaker.com!$A$420:$A$434,MATCH(LARGE(BingoMaker.com!$B$420:$B$434,ROW()-1),BingoMaker.com!$B$420:$B$434,0))</f>
        <v>2</v>
      </c>
      <c r="DY6" s="52">
        <f ca="1">INDEX(BingoMaker.com!$C$420:$C$434,MATCH(LARGE(BingoMaker.com!$D$420:$D$434,ROW()-1),BingoMaker.com!$D$420:$D$434,0))</f>
        <v>30</v>
      </c>
      <c r="DZ6" s="52">
        <f ca="1">INDEX(BingoMaker.com!$E$420:$E$434,MATCH(LARGE(BingoMaker.com!$F$420:$F$434,ROW()-1),BingoMaker.com!$F$420:$F$434,0))</f>
        <v>43</v>
      </c>
      <c r="EA6" s="52">
        <f ca="1">INDEX(BingoMaker.com!$G$420:$G$434,MATCH(LARGE(BingoMaker.com!$H$420:$H$434,ROW()-1),BingoMaker.com!$H$420:$H$434,0))</f>
        <v>57</v>
      </c>
      <c r="EB6" s="52">
        <f ca="1">INDEX(BingoMaker.com!$I$420:$I$434,MATCH(LARGE(BingoMaker.com!$J$420:$J$434,ROW()-1),BingoMaker.com!$J$420:$J$434,0))</f>
        <v>75</v>
      </c>
      <c r="EC6" s="52">
        <f ca="1">INDEX(BingoMaker.com!$A$440:$A$454,MATCH(LARGE(BingoMaker.com!$B$440:$B$454,ROW()-1),BingoMaker.com!$B$440:$B$454,0))</f>
        <v>9</v>
      </c>
      <c r="ED6" s="52">
        <f ca="1">INDEX(BingoMaker.com!$C$440:$C$454,MATCH(LARGE(BingoMaker.com!$D$440:$D$454,ROW()-1),BingoMaker.com!$D$440:$D$454,0))</f>
        <v>24</v>
      </c>
      <c r="EE6" s="52">
        <f ca="1">INDEX(BingoMaker.com!$E$440:$E$454,MATCH(LARGE(BingoMaker.com!$F$440:$F$454,ROW()-1),BingoMaker.com!$F$440:$F$454,0))</f>
        <v>36</v>
      </c>
      <c r="EF6" s="52">
        <f ca="1">INDEX(BingoMaker.com!$G$440:$G$454,MATCH(LARGE(BingoMaker.com!$H$440:$H$454,ROW()-1),BingoMaker.com!$H$440:$H$454,0))</f>
        <v>50</v>
      </c>
      <c r="EG6" s="52">
        <f ca="1">INDEX(BingoMaker.com!$I$440:$I$454,MATCH(LARGE(BingoMaker.com!$J$440:$J$454,ROW()-1),BingoMaker.com!$J$440:$J$454,0))</f>
        <v>67</v>
      </c>
      <c r="EI6" s="52">
        <f ca="1">INDEX(BingoMaker.com!$A$460:$A$474,MATCH(LARGE(BingoMaker.com!$B$460:$B$474,ROW()-1),BingoMaker.com!$B$460:$B$474,0))</f>
        <v>12</v>
      </c>
      <c r="EJ6" s="52">
        <f ca="1">INDEX(BingoMaker.com!$C$460:$C$474,MATCH(LARGE(BingoMaker.com!$D$460:$D$474,ROW()-1),BingoMaker.com!$D$460:$D$474,0))</f>
        <v>22</v>
      </c>
      <c r="EK6" s="52">
        <f ca="1">INDEX(BingoMaker.com!$E$460:$E$474,MATCH(LARGE(BingoMaker.com!$F$460:$F$474,ROW()-1),BingoMaker.com!$F$460:$F$474,0))</f>
        <v>31</v>
      </c>
      <c r="EL6" s="52">
        <f ca="1">INDEX(BingoMaker.com!$G$460:$G$474,MATCH(LARGE(BingoMaker.com!$H$460:$H$474,ROW()-1),BingoMaker.com!$H$460:$H$474,0))</f>
        <v>47</v>
      </c>
      <c r="EM6" s="52">
        <f ca="1">INDEX(BingoMaker.com!$I$460:$I$474,MATCH(LARGE(BingoMaker.com!$J$460:$J$474,ROW()-1),BingoMaker.com!$J$460:$J$474,0))</f>
        <v>62</v>
      </c>
      <c r="EN6" s="52">
        <f ca="1">INDEX(BingoMaker.com!$A$480:$A$494,MATCH(LARGE(BingoMaker.com!$B$480:$B$494,ROW()-1),BingoMaker.com!$B$480:$B$494,0))</f>
        <v>13</v>
      </c>
      <c r="EO6" s="52">
        <f ca="1">INDEX(BingoMaker.com!$C$480:$C$494,MATCH(LARGE(BingoMaker.com!$D$480:$D$494,ROW()-1),BingoMaker.com!$D$480:$D$494,0))</f>
        <v>25</v>
      </c>
      <c r="EP6" s="52">
        <f ca="1">INDEX(BingoMaker.com!$E$480:$E$494,MATCH(LARGE(BingoMaker.com!$F$480:$F$494,ROW()-1),BingoMaker.com!$F$480:$F$494,0))</f>
        <v>36</v>
      </c>
      <c r="EQ6" s="52">
        <f ca="1">INDEX(BingoMaker.com!$G$480:$G$494,MATCH(LARGE(BingoMaker.com!$H$480:$H$494,ROW()-1),BingoMaker.com!$H$480:$H$494,0))</f>
        <v>56</v>
      </c>
      <c r="ER6" s="52">
        <f ca="1">INDEX(BingoMaker.com!$I$480:$I$494,MATCH(LARGE(BingoMaker.com!$J$480:$J$494,ROW()-1),BingoMaker.com!$J$480:$J$494,0))</f>
        <v>69</v>
      </c>
      <c r="ET6" s="52">
        <f ca="1">INDEX(BingoMaker.com!$A$500:$A$514,MATCH(LARGE(BingoMaker.com!$B$500:$B$514,ROW()-1),BingoMaker.com!$B$500:$B$514,0))</f>
        <v>5</v>
      </c>
      <c r="EU6" s="52">
        <f ca="1">INDEX(BingoMaker.com!$C$500:$C$514,MATCH(LARGE(BingoMaker.com!$D$500:$D$514,ROW()-1),BingoMaker.com!$D$500:$D$514,0))</f>
        <v>17</v>
      </c>
      <c r="EV6" s="52">
        <f ca="1">INDEX(BingoMaker.com!$E$500:$E$514,MATCH(LARGE(BingoMaker.com!$F$500:$F$514,ROW()-1),BingoMaker.com!$F$500:$F$514,0))</f>
        <v>44</v>
      </c>
      <c r="EW6" s="52">
        <f ca="1">INDEX(BingoMaker.com!$G$500:$G$514,MATCH(LARGE(BingoMaker.com!$H$500:$H$514,ROW()-1),BingoMaker.com!$H$500:$H$514,0))</f>
        <v>49</v>
      </c>
      <c r="EX6" s="52">
        <f ca="1">INDEX(BingoMaker.com!$I$500:$I$514,MATCH(LARGE(BingoMaker.com!$J$500:$J$514,ROW()-1),BingoMaker.com!$J$500:$J$514,0))</f>
        <v>72</v>
      </c>
      <c r="EY6" s="52">
        <f ca="1">INDEX(BingoMaker.com!$A$520:$A$534,MATCH(LARGE(BingoMaker.com!$B$520:$B$534,ROW()-1),BingoMaker.com!$B$520:$B$534,0))</f>
        <v>8</v>
      </c>
      <c r="EZ6" s="52">
        <f ca="1">INDEX(BingoMaker.com!$C$520:$C$534,MATCH(LARGE(BingoMaker.com!$D$520:$D$534,ROW()-1),BingoMaker.com!$D$520:$D$534,0))</f>
        <v>30</v>
      </c>
      <c r="FA6" s="52">
        <f ca="1">INDEX(BingoMaker.com!$E$520:$E$534,MATCH(LARGE(BingoMaker.com!$F$520:$F$534,ROW()-1),BingoMaker.com!$F$520:$F$534,0))</f>
        <v>33</v>
      </c>
      <c r="FB6" s="52">
        <f ca="1">INDEX(BingoMaker.com!$G$520:$G$534,MATCH(LARGE(BingoMaker.com!$H$520:$H$534,ROW()-1),BingoMaker.com!$H$520:$H$534,0))</f>
        <v>55</v>
      </c>
      <c r="FC6" s="52">
        <f ca="1">INDEX(BingoMaker.com!$I$520:$I$534,MATCH(LARGE(BingoMaker.com!$J$520:$J$534,ROW()-1),BingoMaker.com!$J$520:$J$534,0))</f>
        <v>62</v>
      </c>
      <c r="FE6" s="52">
        <f ca="1">INDEX(BingoMaker.com!$A$540:$A$554,MATCH(LARGE(BingoMaker.com!$B$540:$B$554,ROW()-1),BingoMaker.com!$B$540:$B$554,0))</f>
        <v>12</v>
      </c>
      <c r="FF6" s="52">
        <f ca="1">INDEX(BingoMaker.com!$C$540:$C$554,MATCH(LARGE(BingoMaker.com!$D$540:$D$554,ROW()-1),BingoMaker.com!$D$540:$D$554,0))</f>
        <v>21</v>
      </c>
      <c r="FG6" s="52">
        <f ca="1">INDEX(BingoMaker.com!$E$540:$E$554,MATCH(LARGE(BingoMaker.com!$F$540:$F$554,ROW()-1),BingoMaker.com!$F$540:$F$554,0))</f>
        <v>40</v>
      </c>
      <c r="FH6" s="52">
        <f ca="1">INDEX(BingoMaker.com!$G$540:$G$554,MATCH(LARGE(BingoMaker.com!$H$540:$H$554,ROW()-1),BingoMaker.com!$H$540:$H$554,0))</f>
        <v>55</v>
      </c>
      <c r="FI6" s="52">
        <f ca="1">INDEX(BingoMaker.com!$I$540:$I$554,MATCH(LARGE(BingoMaker.com!$J$540:$J$554,ROW()-1),BingoMaker.com!$J$540:$J$554,0))</f>
        <v>68</v>
      </c>
      <c r="FJ6" s="52">
        <f ca="1">INDEX(BingoMaker.com!$A$560:$A$574,MATCH(LARGE(BingoMaker.com!$B$560:$B$574,ROW()-1),BingoMaker.com!$B$560:$B$574,0))</f>
        <v>7</v>
      </c>
      <c r="FK6" s="52">
        <f ca="1">INDEX(BingoMaker.com!$C$560:$C$574,MATCH(LARGE(BingoMaker.com!$D$560:$D$574,ROW()-1),BingoMaker.com!$D$560:$D$574,0))</f>
        <v>30</v>
      </c>
      <c r="FL6" s="52">
        <f ca="1">INDEX(BingoMaker.com!$E$560:$E$574,MATCH(LARGE(BingoMaker.com!$F$560:$F$574,ROW()-1),BingoMaker.com!$F$560:$F$574,0))</f>
        <v>34</v>
      </c>
      <c r="FM6" s="52">
        <f ca="1">INDEX(BingoMaker.com!$G$560:$G$574,MATCH(LARGE(BingoMaker.com!$H$560:$H$574,ROW()-1),BingoMaker.com!$H$560:$H$574,0))</f>
        <v>60</v>
      </c>
      <c r="FN6" s="52">
        <f ca="1">INDEX(BingoMaker.com!$I$560:$I$574,MATCH(LARGE(BingoMaker.com!$J$560:$J$574,ROW()-1),BingoMaker.com!$J$560:$J$574,0))</f>
        <v>75</v>
      </c>
      <c r="FP6" s="52">
        <f ca="1">INDEX(BingoMaker.com!$A$580:$A$594,MATCH(LARGE(BingoMaker.com!$B$580:$B$594,ROW()-1),BingoMaker.com!$B$580:$B$594,0))</f>
        <v>15</v>
      </c>
      <c r="FQ6" s="52">
        <f ca="1">INDEX(BingoMaker.com!$C$580:$C$594,MATCH(LARGE(BingoMaker.com!$D$580:$D$594,ROW()-1),BingoMaker.com!$D$580:$D$594,0))</f>
        <v>18</v>
      </c>
      <c r="FR6" s="52">
        <f ca="1">INDEX(BingoMaker.com!$E$580:$E$594,MATCH(LARGE(BingoMaker.com!$F$580:$F$594,ROW()-1),BingoMaker.com!$F$580:$F$594,0))</f>
        <v>33</v>
      </c>
      <c r="FS6" s="52">
        <f ca="1">INDEX(BingoMaker.com!$G$580:$G$594,MATCH(LARGE(BingoMaker.com!$H$580:$H$594,ROW()-1),BingoMaker.com!$H$580:$H$594,0))</f>
        <v>54</v>
      </c>
      <c r="FT6" s="52">
        <f ca="1">INDEX(BingoMaker.com!$I$580:$I$594,MATCH(LARGE(BingoMaker.com!$J$580:$J$594,ROW()-1),BingoMaker.com!$J$580:$J$594,0))</f>
        <v>62</v>
      </c>
      <c r="FU6" s="52">
        <f ca="1">INDEX(BingoMaker.com!$A$600:$A$614,MATCH(LARGE(BingoMaker.com!$B$600:$B$614,ROW()-1),BingoMaker.com!$B$600:$B$614,0))</f>
        <v>11</v>
      </c>
      <c r="FV6" s="52">
        <f ca="1">INDEX(BingoMaker.com!$C$600:$C$614,MATCH(LARGE(BingoMaker.com!$D$600:$D$614,ROW()-1),BingoMaker.com!$D$600:$D$614,0))</f>
        <v>26</v>
      </c>
      <c r="FW6" s="52">
        <f ca="1">INDEX(BingoMaker.com!$E$600:$E$614,MATCH(LARGE(BingoMaker.com!$F$600:$F$614,ROW()-1),BingoMaker.com!$F$600:$F$614,0))</f>
        <v>38</v>
      </c>
      <c r="FX6" s="52">
        <f ca="1">INDEX(BingoMaker.com!$G$600:$G$614,MATCH(LARGE(BingoMaker.com!$H$600:$H$614,ROW()-1),BingoMaker.com!$H$600:$H$614,0))</f>
        <v>47</v>
      </c>
      <c r="FY6" s="52">
        <f ca="1">INDEX(BingoMaker.com!$I$600:$I$614,MATCH(LARGE(BingoMaker.com!$J$600:$J$614,ROW()-1),BingoMaker.com!$J$600:$J$614,0))</f>
        <v>67</v>
      </c>
      <c r="GA6" s="52">
        <f ca="1">INDEX(BingoMaker.com!$A$620:$A$634,MATCH(LARGE(BingoMaker.com!$B$620:$B$634,ROW()-1),BingoMaker.com!$B$620:$B$634,0))</f>
        <v>15</v>
      </c>
      <c r="GB6" s="52">
        <f ca="1">INDEX(BingoMaker.com!$C$620:$C$634,MATCH(LARGE(BingoMaker.com!$D$620:$D$634,ROW()-1),BingoMaker.com!$D$620:$D$634,0))</f>
        <v>20</v>
      </c>
      <c r="GC6" s="52">
        <f ca="1">INDEX(BingoMaker.com!$E$620:$E$634,MATCH(LARGE(BingoMaker.com!$F$620:$F$634,ROW()-1),BingoMaker.com!$F$620:$F$634,0))</f>
        <v>42</v>
      </c>
      <c r="GD6" s="52">
        <f ca="1">INDEX(BingoMaker.com!$G$620:$G$634,MATCH(LARGE(BingoMaker.com!$H$620:$H$634,ROW()-1),BingoMaker.com!$H$620:$H$634,0))</f>
        <v>50</v>
      </c>
      <c r="GE6" s="52">
        <f ca="1">INDEX(BingoMaker.com!$I$620:$I$634,MATCH(LARGE(BingoMaker.com!$J$620:$J$634,ROW()-1),BingoMaker.com!$J$620:$J$634,0))</f>
        <v>75</v>
      </c>
      <c r="GF6" s="52">
        <f ca="1">INDEX(BingoMaker.com!$A$640:$A$654,MATCH(LARGE(BingoMaker.com!$B$640:$B$654,ROW()-1),BingoMaker.com!$B$640:$B$654,0))</f>
        <v>8</v>
      </c>
      <c r="GG6" s="52">
        <f ca="1">INDEX(BingoMaker.com!$C$640:$C$654,MATCH(LARGE(BingoMaker.com!$D$640:$D$654,ROW()-1),BingoMaker.com!$D$640:$D$654,0))</f>
        <v>25</v>
      </c>
      <c r="GH6" s="52">
        <f ca="1">INDEX(BingoMaker.com!$E$640:$E$654,MATCH(LARGE(BingoMaker.com!$F$640:$F$654,ROW()-1),BingoMaker.com!$F$640:$F$654,0))</f>
        <v>35</v>
      </c>
      <c r="GI6" s="52">
        <f ca="1">INDEX(BingoMaker.com!$G$640:$G$654,MATCH(LARGE(BingoMaker.com!$H$640:$H$654,ROW()-1),BingoMaker.com!$H$640:$H$654,0))</f>
        <v>60</v>
      </c>
      <c r="GJ6" s="52">
        <f ca="1">INDEX(BingoMaker.com!$I$640:$I$654,MATCH(LARGE(BingoMaker.com!$J$640:$J$654,ROW()-1),BingoMaker.com!$J$640:$J$654,0))</f>
        <v>64</v>
      </c>
      <c r="GL6" s="52">
        <f ca="1">INDEX(BingoMaker.com!$A$660:$A$674,MATCH(LARGE(BingoMaker.com!$B$660:$B$674,ROW()-1),BingoMaker.com!$B$660:$B$674,0))</f>
        <v>5</v>
      </c>
      <c r="GM6" s="52">
        <f ca="1">INDEX(BingoMaker.com!$C$660:$C$674,MATCH(LARGE(BingoMaker.com!$D$660:$D$674,ROW()-1),BingoMaker.com!$D$660:$D$674,0))</f>
        <v>28</v>
      </c>
      <c r="GN6" s="52">
        <f ca="1">INDEX(BingoMaker.com!$E$660:$E$674,MATCH(LARGE(BingoMaker.com!$F$660:$F$674,ROW()-1),BingoMaker.com!$F$660:$F$674,0))</f>
        <v>42</v>
      </c>
      <c r="GO6" s="52">
        <f ca="1">INDEX(BingoMaker.com!$G$660:$G$674,MATCH(LARGE(BingoMaker.com!$H$660:$H$674,ROW()-1),BingoMaker.com!$H$660:$H$674,0))</f>
        <v>58</v>
      </c>
      <c r="GP6" s="52">
        <f ca="1">INDEX(BingoMaker.com!$I$660:$I$674,MATCH(LARGE(BingoMaker.com!$J$660:$J$674,ROW()-1),BingoMaker.com!$J$660:$J$674,0))</f>
        <v>64</v>
      </c>
      <c r="GQ6" s="52">
        <f ca="1">INDEX(BingoMaker.com!$A$680:$A$694,MATCH(LARGE(BingoMaker.com!$B$680:$B$694,ROW()-1),BingoMaker.com!$B$680:$B$694,0))</f>
        <v>12</v>
      </c>
      <c r="GR6" s="52">
        <f ca="1">INDEX(BingoMaker.com!$C$680:$C$694,MATCH(LARGE(BingoMaker.com!$D$680:$D$694,ROW()-1),BingoMaker.com!$D$680:$D$694,0))</f>
        <v>24</v>
      </c>
      <c r="GS6" s="52">
        <f ca="1">INDEX(BingoMaker.com!$E$680:$E$694,MATCH(LARGE(BingoMaker.com!$F$680:$F$694,ROW()-1),BingoMaker.com!$F$680:$F$694,0))</f>
        <v>34</v>
      </c>
      <c r="GT6" s="52">
        <f ca="1">INDEX(BingoMaker.com!$G$680:$G$694,MATCH(LARGE(BingoMaker.com!$H$680:$H$694,ROW()-1),BingoMaker.com!$H$680:$H$694,0))</f>
        <v>60</v>
      </c>
      <c r="GU6" s="52">
        <f ca="1">INDEX(BingoMaker.com!$I$680:$I$694,MATCH(LARGE(BingoMaker.com!$J$680:$J$694,ROW()-1),BingoMaker.com!$J$680:$J$694,0))</f>
        <v>72</v>
      </c>
      <c r="GW6" s="52">
        <f ca="1">INDEX(BingoMaker.com!$A$700:$A$714,MATCH(LARGE(BingoMaker.com!$B$700:$B$714,ROW()-1),BingoMaker.com!$B$700:$B$714,0))</f>
        <v>8</v>
      </c>
      <c r="GX6" s="52">
        <f ca="1">INDEX(BingoMaker.com!$C$700:$C$714,MATCH(LARGE(BingoMaker.com!$D$700:$D$714,ROW()-1),BingoMaker.com!$D$700:$D$714,0))</f>
        <v>28</v>
      </c>
      <c r="GY6" s="52">
        <f ca="1">INDEX(BingoMaker.com!$E$700:$E$714,MATCH(LARGE(BingoMaker.com!$F$700:$F$714,ROW()-1),BingoMaker.com!$F$700:$F$714,0))</f>
        <v>45</v>
      </c>
      <c r="GZ6" s="52">
        <f ca="1">INDEX(BingoMaker.com!$G$700:$G$714,MATCH(LARGE(BingoMaker.com!$H$700:$H$714,ROW()-1),BingoMaker.com!$H$700:$H$714,0))</f>
        <v>46</v>
      </c>
      <c r="HA6" s="52">
        <f ca="1">INDEX(BingoMaker.com!$I$700:$I$714,MATCH(LARGE(BingoMaker.com!$J$700:$J$714,ROW()-1),BingoMaker.com!$J$700:$J$714,0))</f>
        <v>73</v>
      </c>
      <c r="HB6" s="52">
        <f ca="1">INDEX(BingoMaker.com!$A$720:$A$734,MATCH(LARGE(BingoMaker.com!$B$720:$B$734,ROW()-1),BingoMaker.com!$B$720:$B$734,0))</f>
        <v>10</v>
      </c>
      <c r="HC6" s="52">
        <f ca="1">INDEX(BingoMaker.com!$C$720:$C$734,MATCH(LARGE(BingoMaker.com!$D$720:$D$734,ROW()-1),BingoMaker.com!$D$720:$D$734,0))</f>
        <v>25</v>
      </c>
      <c r="HD6" s="52">
        <f ca="1">INDEX(BingoMaker.com!$E$720:$E$734,MATCH(LARGE(BingoMaker.com!$F$720:$F$734,ROW()-1),BingoMaker.com!$F$720:$F$734,0))</f>
        <v>38</v>
      </c>
      <c r="HE6" s="52">
        <f ca="1">INDEX(BingoMaker.com!$G$720:$G$734,MATCH(LARGE(BingoMaker.com!$H$720:$H$734,ROW()-1),BingoMaker.com!$H$720:$H$734,0))</f>
        <v>47</v>
      </c>
      <c r="HF6" s="52">
        <f ca="1">INDEX(BingoMaker.com!$I$720:$I$734,MATCH(LARGE(BingoMaker.com!$J$720:$J$734,ROW()-1),BingoMaker.com!$J$720:$J$734,0))</f>
        <v>71</v>
      </c>
      <c r="HH6" s="52">
        <f ca="1">INDEX(BingoMaker.com!$A$740:$A$754,MATCH(LARGE(BingoMaker.com!$B$740:$B$754,ROW()-1),BingoMaker.com!$B$740:$B$754,0))</f>
        <v>12</v>
      </c>
      <c r="HI6" s="52">
        <f ca="1">INDEX(BingoMaker.com!$C$740:$C$754,MATCH(LARGE(BingoMaker.com!$D$740:$D$754,ROW()-1),BingoMaker.com!$D$740:$D$754,0))</f>
        <v>24</v>
      </c>
      <c r="HJ6" s="52">
        <f ca="1">INDEX(BingoMaker.com!$E$740:$E$754,MATCH(LARGE(BingoMaker.com!$F$740:$F$754,ROW()-1),BingoMaker.com!$F$740:$F$754,0))</f>
        <v>35</v>
      </c>
      <c r="HK6" s="52">
        <f ca="1">INDEX(BingoMaker.com!$G$740:$G$754,MATCH(LARGE(BingoMaker.com!$H$740:$H$754,ROW()-1),BingoMaker.com!$H$740:$H$754,0))</f>
        <v>53</v>
      </c>
      <c r="HL6" s="52">
        <f ca="1">INDEX(BingoMaker.com!$I$740:$I$754,MATCH(LARGE(BingoMaker.com!$J$740:$J$754,ROW()-1),BingoMaker.com!$J$740:$J$754,0))</f>
        <v>72</v>
      </c>
      <c r="HM6" s="52">
        <f ca="1">INDEX(BingoMaker.com!$A$760:$A$774,MATCH(LARGE(BingoMaker.com!$B$760:$B$774,ROW()-1),BingoMaker.com!$B$760:$B$774,0))</f>
        <v>5</v>
      </c>
      <c r="HN6" s="52">
        <f ca="1">INDEX(BingoMaker.com!$C$760:$C$774,MATCH(LARGE(BingoMaker.com!$D$760:$D$774,ROW()-1),BingoMaker.com!$D$760:$D$774,0))</f>
        <v>16</v>
      </c>
      <c r="HO6" s="52">
        <f ca="1">INDEX(BingoMaker.com!$E$760:$E$774,MATCH(LARGE(BingoMaker.com!$F$760:$F$774,ROW()-1),BingoMaker.com!$F$760:$F$774,0))</f>
        <v>44</v>
      </c>
      <c r="HP6" s="52">
        <f ca="1">INDEX(BingoMaker.com!$G$760:$G$774,MATCH(LARGE(BingoMaker.com!$H$760:$H$774,ROW()-1),BingoMaker.com!$H$760:$H$774,0))</f>
        <v>59</v>
      </c>
      <c r="HQ6" s="52">
        <f ca="1">INDEX(BingoMaker.com!$I$760:$I$774,MATCH(LARGE(BingoMaker.com!$J$760:$J$774,ROW()-1),BingoMaker.com!$J$760:$J$774,0))</f>
        <v>73</v>
      </c>
      <c r="HS6" s="52">
        <f ca="1">INDEX(BingoMaker.com!$A$780:$A$794,MATCH(LARGE(BingoMaker.com!$B$780:$B$794,ROW()-1),BingoMaker.com!$B$780:$B$794,0))</f>
        <v>3</v>
      </c>
      <c r="HT6" s="52">
        <f ca="1">INDEX(BingoMaker.com!$C$780:$C$794,MATCH(LARGE(BingoMaker.com!$D$780:$D$794,ROW()-1),BingoMaker.com!$D$780:$D$794,0))</f>
        <v>30</v>
      </c>
      <c r="HU6" s="52">
        <f ca="1">INDEX(BingoMaker.com!$E$780:$E$794,MATCH(LARGE(BingoMaker.com!$F$780:$F$794,ROW()-1),BingoMaker.com!$F$780:$F$794,0))</f>
        <v>39</v>
      </c>
      <c r="HV6" s="52">
        <f ca="1">INDEX(BingoMaker.com!$G$780:$G$794,MATCH(LARGE(BingoMaker.com!$H$780:$H$794,ROW()-1),BingoMaker.com!$H$780:$H$794,0))</f>
        <v>48</v>
      </c>
      <c r="HW6" s="52">
        <f ca="1">INDEX(BingoMaker.com!$I$780:$I$794,MATCH(LARGE(BingoMaker.com!$J$780:$J$794,ROW()-1),BingoMaker.com!$J$780:$J$794,0))</f>
        <v>70</v>
      </c>
      <c r="HX6" s="52">
        <f ca="1">INDEX(BingoMaker.com!$A$800:$A$814,MATCH(LARGE(BingoMaker.com!$B$800:$B$814,ROW()-1),BingoMaker.com!$B$800:$B$814,0))</f>
        <v>11</v>
      </c>
      <c r="HY6" s="52">
        <f ca="1">INDEX(BingoMaker.com!$C$800:$C$814,MATCH(LARGE(BingoMaker.com!$D$800:$D$814,ROW()-1),BingoMaker.com!$D$800:$D$814,0))</f>
        <v>30</v>
      </c>
      <c r="HZ6" s="52">
        <f ca="1">INDEX(BingoMaker.com!$E$800:$E$814,MATCH(LARGE(BingoMaker.com!$F$800:$F$814,ROW()-1),BingoMaker.com!$F$800:$F$814,0))</f>
        <v>31</v>
      </c>
      <c r="IA6" s="52">
        <f ca="1">INDEX(BingoMaker.com!$G$800:$G$814,MATCH(LARGE(BingoMaker.com!$H$800:$H$814,ROW()-1),BingoMaker.com!$H$800:$H$814,0))</f>
        <v>50</v>
      </c>
      <c r="IB6" s="52">
        <f ca="1">INDEX(BingoMaker.com!$I$800:$I$814,MATCH(LARGE(BingoMaker.com!$J$800:$J$814,ROW()-1),BingoMaker.com!$J$800:$J$814,0))</f>
        <v>75</v>
      </c>
      <c r="ID6" s="52">
        <f ca="1">INDEX(BingoMaker.com!$A$820:$A$834,MATCH(LARGE(BingoMaker.com!$B$820:$B$834,ROW()-1),BingoMaker.com!$B$820:$B$834,0))</f>
        <v>14</v>
      </c>
      <c r="IE6" s="52">
        <f ca="1">INDEX(BingoMaker.com!$C$820:$C$834,MATCH(LARGE(BingoMaker.com!$D$820:$D$834,ROW()-1),BingoMaker.com!$D$820:$D$834,0))</f>
        <v>28</v>
      </c>
      <c r="IF6" s="52">
        <f ca="1">INDEX(BingoMaker.com!$E$820:$E$834,MATCH(LARGE(BingoMaker.com!$F$820:$F$834,ROW()-1),BingoMaker.com!$F$820:$F$834,0))</f>
        <v>33</v>
      </c>
      <c r="IG6" s="52">
        <f ca="1">INDEX(BingoMaker.com!$G$820:$G$834,MATCH(LARGE(BingoMaker.com!$H$820:$H$834,ROW()-1),BingoMaker.com!$H$820:$H$834,0))</f>
        <v>54</v>
      </c>
      <c r="IH6" s="52">
        <f ca="1">INDEX(BingoMaker.com!$I$820:$I$834,MATCH(LARGE(BingoMaker.com!$J$820:$J$834,ROW()-1),BingoMaker.com!$J$820:$J$834,0))</f>
        <v>70</v>
      </c>
      <c r="II6" s="52">
        <f ca="1">INDEX(BingoMaker.com!$A$840:$A$854,MATCH(LARGE(BingoMaker.com!$B$840:$B$854,ROW()-1),BingoMaker.com!$B$840:$B$854,0))</f>
        <v>3</v>
      </c>
      <c r="IJ6" s="52">
        <f ca="1">INDEX(BingoMaker.com!$C$840:$C$854,MATCH(LARGE(BingoMaker.com!$D$840:$D$854,ROW()-1),BingoMaker.com!$D$840:$D$854,0))</f>
        <v>26</v>
      </c>
      <c r="IK6" s="52">
        <f ca="1">INDEX(BingoMaker.com!$E$840:$E$854,MATCH(LARGE(BingoMaker.com!$F$840:$F$854,ROW()-1),BingoMaker.com!$F$840:$F$854,0))</f>
        <v>33</v>
      </c>
      <c r="IL6" s="52">
        <f ca="1">INDEX(BingoMaker.com!$G$840:$G$854,MATCH(LARGE(BingoMaker.com!$H$840:$H$854,ROW()-1),BingoMaker.com!$H$840:$H$854,0))</f>
        <v>50</v>
      </c>
      <c r="IM6" s="52">
        <f ca="1">INDEX(BingoMaker.com!$I$840:$I$854,MATCH(LARGE(BingoMaker.com!$J$840:$J$854,ROW()-1),BingoMaker.com!$J$840:$J$854,0))</f>
        <v>61</v>
      </c>
      <c r="IO6" s="52">
        <f ca="1">INDEX(BingoMaker.com!$A$860:$A$874,MATCH(LARGE(BingoMaker.com!$B$860:$B$874,ROW()-1),BingoMaker.com!$B$860:$B$874,0))</f>
        <v>13</v>
      </c>
      <c r="IP6" s="52">
        <f ca="1">INDEX(BingoMaker.com!$C$860:$C$874,MATCH(LARGE(BingoMaker.com!$D$860:$D$874,ROW()-1),BingoMaker.com!$D$860:$D$874,0))</f>
        <v>17</v>
      </c>
      <c r="IQ6" s="52">
        <f ca="1">INDEX(BingoMaker.com!$E$860:$E$874,MATCH(LARGE(BingoMaker.com!$F$860:$F$874,ROW()-1),BingoMaker.com!$F$860:$F$874,0))</f>
        <v>32</v>
      </c>
      <c r="IR6" s="52">
        <f ca="1">INDEX(BingoMaker.com!$G$860:$G$874,MATCH(LARGE(BingoMaker.com!$H$860:$H$874,ROW()-1),BingoMaker.com!$H$860:$H$874,0))</f>
        <v>48</v>
      </c>
      <c r="IS6" s="52">
        <f ca="1">INDEX(BingoMaker.com!$I$860:$I$874,MATCH(LARGE(BingoMaker.com!$J$860:$J$874,ROW()-1),BingoMaker.com!$J$860:$J$874,0))</f>
        <v>75</v>
      </c>
      <c r="IT6" s="52">
        <f ca="1">INDEX(BingoMaker.com!$A$880:$A$894,MATCH(LARGE(BingoMaker.com!$B$880:$B$894,ROW()-1),BingoMaker.com!$B$880:$B$894,0))</f>
        <v>10</v>
      </c>
      <c r="IU6" s="52">
        <f ca="1">INDEX(BingoMaker.com!$C$880:$C$894,MATCH(LARGE(BingoMaker.com!$D$880:$D$894,ROW()-1),BingoMaker.com!$D$880:$D$894,0))</f>
        <v>17</v>
      </c>
      <c r="IV6" s="52">
        <f ca="1">INDEX(BingoMaker.com!$E$880:$E$894,MATCH(LARGE(BingoMaker.com!$F$880:$F$894,ROW()-1),BingoMaker.com!$F$880:$F$894,0))</f>
        <v>31</v>
      </c>
      <c r="IW6" s="52">
        <f ca="1">INDEX(BingoMaker.com!$G$880:$G$894,MATCH(LARGE(BingoMaker.com!$H$880:$H$894,ROW()-1),BingoMaker.com!$H$880:$H$894,0))</f>
        <v>59</v>
      </c>
      <c r="IX6" s="52">
        <f ca="1">INDEX(BingoMaker.com!$I$880:$I$894,MATCH(LARGE(BingoMaker.com!$J$880:$J$894,ROW()-1),BingoMaker.com!$J$880:$J$894,0))</f>
        <v>62</v>
      </c>
      <c r="IZ6" s="52">
        <f ca="1">INDEX(BingoMaker.com!$A$900:$A$914,MATCH(LARGE(BingoMaker.com!$B$900:$B$914,ROW()-1),BingoMaker.com!$B$900:$B$914,0))</f>
        <v>15</v>
      </c>
      <c r="JA6" s="52">
        <f ca="1">INDEX(BingoMaker.com!$C$900:$C$914,MATCH(LARGE(BingoMaker.com!$D$900:$D$914,ROW()-1),BingoMaker.com!$D$900:$D$914,0))</f>
        <v>25</v>
      </c>
      <c r="JB6" s="52">
        <f ca="1">INDEX(BingoMaker.com!$E$900:$E$914,MATCH(LARGE(BingoMaker.com!$F$900:$F$914,ROW()-1),BingoMaker.com!$F$900:$F$914,0))</f>
        <v>36</v>
      </c>
      <c r="JC6" s="52">
        <f ca="1">INDEX(BingoMaker.com!$G$900:$G$914,MATCH(LARGE(BingoMaker.com!$H$900:$H$914,ROW()-1),BingoMaker.com!$H$900:$H$914,0))</f>
        <v>51</v>
      </c>
      <c r="JD6" s="52">
        <f ca="1">INDEX(BingoMaker.com!$I$900:$I$914,MATCH(LARGE(BingoMaker.com!$J$900:$J$914,ROW()-1),BingoMaker.com!$J$900:$J$914,0))</f>
        <v>61</v>
      </c>
      <c r="JE6" s="52">
        <f ca="1">INDEX(BingoMaker.com!$A$920:$A$934,MATCH(LARGE(BingoMaker.com!$B$920:$B$934,ROW()-1),BingoMaker.com!$B$920:$B$934,0))</f>
        <v>1</v>
      </c>
      <c r="JF6" s="52">
        <f ca="1">INDEX(BingoMaker.com!$C$920:$C$934,MATCH(LARGE(BingoMaker.com!$D$920:$D$934,ROW()-1),BingoMaker.com!$D$920:$D$934,0))</f>
        <v>21</v>
      </c>
      <c r="JG6" s="52">
        <f ca="1">INDEX(BingoMaker.com!$E$920:$E$934,MATCH(LARGE(BingoMaker.com!$F$920:$F$934,ROW()-1),BingoMaker.com!$F$920:$F$934,0))</f>
        <v>32</v>
      </c>
      <c r="JH6" s="52">
        <f ca="1">INDEX(BingoMaker.com!$G$920:$G$934,MATCH(LARGE(BingoMaker.com!$H$920:$H$934,ROW()-1),BingoMaker.com!$H$920:$H$934,0))</f>
        <v>60</v>
      </c>
      <c r="JI6" s="52">
        <f ca="1">INDEX(BingoMaker.com!$I$920:$I$934,MATCH(LARGE(BingoMaker.com!$J$920:$J$934,ROW()-1),BingoMaker.com!$J$920:$J$934,0))</f>
        <v>70</v>
      </c>
      <c r="JK6" s="52">
        <f ca="1">INDEX(BingoMaker.com!$A$940:$A$954,MATCH(LARGE(BingoMaker.com!$B$940:$B$954,ROW()-1),BingoMaker.com!$B$940:$B$954,0))</f>
        <v>14</v>
      </c>
      <c r="JL6" s="52">
        <f ca="1">INDEX(BingoMaker.com!$C$940:$C$954,MATCH(LARGE(BingoMaker.com!$D$940:$D$954,ROW()-1),BingoMaker.com!$D$940:$D$954,0))</f>
        <v>17</v>
      </c>
      <c r="JM6" s="52">
        <f ca="1">INDEX(BingoMaker.com!$E$940:$E$954,MATCH(LARGE(BingoMaker.com!$F$940:$F$954,ROW()-1),BingoMaker.com!$F$940:$F$954,0))</f>
        <v>33</v>
      </c>
      <c r="JN6" s="52">
        <f ca="1">INDEX(BingoMaker.com!$G$940:$G$954,MATCH(LARGE(BingoMaker.com!$H$940:$H$954,ROW()-1),BingoMaker.com!$H$940:$H$954,0))</f>
        <v>48</v>
      </c>
      <c r="JO6" s="52">
        <f ca="1">INDEX(BingoMaker.com!$I$940:$I$954,MATCH(LARGE(BingoMaker.com!$J$940:$J$954,ROW()-1),BingoMaker.com!$J$940:$J$954,0))</f>
        <v>73</v>
      </c>
      <c r="JP6" s="52">
        <f ca="1">INDEX(BingoMaker.com!$A$960:$A$974,MATCH(LARGE(BingoMaker.com!$B$960:$B$974,ROW()-1),BingoMaker.com!$B$960:$B$974,0))</f>
        <v>14</v>
      </c>
      <c r="JQ6" s="52">
        <f ca="1">INDEX(BingoMaker.com!$C$960:$C$974,MATCH(LARGE(BingoMaker.com!$D$960:$D$974,ROW()-1),BingoMaker.com!$D$960:$D$974,0))</f>
        <v>16</v>
      </c>
      <c r="JR6" s="52">
        <f ca="1">INDEX(BingoMaker.com!$E$960:$E$974,MATCH(LARGE(BingoMaker.com!$F$960:$F$974,ROW()-1),BingoMaker.com!$F$960:$F$974,0))</f>
        <v>38</v>
      </c>
      <c r="JS6" s="52">
        <f ca="1">INDEX(BingoMaker.com!$G$960:$G$974,MATCH(LARGE(BingoMaker.com!$H$960:$H$974,ROW()-1),BingoMaker.com!$H$960:$H$974,0))</f>
        <v>46</v>
      </c>
      <c r="JT6" s="52">
        <f ca="1">INDEX(BingoMaker.com!$I$960:$I$974,MATCH(LARGE(BingoMaker.com!$J$960:$J$974,ROW()-1),BingoMaker.com!$J$960:$J$974,0))</f>
        <v>68</v>
      </c>
      <c r="JV6" s="52">
        <f ca="1">INDEX(BingoMaker.com!$A$980:$A$994,MATCH(LARGE(BingoMaker.com!$B$980:$B$994,ROW()-1),BingoMaker.com!$B$980:$B$994,0))</f>
        <v>2</v>
      </c>
      <c r="JW6" s="52">
        <f ca="1">INDEX(BingoMaker.com!$C$980:$C$994,MATCH(LARGE(BingoMaker.com!$D$980:$D$994,ROW()-1),BingoMaker.com!$D$980:$D$994,0))</f>
        <v>25</v>
      </c>
      <c r="JX6" s="52">
        <f ca="1">INDEX(BingoMaker.com!$E$980:$E$994,MATCH(LARGE(BingoMaker.com!$F$980:$F$994,ROW()-1),BingoMaker.com!$F$980:$F$994,0))</f>
        <v>34</v>
      </c>
      <c r="JY6" s="52">
        <f ca="1">INDEX(BingoMaker.com!$G$980:$G$994,MATCH(LARGE(BingoMaker.com!$H$980:$H$994,ROW()-1),BingoMaker.com!$H$980:$H$994,0))</f>
        <v>54</v>
      </c>
      <c r="JZ6" s="52">
        <f ca="1">INDEX(BingoMaker.com!$I$980:$I$994,MATCH(LARGE(BingoMaker.com!$J$980:$J$994,ROW()-1),BingoMaker.com!$J$980:$J$994,0))</f>
        <v>75</v>
      </c>
      <c r="KA6" s="53">
        <f ca="1">INDEX(BingoMaker.com!$A$1000:$A$1014,MATCH(LARGE(BingoMaker.com!$B$1000:$B$1014,ROW()-1),BingoMaker.com!$B$1000:$B$1014,0))</f>
        <v>1</v>
      </c>
      <c r="KB6" s="53">
        <f ca="1">INDEX(BingoMaker.com!$C$1000:$C$1014,MATCH(LARGE(BingoMaker.com!$D$1000:$D$1014,ROW()-1),BingoMaker.com!$D$1000:$D$1014,0))</f>
        <v>20</v>
      </c>
      <c r="KC6" s="53">
        <f ca="1">INDEX(BingoMaker.com!$E$1000:$E$1014,MATCH(LARGE(BingoMaker.com!$F$1000:$F$1014,ROW()-1),BingoMaker.com!$F$1000:$F$1014,0))</f>
        <v>38</v>
      </c>
      <c r="KD6" s="53">
        <f ca="1">INDEX(BingoMaker.com!$G$1000:$G$1014,MATCH(LARGE(BingoMaker.com!$H$1000:$H$1014,ROW()-1),BingoMaker.com!$H$1000:$H$1014,0))</f>
        <v>52</v>
      </c>
      <c r="KE6" s="53">
        <f ca="1">INDEX(BingoMaker.com!$I$1000:$I$1014,MATCH(LARGE(BingoMaker.com!$J$1000:$J$1014,ROW()-1),BingoMaker.com!$J$1000:$J$1014,0))</f>
        <v>62</v>
      </c>
      <c r="KG6" s="53">
        <f ca="1">INDEX(BingoMaker.com!$A$1020:$A$1034,MATCH(LARGE(BingoMaker.com!$B$1020:$B$1034,ROW()-1),BingoMaker.com!$B$1020:$B$1034,0))</f>
        <v>2</v>
      </c>
      <c r="KH6" s="53">
        <f ca="1">INDEX(BingoMaker.com!$C$1020:$C$1034,MATCH(LARGE(BingoMaker.com!$D$1020:$D$1034,ROW()-1),BingoMaker.com!$D$1020:$D$1034,0))</f>
        <v>23</v>
      </c>
      <c r="KI6" s="53">
        <f ca="1">INDEX(BingoMaker.com!$E$1020:$E$1034,MATCH(LARGE(BingoMaker.com!$F$1020:$F$1034,ROW()-1),BingoMaker.com!$F$1020:$F$1034,0))</f>
        <v>42</v>
      </c>
      <c r="KJ6" s="53">
        <f ca="1">INDEX(BingoMaker.com!$G$1020:$G$1034,MATCH(LARGE(BingoMaker.com!$H$1020:$H$1034,ROW()-1),BingoMaker.com!$H$1020:$H$1034,0))</f>
        <v>50</v>
      </c>
      <c r="KK6" s="53">
        <f ca="1">INDEX(BingoMaker.com!$I$1020:$I$1034,MATCH(LARGE(BingoMaker.com!$J$1020:$J$1034,ROW()-1),BingoMaker.com!$J$1020:$J$1034,0))</f>
        <v>63</v>
      </c>
      <c r="KL6" s="53">
        <f ca="1">INDEX(BingoMaker.com!$A$1040:$A$1054,MATCH(LARGE(BingoMaker.com!$B$1040:$B$1054,ROW()-1),BingoMaker.com!$B$1040:$B$1054,0))</f>
        <v>9</v>
      </c>
      <c r="KM6" s="53">
        <f ca="1">INDEX(BingoMaker.com!$C$1040:$C$1054,MATCH(LARGE(BingoMaker.com!$D$1040:$D$1054,ROW()-1),BingoMaker.com!$D$1040:$D$1054,0))</f>
        <v>16</v>
      </c>
      <c r="KN6" s="53">
        <f ca="1">INDEX(BingoMaker.com!$E$1040:$E$1054,MATCH(LARGE(BingoMaker.com!$F$1040:$F$1054,ROW()-1),BingoMaker.com!$F$1040:$F$1054,0))</f>
        <v>39</v>
      </c>
      <c r="KO6" s="53">
        <f ca="1">INDEX(BingoMaker.com!$G$1040:$G$1054,MATCH(LARGE(BingoMaker.com!$H$1040:$H$1054,ROW()-1),BingoMaker.com!$H$1040:$H$1054,0))</f>
        <v>57</v>
      </c>
      <c r="KP6" s="53">
        <f ca="1">INDEX(BingoMaker.com!$I$1040:$I$1054,MATCH(LARGE(BingoMaker.com!$J$1040:$J$1054,ROW()-1),BingoMaker.com!$J$1040:$J$1054,0))</f>
        <v>75</v>
      </c>
      <c r="KR6" s="53">
        <f ca="1">INDEX(BingoMaker.com!$A$1060:$A$1074,MATCH(LARGE(BingoMaker.com!$B$1060:$B$1074,ROW()-1),BingoMaker.com!$B$1060:$B$1074,0))</f>
        <v>2</v>
      </c>
      <c r="KS6" s="53">
        <f ca="1">INDEX(BingoMaker.com!$C$1060:$C$1074,MATCH(LARGE(BingoMaker.com!$D$1060:$D$1074,ROW()-1),BingoMaker.com!$D$1060:$D$1074,0))</f>
        <v>29</v>
      </c>
      <c r="KT6" s="53">
        <f ca="1">INDEX(BingoMaker.com!$E$1060:$E$1074,MATCH(LARGE(BingoMaker.com!$F$1060:$F$1074,ROW()-1),BingoMaker.com!$F$1060:$F$1074,0))</f>
        <v>43</v>
      </c>
      <c r="KU6" s="53">
        <f ca="1">INDEX(BingoMaker.com!$G$1060:$G$1074,MATCH(LARGE(BingoMaker.com!$H$1060:$H$1074,ROW()-1),BingoMaker.com!$H$1060:$H$1074,0))</f>
        <v>52</v>
      </c>
      <c r="KV6" s="53">
        <f ca="1">INDEX(BingoMaker.com!$I$1060:$I$1074,MATCH(LARGE(BingoMaker.com!$J$1060:$J$1074,ROW()-1),BingoMaker.com!$J$1060:$J$1074,0))</f>
        <v>74</v>
      </c>
      <c r="KW6" s="53">
        <f ca="1">INDEX(BingoMaker.com!$A$1080:$A$1094,MATCH(LARGE(BingoMaker.com!$B$1080:$B$1094,ROW()-1),BingoMaker.com!$B$1080:$B$1094,0))</f>
        <v>5</v>
      </c>
      <c r="KX6" s="53">
        <f ca="1">INDEX(BingoMaker.com!$C$1080:$C$1094,MATCH(LARGE(BingoMaker.com!$D$1080:$D$1094,ROW()-1),BingoMaker.com!$D$1080:$D$1094,0))</f>
        <v>20</v>
      </c>
      <c r="KY6" s="53">
        <f ca="1">INDEX(BingoMaker.com!$E$1080:$E$1094,MATCH(LARGE(BingoMaker.com!$F$1080:$F$1094,ROW()-1),BingoMaker.com!$F$1080:$F$1094,0))</f>
        <v>33</v>
      </c>
      <c r="KZ6" s="53">
        <f ca="1">INDEX(BingoMaker.com!$G$1080:$G$1094,MATCH(LARGE(BingoMaker.com!$H$1080:$H$1094,ROW()-1),BingoMaker.com!$H$1080:$H$1094,0))</f>
        <v>47</v>
      </c>
      <c r="LA6" s="53">
        <f ca="1">INDEX(BingoMaker.com!$I$1080:$I$1094,MATCH(LARGE(BingoMaker.com!$J$1080:$J$1094,ROW()-1),BingoMaker.com!$J$1080:$J$1094,0))</f>
        <v>63</v>
      </c>
      <c r="LC6" s="53">
        <f ca="1">INDEX(BingoMaker.com!$A$1100:$A$1114,MATCH(LARGE(BingoMaker.com!$B$1100:$B$1114,ROW()-1),BingoMaker.com!$B$1100:$B$1114,0))</f>
        <v>11</v>
      </c>
      <c r="LD6" s="53">
        <f ca="1">INDEX(BingoMaker.com!$C$1100:$C$1114,MATCH(LARGE(BingoMaker.com!$D$1100:$D$1114,ROW()-1),BingoMaker.com!$D$1100:$D$1114,0))</f>
        <v>17</v>
      </c>
      <c r="LE6" s="53">
        <f ca="1">INDEX(BingoMaker.com!$E$1100:$E$1114,MATCH(LARGE(BingoMaker.com!$F$1100:$F$1114,ROW()-1),BingoMaker.com!$F$1100:$F$1114,0))</f>
        <v>38</v>
      </c>
      <c r="LF6" s="53">
        <f ca="1">INDEX(BingoMaker.com!$G$1100:$G$1114,MATCH(LARGE(BingoMaker.com!$H$1100:$H$1114,ROW()-1),BingoMaker.com!$H$1100:$H$1114,0))</f>
        <v>49</v>
      </c>
      <c r="LG6" s="53">
        <f ca="1">INDEX(BingoMaker.com!$I$1100:$I$1114,MATCH(LARGE(BingoMaker.com!$J$1100:$J$1114,ROW()-1),BingoMaker.com!$J$1100:$J$1114,0))</f>
        <v>63</v>
      </c>
      <c r="LH6" s="53">
        <f ca="1">INDEX(BingoMaker.com!$A$1120:$A$1134,MATCH(LARGE(BingoMaker.com!$B$1120:$B$1134,ROW()-1),BingoMaker.com!$B$1120:$B$1134,0))</f>
        <v>15</v>
      </c>
      <c r="LI6" s="53">
        <f ca="1">INDEX(BingoMaker.com!$C$1120:$C$1134,MATCH(LARGE(BingoMaker.com!$D$1120:$D$1134,ROW()-1),BingoMaker.com!$D$1120:$D$1134,0))</f>
        <v>24</v>
      </c>
      <c r="LJ6" s="53">
        <f ca="1">INDEX(BingoMaker.com!$E$1120:$E$1134,MATCH(LARGE(BingoMaker.com!$F$1120:$F$1134,ROW()-1),BingoMaker.com!$F$1120:$F$1134,0))</f>
        <v>44</v>
      </c>
      <c r="LK6" s="53">
        <f ca="1">INDEX(BingoMaker.com!$G$1120:$G$1134,MATCH(LARGE(BingoMaker.com!$H$1120:$H$1134,ROW()-1),BingoMaker.com!$H$1120:$H$1134,0))</f>
        <v>49</v>
      </c>
      <c r="LL6" s="53">
        <f ca="1">INDEX(BingoMaker.com!$I$1120:$I$1134,MATCH(LARGE(BingoMaker.com!$J$1120:$J$1134,ROW()-1),BingoMaker.com!$J$1120:$J$1134,0))</f>
        <v>67</v>
      </c>
      <c r="LN6" s="53">
        <f ca="1">INDEX(BingoMaker.com!$A$1140:$A$1154,MATCH(LARGE(BingoMaker.com!$B$1140:$B$1154,ROW()-1),BingoMaker.com!$B$1140:$B$1154,0))</f>
        <v>5</v>
      </c>
      <c r="LO6" s="53">
        <f ca="1">INDEX(BingoMaker.com!$C$1140:$C$1154,MATCH(LARGE(BingoMaker.com!$D$1140:$D$1154,ROW()-1),BingoMaker.com!$D$1140:$D$1154,0))</f>
        <v>25</v>
      </c>
      <c r="LP6" s="53">
        <f ca="1">INDEX(BingoMaker.com!$E$1140:$E$1154,MATCH(LARGE(BingoMaker.com!$F$1140:$F$1154,ROW()-1),BingoMaker.com!$F$1140:$F$1154,0))</f>
        <v>37</v>
      </c>
      <c r="LQ6" s="53">
        <f ca="1">INDEX(BingoMaker.com!$G$1140:$G$1154,MATCH(LARGE(BingoMaker.com!$H$1140:$H$1154,ROW()-1),BingoMaker.com!$H$1140:$H$1154,0))</f>
        <v>56</v>
      </c>
      <c r="LR6" s="53">
        <f ca="1">INDEX(BingoMaker.com!$I$1140:$I$1154,MATCH(LARGE(BingoMaker.com!$J$1140:$J$1154,ROW()-1),BingoMaker.com!$J$1140:$J$1154,0))</f>
        <v>62</v>
      </c>
      <c r="LS6" s="53">
        <f ca="1">INDEX(BingoMaker.com!$A$1160:$A$1174,MATCH(LARGE(BingoMaker.com!$B$1160:$B$1174,ROW()-1),BingoMaker.com!$B$1160:$B$1174,0))</f>
        <v>8</v>
      </c>
      <c r="LT6" s="53">
        <f ca="1">INDEX(BingoMaker.com!$C$1160:$C$1174,MATCH(LARGE(BingoMaker.com!$D$1160:$D$1174,ROW()-1),BingoMaker.com!$D$1160:$D$1174,0))</f>
        <v>28</v>
      </c>
      <c r="LU6" s="53">
        <f ca="1">INDEX(BingoMaker.com!$E$1160:$E$1174,MATCH(LARGE(BingoMaker.com!$F$1160:$F$1174,ROW()-1),BingoMaker.com!$F$1160:$F$1174,0))</f>
        <v>33</v>
      </c>
      <c r="LV6" s="53">
        <f ca="1">INDEX(BingoMaker.com!$G$1160:$G$1174,MATCH(LARGE(BingoMaker.com!$H$1160:$H$1174,ROW()-1),BingoMaker.com!$H$1160:$H$1174,0))</f>
        <v>54</v>
      </c>
      <c r="LW6" s="53">
        <f ca="1">INDEX(BingoMaker.com!$I$1160:$I$1174,MATCH(LARGE(BingoMaker.com!$J$1160:$J$1174,ROW()-1),BingoMaker.com!$J$1160:$J$1174,0))</f>
        <v>63</v>
      </c>
      <c r="LY6" s="53">
        <f ca="1">INDEX(BingoMaker.com!$A$1180:$A$1194,MATCH(LARGE(BingoMaker.com!$B$1180:$B$1194,ROW()-1),BingoMaker.com!$B$1180:$B$1194,0))</f>
        <v>5</v>
      </c>
      <c r="LZ6" s="53">
        <f ca="1">INDEX(BingoMaker.com!$C$1180:$C$1194,MATCH(LARGE(BingoMaker.com!$D$1180:$D$1194,ROW()-1),BingoMaker.com!$D$1180:$D$1194,0))</f>
        <v>30</v>
      </c>
      <c r="MA6" s="53">
        <f ca="1">INDEX(BingoMaker.com!$E$1180:$E$1194,MATCH(LARGE(BingoMaker.com!$F$1180:$F$1194,ROW()-1),BingoMaker.com!$F$1180:$F$1194,0))</f>
        <v>36</v>
      </c>
      <c r="MB6" s="53">
        <f ca="1">INDEX(BingoMaker.com!$G$1180:$G$1194,MATCH(LARGE(BingoMaker.com!$H$1180:$H$1194,ROW()-1),BingoMaker.com!$H$1180:$H$1194,0))</f>
        <v>55</v>
      </c>
      <c r="MC6" s="53">
        <f ca="1">INDEX(BingoMaker.com!$I$1180:$I$1194,MATCH(LARGE(BingoMaker.com!$J$1180:$J$1194,ROW()-1),BingoMaker.com!$J$1180:$J$1194,0))</f>
        <v>72</v>
      </c>
      <c r="MD6" s="53">
        <f ca="1">INDEX(BingoMaker.com!$A$1200:$A$1214,MATCH(LARGE(BingoMaker.com!$B$1200:$B$1214,ROW()-1),BingoMaker.com!$B$1200:$B$1214,0))</f>
        <v>3</v>
      </c>
      <c r="ME6" s="53">
        <f ca="1">INDEX(BingoMaker.com!$C$1200:$C$1214,MATCH(LARGE(BingoMaker.com!$D$1200:$D$1214,ROW()-1),BingoMaker.com!$D$1200:$D$1214,0))</f>
        <v>16</v>
      </c>
      <c r="MF6" s="53">
        <f ca="1">INDEX(BingoMaker.com!$E$1200:$E$1214,MATCH(LARGE(BingoMaker.com!$F$1200:$F$1214,ROW()-1),BingoMaker.com!$F$1200:$F$1214,0))</f>
        <v>33</v>
      </c>
      <c r="MG6" s="53">
        <f ca="1">INDEX(BingoMaker.com!$G$1200:$G$1214,MATCH(LARGE(BingoMaker.com!$H$1200:$H$1214,ROW()-1),BingoMaker.com!$H$1200:$H$1214,0))</f>
        <v>48</v>
      </c>
      <c r="MH6" s="53">
        <f ca="1">INDEX(BingoMaker.com!$I$1200:$I$1214,MATCH(LARGE(BingoMaker.com!$J$1200:$J$1214,ROW()-1),BingoMaker.com!$J$1200:$J$1214,0))</f>
        <v>61</v>
      </c>
      <c r="MJ6" s="53">
        <f ca="1">INDEX(BingoMaker.com!$A$1220:$A$1234,MATCH(LARGE(BingoMaker.com!$B$1220:$B$1234,ROW()-1),BingoMaker.com!$B$1220:$B$1234,0))</f>
        <v>3</v>
      </c>
      <c r="MK6" s="53">
        <f ca="1">INDEX(BingoMaker.com!$C$1220:$C$1234,MATCH(LARGE(BingoMaker.com!$D$1220:$D$1234,ROW()-1),BingoMaker.com!$D$1220:$D$1234,0))</f>
        <v>30</v>
      </c>
      <c r="ML6" s="53">
        <f ca="1">INDEX(BingoMaker.com!$E$1220:$E$1234,MATCH(LARGE(BingoMaker.com!$F$1220:$F$1234,ROW()-1),BingoMaker.com!$F$1220:$F$1234,0))</f>
        <v>43</v>
      </c>
      <c r="MM6" s="53">
        <f ca="1">INDEX(BingoMaker.com!$G$1220:$G$1234,MATCH(LARGE(BingoMaker.com!$H$1220:$H$1234,ROW()-1),BingoMaker.com!$H$1220:$H$1234,0))</f>
        <v>60</v>
      </c>
      <c r="MN6" s="53">
        <f ca="1">INDEX(BingoMaker.com!$I$1220:$I$1234,MATCH(LARGE(BingoMaker.com!$J$1220:$J$1234,ROW()-1),BingoMaker.com!$J$1220:$J$1234,0))</f>
        <v>75</v>
      </c>
      <c r="MO6" s="53">
        <f ca="1">INDEX(BingoMaker.com!$A$1240:$A$1254,MATCH(LARGE(BingoMaker.com!$B$1240:$B$1254,ROW()-1),BingoMaker.com!$B$1240:$B$1254,0))</f>
        <v>5</v>
      </c>
      <c r="MP6" s="53">
        <f ca="1">INDEX(BingoMaker.com!$C$1240:$C$1254,MATCH(LARGE(BingoMaker.com!$D$1240:$D$1254,ROW()-1),BingoMaker.com!$D$1240:$D$1254,0))</f>
        <v>23</v>
      </c>
      <c r="MQ6" s="53">
        <f ca="1">INDEX(BingoMaker.com!$E$1240:$E$1254,MATCH(LARGE(BingoMaker.com!$F$1240:$F$1254,ROW()-1),BingoMaker.com!$F$1240:$F$1254,0))</f>
        <v>32</v>
      </c>
      <c r="MR6" s="53">
        <f ca="1">INDEX(BingoMaker.com!$G$1240:$G$1254,MATCH(LARGE(BingoMaker.com!$H$1240:$H$1254,ROW()-1),BingoMaker.com!$H$1240:$H$1254,0))</f>
        <v>60</v>
      </c>
      <c r="MS6" s="53">
        <f ca="1">INDEX(BingoMaker.com!$I$1240:$I$1254,MATCH(LARGE(BingoMaker.com!$J$1240:$J$1254,ROW()-1),BingoMaker.com!$J$1240:$J$1254,0))</f>
        <v>67</v>
      </c>
      <c r="MU6" s="53">
        <f ca="1">INDEX(BingoMaker.com!$A$1260:$A$1274,MATCH(LARGE(BingoMaker.com!$B$1260:$B$1274,ROW()-1),BingoMaker.com!$B$1260:$B$1274,0))</f>
        <v>12</v>
      </c>
      <c r="MV6" s="53">
        <f ca="1">INDEX(BingoMaker.com!$C$1260:$C$1274,MATCH(LARGE(BingoMaker.com!$D$1260:$D$1274,ROW()-1),BingoMaker.com!$D$1260:$D$1274,0))</f>
        <v>30</v>
      </c>
      <c r="MW6" s="53">
        <f ca="1">INDEX(BingoMaker.com!$E$1260:$E$1274,MATCH(LARGE(BingoMaker.com!$F$1260:$F$1274,ROW()-1),BingoMaker.com!$F$1260:$F$1274,0))</f>
        <v>43</v>
      </c>
      <c r="MX6" s="53">
        <f ca="1">INDEX(BingoMaker.com!$G$1260:$G$1274,MATCH(LARGE(BingoMaker.com!$H$1260:$H$1274,ROW()-1),BingoMaker.com!$H$1260:$H$1274,0))</f>
        <v>51</v>
      </c>
      <c r="MY6" s="53">
        <f ca="1">INDEX(BingoMaker.com!$I$1260:$I$1274,MATCH(LARGE(BingoMaker.com!$J$1260:$J$1274,ROW()-1),BingoMaker.com!$J$1260:$J$1274,0))</f>
        <v>67</v>
      </c>
      <c r="MZ6" s="53">
        <f ca="1">INDEX(BingoMaker.com!$A$1280:$A$1294,MATCH(LARGE(BingoMaker.com!$B$1280:$B$1294,ROW()-1),BingoMaker.com!$B$1280:$B$1294,0))</f>
        <v>2</v>
      </c>
      <c r="NA6" s="53">
        <f ca="1">INDEX(BingoMaker.com!$C$1280:$C$1294,MATCH(LARGE(BingoMaker.com!$D$1280:$D$1294,ROW()-1),BingoMaker.com!$D$1280:$D$1294,0))</f>
        <v>22</v>
      </c>
      <c r="NB6" s="53">
        <f ca="1">INDEX(BingoMaker.com!$E$1280:$E$1294,MATCH(LARGE(BingoMaker.com!$F$1280:$F$1294,ROW()-1),BingoMaker.com!$F$1280:$F$1294,0))</f>
        <v>42</v>
      </c>
      <c r="NC6" s="53">
        <f ca="1">INDEX(BingoMaker.com!$G$1280:$G$1294,MATCH(LARGE(BingoMaker.com!$H$1280:$H$1294,ROW()-1),BingoMaker.com!$H$1280:$H$1294,0))</f>
        <v>47</v>
      </c>
      <c r="ND6" s="53">
        <f ca="1">INDEX(BingoMaker.com!$I$1280:$I$1294,MATCH(LARGE(BingoMaker.com!$J$1280:$J$1294,ROW()-1),BingoMaker.com!$J$1280:$J$1294,0))</f>
        <v>72</v>
      </c>
      <c r="NF6" s="53">
        <f ca="1">INDEX(BingoMaker.com!$A$1300:$A$1314,MATCH(LARGE(BingoMaker.com!$B$1300:$B$1314,ROW()-1),BingoMaker.com!$B$1300:$B$1314,0))</f>
        <v>10</v>
      </c>
      <c r="NG6" s="53">
        <f ca="1">INDEX(BingoMaker.com!$C$1300:$C$1314,MATCH(LARGE(BingoMaker.com!$D$1300:$D$1314,ROW()-1),BingoMaker.com!$D$1300:$D$1314,0))</f>
        <v>29</v>
      </c>
      <c r="NH6" s="53">
        <f ca="1">INDEX(BingoMaker.com!$E$1300:$E$1314,MATCH(LARGE(BingoMaker.com!$F$1300:$F$1314,ROW()-1),BingoMaker.com!$F$1300:$F$1314,0))</f>
        <v>34</v>
      </c>
      <c r="NI6" s="53">
        <f ca="1">INDEX(BingoMaker.com!$G$1300:$G$1314,MATCH(LARGE(BingoMaker.com!$H$1300:$H$1314,ROW()-1),BingoMaker.com!$H$1300:$H$1314,0))</f>
        <v>51</v>
      </c>
      <c r="NJ6" s="53">
        <f ca="1">INDEX(BingoMaker.com!$I$1300:$I$1314,MATCH(LARGE(BingoMaker.com!$J$1300:$J$1314,ROW()-1),BingoMaker.com!$J$1300:$J$1314,0))</f>
        <v>74</v>
      </c>
      <c r="NK6" s="53">
        <f ca="1">INDEX(BingoMaker.com!$A$1320:$A$1334,MATCH(LARGE(BingoMaker.com!$B$1320:$B$1334,ROW()-1),BingoMaker.com!$B$1320:$B$1334,0))</f>
        <v>14</v>
      </c>
      <c r="NL6" s="53">
        <f ca="1">INDEX(BingoMaker.com!$C$1320:$C$1334,MATCH(LARGE(BingoMaker.com!$D$1320:$D$1334,ROW()-1),BingoMaker.com!$D$1320:$D$1334,0))</f>
        <v>23</v>
      </c>
      <c r="NM6" s="53">
        <f ca="1">INDEX(BingoMaker.com!$E$1320:$E$1334,MATCH(LARGE(BingoMaker.com!$F$1320:$F$1334,ROW()-1),BingoMaker.com!$F$1320:$F$1334,0))</f>
        <v>44</v>
      </c>
      <c r="NN6" s="53">
        <f ca="1">INDEX(BingoMaker.com!$G$1320:$G$1334,MATCH(LARGE(BingoMaker.com!$H$1320:$H$1334,ROW()-1),BingoMaker.com!$H$1320:$H$1334,0))</f>
        <v>50</v>
      </c>
      <c r="NO6" s="53">
        <f ca="1">INDEX(BingoMaker.com!$I$1320:$I$1334,MATCH(LARGE(BingoMaker.com!$J$1320:$J$1334,ROW()-1),BingoMaker.com!$J$1320:$J$1334,0))</f>
        <v>73</v>
      </c>
      <c r="NQ6" s="53">
        <f ca="1">INDEX(BingoMaker.com!$A$1340:$A$1354,MATCH(LARGE(BingoMaker.com!$B$1340:$B$1354,ROW()-1),BingoMaker.com!$B$1340:$B$1354,0))</f>
        <v>5</v>
      </c>
      <c r="NR6" s="53">
        <f ca="1">INDEX(BingoMaker.com!$C$1340:$C$1354,MATCH(LARGE(BingoMaker.com!$D$1340:$D$1354,ROW()-1),BingoMaker.com!$D$1340:$D$1354,0))</f>
        <v>26</v>
      </c>
      <c r="NS6" s="53">
        <f ca="1">INDEX(BingoMaker.com!$E$1340:$E$1354,MATCH(LARGE(BingoMaker.com!$F$1340:$F$1354,ROW()-1),BingoMaker.com!$F$1340:$F$1354,0))</f>
        <v>36</v>
      </c>
      <c r="NT6" s="53">
        <f ca="1">INDEX(BingoMaker.com!$G$1340:$G$1354,MATCH(LARGE(BingoMaker.com!$H$1340:$H$1354,ROW()-1),BingoMaker.com!$H$1340:$H$1354,0))</f>
        <v>57</v>
      </c>
      <c r="NU6" s="53">
        <f ca="1">INDEX(BingoMaker.com!$I$1340:$I$1354,MATCH(LARGE(BingoMaker.com!$J$1340:$J$1354,ROW()-1),BingoMaker.com!$J$1340:$J$1354,0))</f>
        <v>63</v>
      </c>
      <c r="NV6" s="53">
        <f ca="1">INDEX(BingoMaker.com!$A$1360:$A$1374,MATCH(LARGE(BingoMaker.com!$B$1360:$B$1374,ROW()-1),BingoMaker.com!$B$1360:$B$1374,0))</f>
        <v>8</v>
      </c>
      <c r="NW6" s="53">
        <f ca="1">INDEX(BingoMaker.com!$C$1360:$C$1374,MATCH(LARGE(BingoMaker.com!$D$1360:$D$1374,ROW()-1),BingoMaker.com!$D$1360:$D$1374,0))</f>
        <v>29</v>
      </c>
      <c r="NX6" s="53">
        <f ca="1">INDEX(BingoMaker.com!$E$1360:$E$1374,MATCH(LARGE(BingoMaker.com!$F$1360:$F$1374,ROW()-1),BingoMaker.com!$F$1360:$F$1374,0))</f>
        <v>43</v>
      </c>
      <c r="NY6" s="53">
        <f ca="1">INDEX(BingoMaker.com!$G$1360:$G$1374,MATCH(LARGE(BingoMaker.com!$H$1360:$H$1374,ROW()-1),BingoMaker.com!$H$1360:$H$1374,0))</f>
        <v>47</v>
      </c>
      <c r="NZ6" s="53">
        <f ca="1">INDEX(BingoMaker.com!$I$1360:$I$1374,MATCH(LARGE(BingoMaker.com!$J$1360:$J$1374,ROW()-1),BingoMaker.com!$J$1360:$J$1374,0))</f>
        <v>75</v>
      </c>
      <c r="OB6" s="53">
        <f ca="1">INDEX(BingoMaker.com!$A$1380:$A$1394,MATCH(LARGE(BingoMaker.com!$B$1380:$B$1394,ROW()-1),BingoMaker.com!$B$1380:$B$1394,0))</f>
        <v>2</v>
      </c>
      <c r="OC6" s="53">
        <f ca="1">INDEX(BingoMaker.com!$C$1380:$C$1394,MATCH(LARGE(BingoMaker.com!$D$1380:$D$1394,ROW()-1),BingoMaker.com!$D$1380:$D$1394,0))</f>
        <v>21</v>
      </c>
      <c r="OD6" s="53">
        <f ca="1">INDEX(BingoMaker.com!$E$1380:$E$1394,MATCH(LARGE(BingoMaker.com!$F$1380:$F$1394,ROW()-1),BingoMaker.com!$F$1380:$F$1394,0))</f>
        <v>44</v>
      </c>
      <c r="OE6" s="53">
        <f ca="1">INDEX(BingoMaker.com!$G$1380:$G$1394,MATCH(LARGE(BingoMaker.com!$H$1380:$H$1394,ROW()-1),BingoMaker.com!$H$1380:$H$1394,0))</f>
        <v>59</v>
      </c>
      <c r="OF6" s="53">
        <f ca="1">INDEX(BingoMaker.com!$I$1380:$I$1394,MATCH(LARGE(BingoMaker.com!$J$1380:$J$1394,ROW()-1),BingoMaker.com!$J$1380:$J$1394,0))</f>
        <v>71</v>
      </c>
      <c r="OG6" s="53">
        <f ca="1">INDEX(BingoMaker.com!$A$1400:$A$1414,MATCH(LARGE(BingoMaker.com!$B$1400:$B$1414,ROW()-1),BingoMaker.com!$B$1400:$B$1414,0))</f>
        <v>2</v>
      </c>
      <c r="OH6" s="53">
        <f ca="1">INDEX(BingoMaker.com!$C$1400:$C$1414,MATCH(LARGE(BingoMaker.com!$D$1400:$D$1414,ROW()-1),BingoMaker.com!$D$1400:$D$1414,0))</f>
        <v>19</v>
      </c>
      <c r="OI6" s="53">
        <f ca="1">INDEX(BingoMaker.com!$E$1400:$E$1414,MATCH(LARGE(BingoMaker.com!$F$1400:$F$1414,ROW()-1),BingoMaker.com!$F$1400:$F$1414,0))</f>
        <v>44</v>
      </c>
      <c r="OJ6" s="53">
        <f ca="1">INDEX(BingoMaker.com!$G$1400:$G$1414,MATCH(LARGE(BingoMaker.com!$H$1400:$H$1414,ROW()-1),BingoMaker.com!$H$1400:$H$1414,0))</f>
        <v>50</v>
      </c>
      <c r="OK6" s="53">
        <f ca="1">INDEX(BingoMaker.com!$I$1400:$I$1414,MATCH(LARGE(BingoMaker.com!$J$1400:$J$1414,ROW()-1),BingoMaker.com!$J$1400:$J$1414,0))</f>
        <v>70</v>
      </c>
      <c r="OM6" s="53">
        <f ca="1">INDEX(BingoMaker.com!$A$1420:$A$1434,MATCH(LARGE(BingoMaker.com!$B$1420:$B$1434,ROW()-1),BingoMaker.com!$B$1420:$B$1434,0))</f>
        <v>10</v>
      </c>
      <c r="ON6" s="53">
        <f ca="1">INDEX(BingoMaker.com!$C$1420:$C$1434,MATCH(LARGE(BingoMaker.com!$D$1420:$D$1434,ROW()-1),BingoMaker.com!$D$1420:$D$1434,0))</f>
        <v>29</v>
      </c>
      <c r="OO6" s="53">
        <f ca="1">INDEX(BingoMaker.com!$E$1420:$E$1434,MATCH(LARGE(BingoMaker.com!$F$1420:$F$1434,ROW()-1),BingoMaker.com!$F$1420:$F$1434,0))</f>
        <v>33</v>
      </c>
      <c r="OP6" s="53">
        <f ca="1">INDEX(BingoMaker.com!$G$1420:$G$1434,MATCH(LARGE(BingoMaker.com!$H$1420:$H$1434,ROW()-1),BingoMaker.com!$H$1420:$H$1434,0))</f>
        <v>54</v>
      </c>
      <c r="OQ6" s="53">
        <f ca="1">INDEX(BingoMaker.com!$I$1420:$I$1434,MATCH(LARGE(BingoMaker.com!$J$1420:$J$1434,ROW()-1),BingoMaker.com!$J$1420:$J$1434,0))</f>
        <v>65</v>
      </c>
      <c r="OR6" s="53">
        <f ca="1">INDEX(BingoMaker.com!$A$1440:$A$1454,MATCH(LARGE(BingoMaker.com!$B$1440:$B$1454,ROW()-1),BingoMaker.com!$B$1440:$B$1454,0))</f>
        <v>7</v>
      </c>
      <c r="OS6" s="53">
        <f ca="1">INDEX(BingoMaker.com!$C$1440:$C$1454,MATCH(LARGE(BingoMaker.com!$D$1440:$D$1454,ROW()-1),BingoMaker.com!$D$1440:$D$1454,0))</f>
        <v>26</v>
      </c>
      <c r="OT6" s="53">
        <f ca="1">INDEX(BingoMaker.com!$E$1440:$E$1454,MATCH(LARGE(BingoMaker.com!$F$1440:$F$1454,ROW()-1),BingoMaker.com!$F$1440:$F$1454,0))</f>
        <v>34</v>
      </c>
      <c r="OU6" s="53">
        <f ca="1">INDEX(BingoMaker.com!$G$1440:$G$1454,MATCH(LARGE(BingoMaker.com!$H$1440:$H$1454,ROW()-1),BingoMaker.com!$H$1440:$H$1454,0))</f>
        <v>47</v>
      </c>
      <c r="OV6" s="53">
        <f ca="1">INDEX(BingoMaker.com!$I$1440:$I$1454,MATCH(LARGE(BingoMaker.com!$J$1440:$J$1454,ROW()-1),BingoMaker.com!$J$1440:$J$1454,0))</f>
        <v>75</v>
      </c>
      <c r="OX6" s="52">
        <f ca="1">INDEX(BingoMaker.com!$A$1460:$A$1474,MATCH(LARGE(BingoMaker.com!$B$1460:$B$1474,ROW()-1),BingoMaker.com!$B$1460:$B$1474,0))</f>
        <v>12</v>
      </c>
      <c r="OY6" s="52">
        <f ca="1">INDEX(BingoMaker.com!$C$1460:$C$1474,MATCH(LARGE(BingoMaker.com!$D$1460:$D$1474,ROW()-1),BingoMaker.com!$D$1460:$D$1474,0))</f>
        <v>22</v>
      </c>
      <c r="OZ6" s="52">
        <f ca="1">INDEX(BingoMaker.com!$E$1460:$E$1474,MATCH(LARGE(BingoMaker.com!$F$1460:$F$1474,ROW()-1),BingoMaker.com!$F$1460:$F$1474,0))</f>
        <v>42</v>
      </c>
      <c r="PA6" s="52">
        <f ca="1">INDEX(BingoMaker.com!$G$1460:$G$1474,MATCH(LARGE(BingoMaker.com!$H$1460:$H$1474,ROW()-1),BingoMaker.com!$H$1460:$H$1474,0))</f>
        <v>55</v>
      </c>
      <c r="PB6" s="52">
        <f ca="1">INDEX(BingoMaker.com!$I$1460:$I$1474,MATCH(LARGE(BingoMaker.com!$J$1460:$J$1474,ROW()-1),BingoMaker.com!$J$1460:$J$1474,0))</f>
        <v>73</v>
      </c>
      <c r="PC6" s="52">
        <f ca="1">INDEX(BingoMaker.com!$A$1480:$A$1494,MATCH(LARGE(BingoMaker.com!$B$1480:$B$1494,ROW()-1),BingoMaker.com!$B$1480:$B$1494,0))</f>
        <v>2</v>
      </c>
      <c r="PD6" s="52">
        <f ca="1">INDEX(BingoMaker.com!$C$1480:$C$1494,MATCH(LARGE(BingoMaker.com!$D$1480:$D$1494,ROW()-1),BingoMaker.com!$D$1480:$D$1494,0))</f>
        <v>22</v>
      </c>
      <c r="PE6" s="52">
        <f ca="1">INDEX(BingoMaker.com!$E$1480:$E$1494,MATCH(LARGE(BingoMaker.com!$F$1480:$F$1494,ROW()-1),BingoMaker.com!$F$1480:$F$1494,0))</f>
        <v>32</v>
      </c>
      <c r="PF6" s="52">
        <f ca="1">INDEX(BingoMaker.com!$G$1480:$G$1494,MATCH(LARGE(BingoMaker.com!$H$1480:$H$1494,ROW()-1),BingoMaker.com!$H$1480:$H$1494,0))</f>
        <v>59</v>
      </c>
      <c r="PG6" s="52">
        <f ca="1">INDEX(BingoMaker.com!$I$1480:$I$1494,MATCH(LARGE(BingoMaker.com!$J$1480:$J$1494,ROW()-1),BingoMaker.com!$J$1480:$J$1494,0))</f>
        <v>61</v>
      </c>
      <c r="PI6" s="52">
        <f ca="1">INDEX(BingoMaker.com!$A$1500:$A$1514,MATCH(LARGE(BingoMaker.com!$B$1500:$B$1514,ROW()-1),BingoMaker.com!$B$1500:$B$1514,0))</f>
        <v>1</v>
      </c>
      <c r="PJ6" s="52">
        <f ca="1">INDEX(BingoMaker.com!$C$1500:$C$1514,MATCH(LARGE(BingoMaker.com!$D$1500:$D$1514,ROW()-1),BingoMaker.com!$D$1500:$D$1514,0))</f>
        <v>19</v>
      </c>
      <c r="PK6" s="52">
        <f ca="1">INDEX(BingoMaker.com!$E$1500:$E$1514,MATCH(LARGE(BingoMaker.com!$F$1500:$F$1514,ROW()-1),BingoMaker.com!$F$1500:$F$1514,0))</f>
        <v>39</v>
      </c>
      <c r="PL6" s="52">
        <f ca="1">INDEX(BingoMaker.com!$G$1500:$G$1514,MATCH(LARGE(BingoMaker.com!$H$1500:$H$1514,ROW()-1),BingoMaker.com!$H$1500:$H$1514,0))</f>
        <v>53</v>
      </c>
      <c r="PM6" s="52">
        <f ca="1">INDEX(BingoMaker.com!$I$1500:$I$1514,MATCH(LARGE(BingoMaker.com!$J$1500:$J$1514,ROW()-1),BingoMaker.com!$J$1500:$J$1514,0))</f>
        <v>75</v>
      </c>
      <c r="PN6" s="52">
        <f ca="1">INDEX(BingoMaker.com!$A$1520:$A$1534,MATCH(LARGE(BingoMaker.com!$B$1520:$B$1534,ROW()-1),BingoMaker.com!$B$1520:$B$1534,0))</f>
        <v>3</v>
      </c>
      <c r="PO6" s="52">
        <f ca="1">INDEX(BingoMaker.com!$C$1520:$C$1534,MATCH(LARGE(BingoMaker.com!$D$1520:$D$1534,ROW()-1),BingoMaker.com!$D$1520:$D$1534,0))</f>
        <v>19</v>
      </c>
      <c r="PP6" s="52">
        <f ca="1">INDEX(BingoMaker.com!$E$1520:$E$1534,MATCH(LARGE(BingoMaker.com!$F$1520:$F$1534,ROW()-1),BingoMaker.com!$F$1520:$F$1534,0))</f>
        <v>36</v>
      </c>
      <c r="PQ6" s="52">
        <f ca="1">INDEX(BingoMaker.com!$G$1520:$G$1534,MATCH(LARGE(BingoMaker.com!$H$1520:$H$1534,ROW()-1),BingoMaker.com!$H$1520:$H$1534,0))</f>
        <v>54</v>
      </c>
      <c r="PR6" s="52">
        <f ca="1">INDEX(BingoMaker.com!$I$1520:$I$1534,MATCH(LARGE(BingoMaker.com!$J$1520:$J$1534,ROW()-1),BingoMaker.com!$J$1520:$J$1534,0))</f>
        <v>70</v>
      </c>
      <c r="PT6" s="52">
        <f ca="1">INDEX(BingoMaker.com!$A$1540:$A$1554,MATCH(LARGE(BingoMaker.com!$B$1540:$B$1554,ROW()-1),BingoMaker.com!$B$1540:$B$1554,0))</f>
        <v>3</v>
      </c>
      <c r="PU6" s="52">
        <f ca="1">INDEX(BingoMaker.com!$C$1540:$C$1554,MATCH(LARGE(BingoMaker.com!$D$1540:$D$1554,ROW()-1),BingoMaker.com!$D$1540:$D$1554,0))</f>
        <v>20</v>
      </c>
      <c r="PV6" s="52">
        <f ca="1">INDEX(BingoMaker.com!$E$1540:$E$1554,MATCH(LARGE(BingoMaker.com!$F$1540:$F$1554,ROW()-1),BingoMaker.com!$F$1540:$F$1554,0))</f>
        <v>41</v>
      </c>
      <c r="PW6" s="52">
        <f ca="1">INDEX(BingoMaker.com!$G$1540:$G$1554,MATCH(LARGE(BingoMaker.com!$H$1540:$H$1554,ROW()-1),BingoMaker.com!$H$1540:$H$1554,0))</f>
        <v>49</v>
      </c>
      <c r="PX6" s="52">
        <f ca="1">INDEX(BingoMaker.com!$I$1540:$I$1554,MATCH(LARGE(BingoMaker.com!$J$1540:$J$1554,ROW()-1),BingoMaker.com!$J$1540:$J$1554,0))</f>
        <v>63</v>
      </c>
      <c r="PY6" s="52">
        <f ca="1">INDEX(BingoMaker.com!$A$1560:$A$1574,MATCH(LARGE(BingoMaker.com!$B$1560:$B$1574,ROW()-1),BingoMaker.com!$B$1560:$B$1574,0))</f>
        <v>4</v>
      </c>
      <c r="PZ6" s="52">
        <f ca="1">INDEX(BingoMaker.com!$C$1560:$C$1574,MATCH(LARGE(BingoMaker.com!$D$1560:$D$1574,ROW()-1),BingoMaker.com!$D$1560:$D$1574,0))</f>
        <v>24</v>
      </c>
      <c r="QA6" s="52">
        <f ca="1">INDEX(BingoMaker.com!$E$1560:$E$1574,MATCH(LARGE(BingoMaker.com!$F$1560:$F$1574,ROW()-1),BingoMaker.com!$F$1560:$F$1574,0))</f>
        <v>31</v>
      </c>
      <c r="QB6" s="52">
        <f ca="1">INDEX(BingoMaker.com!$G$1560:$G$1574,MATCH(LARGE(BingoMaker.com!$H$1560:$H$1574,ROW()-1),BingoMaker.com!$H$1560:$H$1574,0))</f>
        <v>47</v>
      </c>
      <c r="QC6" s="52">
        <f ca="1">INDEX(BingoMaker.com!$I$1560:$I$1574,MATCH(LARGE(BingoMaker.com!$J$1560:$J$1574,ROW()-1),BingoMaker.com!$J$1560:$J$1574,0))</f>
        <v>63</v>
      </c>
      <c r="QE6" s="52">
        <f ca="1">INDEX(BingoMaker.com!$A$1580:$A$1594,MATCH(LARGE(BingoMaker.com!$B$1580:$B$1594,ROW()-1),BingoMaker.com!$B$1580:$B$1594,0))</f>
        <v>14</v>
      </c>
      <c r="QF6" s="52">
        <f ca="1">INDEX(BingoMaker.com!$C$1580:$C$1594,MATCH(LARGE(BingoMaker.com!$D$1580:$D$1594,ROW()-1),BingoMaker.com!$D$1580:$D$1594,0))</f>
        <v>22</v>
      </c>
      <c r="QG6" s="52">
        <f ca="1">INDEX(BingoMaker.com!$E$1580:$E$1594,MATCH(LARGE(BingoMaker.com!$F$1580:$F$1594,ROW()-1),BingoMaker.com!$F$1580:$F$1594,0))</f>
        <v>40</v>
      </c>
      <c r="QH6" s="52">
        <f ca="1">INDEX(BingoMaker.com!$G$1580:$G$1594,MATCH(LARGE(BingoMaker.com!$H$1580:$H$1594,ROW()-1),BingoMaker.com!$H$1580:$H$1594,0))</f>
        <v>56</v>
      </c>
      <c r="QI6" s="52">
        <f ca="1">INDEX(BingoMaker.com!$I$1580:$I$1594,MATCH(LARGE(BingoMaker.com!$J$1580:$J$1594,ROW()-1),BingoMaker.com!$J$1580:$J$1594,0))</f>
        <v>70</v>
      </c>
      <c r="QJ6" s="52">
        <f ca="1">INDEX(BingoMaker.com!$A$1600:$A$1614,MATCH(LARGE(BingoMaker.com!$B$1600:$B$1614,ROW()-1),BingoMaker.com!$B$1600:$B$1614,0))</f>
        <v>3</v>
      </c>
      <c r="QK6" s="52">
        <f ca="1">INDEX(BingoMaker.com!$C$1600:$C$1614,MATCH(LARGE(BingoMaker.com!$D$1600:$D$1614,ROW()-1),BingoMaker.com!$D$1600:$D$1614,0))</f>
        <v>24</v>
      </c>
      <c r="QL6" s="52">
        <f ca="1">INDEX(BingoMaker.com!$E$1600:$E$1614,MATCH(LARGE(BingoMaker.com!$F$1600:$F$1614,ROW()-1),BingoMaker.com!$F$1600:$F$1614,0))</f>
        <v>37</v>
      </c>
      <c r="QM6" s="52">
        <f ca="1">INDEX(BingoMaker.com!$G$1600:$G$1614,MATCH(LARGE(BingoMaker.com!$H$1600:$H$1614,ROW()-1),BingoMaker.com!$H$1600:$H$1614,0))</f>
        <v>55</v>
      </c>
      <c r="QN6" s="52">
        <f ca="1">INDEX(BingoMaker.com!$I$1600:$I$1614,MATCH(LARGE(BingoMaker.com!$J$1600:$J$1614,ROW()-1),BingoMaker.com!$J$1600:$J$1614,0))</f>
        <v>75</v>
      </c>
      <c r="QP6" s="52">
        <f ca="1">INDEX(BingoMaker.com!$A$1620:$A$1634,MATCH(LARGE(BingoMaker.com!$B$1620:$B$1634,ROW()-1),BingoMaker.com!$B$1620:$B$1634,0))</f>
        <v>5</v>
      </c>
      <c r="QQ6" s="52">
        <f ca="1">INDEX(BingoMaker.com!$C$1620:$C$1634,MATCH(LARGE(BingoMaker.com!$D$1620:$D$1634,ROW()-1),BingoMaker.com!$D$1620:$D$1634,0))</f>
        <v>19</v>
      </c>
      <c r="QR6" s="52">
        <f ca="1">INDEX(BingoMaker.com!$E$1620:$E$1634,MATCH(LARGE(BingoMaker.com!$F$1620:$F$1634,ROW()-1),BingoMaker.com!$F$1620:$F$1634,0))</f>
        <v>39</v>
      </c>
      <c r="QS6" s="52">
        <f ca="1">INDEX(BingoMaker.com!$G$1620:$G$1634,MATCH(LARGE(BingoMaker.com!$H$1620:$H$1634,ROW()-1),BingoMaker.com!$H$1620:$H$1634,0))</f>
        <v>54</v>
      </c>
      <c r="QT6" s="52">
        <f ca="1">INDEX(BingoMaker.com!$I$1620:$I$1634,MATCH(LARGE(BingoMaker.com!$J$1620:$J$1634,ROW()-1),BingoMaker.com!$J$1620:$J$1634,0))</f>
        <v>67</v>
      </c>
      <c r="QU6" s="52">
        <f ca="1">INDEX(BingoMaker.com!$A$1640:$A$1654,MATCH(LARGE(BingoMaker.com!$B$1640:$B$1654,ROW()-1),BingoMaker.com!$B$1640:$B$1654,0))</f>
        <v>14</v>
      </c>
      <c r="QV6" s="52">
        <f ca="1">INDEX(BingoMaker.com!$C$1640:$C$1654,MATCH(LARGE(BingoMaker.com!$D$1640:$D$1654,ROW()-1),BingoMaker.com!$D$1640:$D$1654,0))</f>
        <v>24</v>
      </c>
      <c r="QW6" s="52">
        <f ca="1">INDEX(BingoMaker.com!$E$1640:$E$1654,MATCH(LARGE(BingoMaker.com!$F$1640:$F$1654,ROW()-1),BingoMaker.com!$F$1640:$F$1654,0))</f>
        <v>43</v>
      </c>
      <c r="QX6" s="52">
        <f ca="1">INDEX(BingoMaker.com!$G$1640:$G$1654,MATCH(LARGE(BingoMaker.com!$H$1640:$H$1654,ROW()-1),BingoMaker.com!$H$1640:$H$1654,0))</f>
        <v>52</v>
      </c>
      <c r="QY6" s="52">
        <f ca="1">INDEX(BingoMaker.com!$I$1640:$I$1654,MATCH(LARGE(BingoMaker.com!$J$1640:$J$1654,ROW()-1),BingoMaker.com!$J$1640:$J$1654,0))</f>
        <v>73</v>
      </c>
      <c r="RA6" s="52">
        <f ca="1">INDEX(BingoMaker.com!$A$1660:$A$1674,MATCH(LARGE(BingoMaker.com!$B$1660:$B$1674,ROW()-1),BingoMaker.com!$B$1660:$B$1674,0))</f>
        <v>3</v>
      </c>
      <c r="RB6" s="52">
        <f ca="1">INDEX(BingoMaker.com!$C$1660:$C$1674,MATCH(LARGE(BingoMaker.com!$D$1660:$D$1674,ROW()-1),BingoMaker.com!$D$1660:$D$1674,0))</f>
        <v>28</v>
      </c>
      <c r="RC6" s="52">
        <f ca="1">INDEX(BingoMaker.com!$E$1660:$E$1674,MATCH(LARGE(BingoMaker.com!$F$1660:$F$1674,ROW()-1),BingoMaker.com!$F$1660:$F$1674,0))</f>
        <v>42</v>
      </c>
      <c r="RD6" s="52">
        <f ca="1">INDEX(BingoMaker.com!$G$1660:$G$1674,MATCH(LARGE(BingoMaker.com!$H$1660:$H$1674,ROW()-1),BingoMaker.com!$H$1660:$H$1674,0))</f>
        <v>46</v>
      </c>
      <c r="RE6" s="52">
        <f ca="1">INDEX(BingoMaker.com!$I$1660:$I$1674,MATCH(LARGE(BingoMaker.com!$J$1660:$J$1674,ROW()-1),BingoMaker.com!$J$1660:$J$1674,0))</f>
        <v>68</v>
      </c>
      <c r="RF6" s="52">
        <f ca="1">INDEX(BingoMaker.com!$A$1680:$A$1694,MATCH(LARGE(BingoMaker.com!$B$1680:$B$1694,ROW()-1),BingoMaker.com!$B$1680:$B$1694,0))</f>
        <v>8</v>
      </c>
      <c r="RG6" s="52">
        <f ca="1">INDEX(BingoMaker.com!$C$1680:$C$1694,MATCH(LARGE(BingoMaker.com!$D$1680:$D$1694,ROW()-1),BingoMaker.com!$D$1680:$D$1694,0))</f>
        <v>21</v>
      </c>
      <c r="RH6" s="52">
        <f ca="1">INDEX(BingoMaker.com!$E$1680:$E$1694,MATCH(LARGE(BingoMaker.com!$F$1680:$F$1694,ROW()-1),BingoMaker.com!$F$1680:$F$1694,0))</f>
        <v>40</v>
      </c>
      <c r="RI6" s="52">
        <f ca="1">INDEX(BingoMaker.com!$G$1680:$G$1694,MATCH(LARGE(BingoMaker.com!$H$1680:$H$1694,ROW()-1),BingoMaker.com!$H$1680:$H$1694,0))</f>
        <v>59</v>
      </c>
      <c r="RJ6" s="52">
        <f ca="1">INDEX(BingoMaker.com!$I$1680:$I$1694,MATCH(LARGE(BingoMaker.com!$J$1680:$J$1694,ROW()-1),BingoMaker.com!$J$1680:$J$1694,0))</f>
        <v>75</v>
      </c>
      <c r="RL6" s="52">
        <f ca="1">INDEX(BingoMaker.com!$A$1700:$A$1714,MATCH(LARGE(BingoMaker.com!$B$1700:$B$1714,ROW()-1),BingoMaker.com!$B$1700:$B$1714,0))</f>
        <v>1</v>
      </c>
      <c r="RM6" s="52">
        <f ca="1">INDEX(BingoMaker.com!$C$1700:$C$1714,MATCH(LARGE(BingoMaker.com!$D$1700:$D$1714,ROW()-1),BingoMaker.com!$D$1700:$D$1714,0))</f>
        <v>19</v>
      </c>
      <c r="RN6" s="52">
        <f ca="1">INDEX(BingoMaker.com!$E$1700:$E$1714,MATCH(LARGE(BingoMaker.com!$F$1700:$F$1714,ROW()-1),BingoMaker.com!$F$1700:$F$1714,0))</f>
        <v>40</v>
      </c>
      <c r="RO6" s="52">
        <f ca="1">INDEX(BingoMaker.com!$G$1700:$G$1714,MATCH(LARGE(BingoMaker.com!$H$1700:$H$1714,ROW()-1),BingoMaker.com!$H$1700:$H$1714,0))</f>
        <v>51</v>
      </c>
      <c r="RP6" s="52">
        <f ca="1">INDEX(BingoMaker.com!$I$1700:$I$1714,MATCH(LARGE(BingoMaker.com!$J$1700:$J$1714,ROW()-1),BingoMaker.com!$J$1700:$J$1714,0))</f>
        <v>61</v>
      </c>
      <c r="RQ6" s="52">
        <f ca="1">INDEX(BingoMaker.com!$A$1720:$A$1734,MATCH(LARGE(BingoMaker.com!$B$1720:$B$1734,ROW()-1),BingoMaker.com!$B$1720:$B$1734,0))</f>
        <v>7</v>
      </c>
      <c r="RR6" s="52">
        <f ca="1">INDEX(BingoMaker.com!$C$1720:$C$1734,MATCH(LARGE(BingoMaker.com!$D$1720:$D$1734,ROW()-1),BingoMaker.com!$D$1720:$D$1734,0))</f>
        <v>23</v>
      </c>
      <c r="RS6" s="52">
        <f ca="1">INDEX(BingoMaker.com!$E$1720:$E$1734,MATCH(LARGE(BingoMaker.com!$F$1720:$F$1734,ROW()-1),BingoMaker.com!$F$1720:$F$1734,0))</f>
        <v>31</v>
      </c>
      <c r="RT6" s="52">
        <f ca="1">INDEX(BingoMaker.com!$G$1720:$G$1734,MATCH(LARGE(BingoMaker.com!$H$1720:$H$1734,ROW()-1),BingoMaker.com!$H$1720:$H$1734,0))</f>
        <v>53</v>
      </c>
      <c r="RU6" s="52">
        <f ca="1">INDEX(BingoMaker.com!$I$1720:$I$1734,MATCH(LARGE(BingoMaker.com!$J$1720:$J$1734,ROW()-1),BingoMaker.com!$J$1720:$J$1734,0))</f>
        <v>61</v>
      </c>
      <c r="RW6" s="52">
        <f ca="1">INDEX(BingoMaker.com!$A$1740:$A$1754,MATCH(LARGE(BingoMaker.com!$B$1740:$B$1754,ROW()-1),BingoMaker.com!$B$1740:$B$1754,0))</f>
        <v>13</v>
      </c>
      <c r="RX6" s="52">
        <f ca="1">INDEX(BingoMaker.com!$C$1740:$C$1754,MATCH(LARGE(BingoMaker.com!$D$1740:$D$1754,ROW()-1),BingoMaker.com!$D$1740:$D$1754,0))</f>
        <v>30</v>
      </c>
      <c r="RY6" s="52">
        <f ca="1">INDEX(BingoMaker.com!$E$1740:$E$1754,MATCH(LARGE(BingoMaker.com!$F$1740:$F$1754,ROW()-1),BingoMaker.com!$F$1740:$F$1754,0))</f>
        <v>40</v>
      </c>
      <c r="RZ6" s="52">
        <f ca="1">INDEX(BingoMaker.com!$G$1740:$G$1754,MATCH(LARGE(BingoMaker.com!$H$1740:$H$1754,ROW()-1),BingoMaker.com!$H$1740:$H$1754,0))</f>
        <v>56</v>
      </c>
      <c r="SA6" s="52">
        <f ca="1">INDEX(BingoMaker.com!$I$1740:$I$1754,MATCH(LARGE(BingoMaker.com!$J$1740:$J$1754,ROW()-1),BingoMaker.com!$J$1740:$J$1754,0))</f>
        <v>66</v>
      </c>
      <c r="SB6" s="52">
        <f ca="1">INDEX(BingoMaker.com!$A$1760:$A$1774,MATCH(LARGE(BingoMaker.com!$B$1760:$B$1774,ROW()-1),BingoMaker.com!$B$1760:$B$1774,0))</f>
        <v>2</v>
      </c>
      <c r="SC6" s="52">
        <f ca="1">INDEX(BingoMaker.com!$C$1760:$C$1774,MATCH(LARGE(BingoMaker.com!$D$1760:$D$1774,ROW()-1),BingoMaker.com!$D$1760:$D$1774,0))</f>
        <v>20</v>
      </c>
      <c r="SD6" s="52">
        <f ca="1">INDEX(BingoMaker.com!$E$1760:$E$1774,MATCH(LARGE(BingoMaker.com!$F$1760:$F$1774,ROW()-1),BingoMaker.com!$F$1760:$F$1774,0))</f>
        <v>31</v>
      </c>
      <c r="SE6" s="52">
        <f ca="1">INDEX(BingoMaker.com!$G$1760:$G$1774,MATCH(LARGE(BingoMaker.com!$H$1760:$H$1774,ROW()-1),BingoMaker.com!$H$1760:$H$1774,0))</f>
        <v>51</v>
      </c>
      <c r="SF6" s="52">
        <f ca="1">INDEX(BingoMaker.com!$I$1760:$I$1774,MATCH(LARGE(BingoMaker.com!$J$1760:$J$1774,ROW()-1),BingoMaker.com!$J$1760:$J$1774,0))</f>
        <v>61</v>
      </c>
      <c r="SH6" s="52">
        <f ca="1">INDEX(BingoMaker.com!$A$1780:$A$1794,MATCH(LARGE(BingoMaker.com!$B$1780:$B$1794,ROW()-1),BingoMaker.com!$B$1780:$B$1794,0))</f>
        <v>7</v>
      </c>
      <c r="SI6" s="52">
        <f ca="1">INDEX(BingoMaker.com!$C$1780:$C$1794,MATCH(LARGE(BingoMaker.com!$D$1780:$D$1794,ROW()-1),BingoMaker.com!$D$1780:$D$1794,0))</f>
        <v>21</v>
      </c>
      <c r="SJ6" s="52">
        <f ca="1">INDEX(BingoMaker.com!$E$1780:$E$1794,MATCH(LARGE(BingoMaker.com!$F$1780:$F$1794,ROW()-1),BingoMaker.com!$F$1780:$F$1794,0))</f>
        <v>44</v>
      </c>
      <c r="SK6" s="52">
        <f ca="1">INDEX(BingoMaker.com!$G$1780:$G$1794,MATCH(LARGE(BingoMaker.com!$H$1780:$H$1794,ROW()-1),BingoMaker.com!$H$1780:$H$1794,0))</f>
        <v>53</v>
      </c>
      <c r="SL6" s="52">
        <f ca="1">INDEX(BingoMaker.com!$I$1780:$I$1794,MATCH(LARGE(BingoMaker.com!$J$1780:$J$1794,ROW()-1),BingoMaker.com!$J$1780:$J$1794,0))</f>
        <v>65</v>
      </c>
      <c r="SM6" s="52">
        <f ca="1">INDEX(BingoMaker.com!$A$1800:$A$1814,MATCH(LARGE(BingoMaker.com!$B$1800:$B$1814,ROW()-1),BingoMaker.com!$B$1800:$B$1814,0))</f>
        <v>14</v>
      </c>
      <c r="SN6" s="52">
        <f ca="1">INDEX(BingoMaker.com!$C$1800:$C$1814,MATCH(LARGE(BingoMaker.com!$D$1800:$D$1814,ROW()-1),BingoMaker.com!$D$1800:$D$1814,0))</f>
        <v>27</v>
      </c>
      <c r="SO6" s="52">
        <f ca="1">INDEX(BingoMaker.com!$E$1800:$E$1814,MATCH(LARGE(BingoMaker.com!$F$1800:$F$1814,ROW()-1),BingoMaker.com!$F$1800:$F$1814,0))</f>
        <v>41</v>
      </c>
      <c r="SP6" s="52">
        <f ca="1">INDEX(BingoMaker.com!$G$1800:$G$1814,MATCH(LARGE(BingoMaker.com!$H$1800:$H$1814,ROW()-1),BingoMaker.com!$H$1800:$H$1814,0))</f>
        <v>57</v>
      </c>
      <c r="SQ6" s="52">
        <f ca="1">INDEX(BingoMaker.com!$I$1800:$I$1814,MATCH(LARGE(BingoMaker.com!$J$1800:$J$1814,ROW()-1),BingoMaker.com!$J$1800:$J$1814,0))</f>
        <v>69</v>
      </c>
      <c r="SS6" s="52">
        <f ca="1">INDEX(BingoMaker.com!$A$1820:$A$1834,MATCH(LARGE(BingoMaker.com!$B$1820:$B$1834,ROW()-1),BingoMaker.com!$B$1820:$B$1834,0))</f>
        <v>2</v>
      </c>
      <c r="ST6" s="52">
        <f ca="1">INDEX(BingoMaker.com!$C$1820:$C$1834,MATCH(LARGE(BingoMaker.com!$D$1820:$D$1834,ROW()-1),BingoMaker.com!$D$1820:$D$1834,0))</f>
        <v>17</v>
      </c>
      <c r="SU6" s="52">
        <f ca="1">INDEX(BingoMaker.com!$E$1820:$E$1834,MATCH(LARGE(BingoMaker.com!$F$1820:$F$1834,ROW()-1),BingoMaker.com!$F$1820:$F$1834,0))</f>
        <v>41</v>
      </c>
      <c r="SV6" s="52">
        <f ca="1">INDEX(BingoMaker.com!$G$1820:$G$1834,MATCH(LARGE(BingoMaker.com!$H$1820:$H$1834,ROW()-1),BingoMaker.com!$H$1820:$H$1834,0))</f>
        <v>49</v>
      </c>
      <c r="SW6" s="52">
        <f ca="1">INDEX(BingoMaker.com!$I$1820:$I$1834,MATCH(LARGE(BingoMaker.com!$J$1820:$J$1834,ROW()-1),BingoMaker.com!$J$1820:$J$1834,0))</f>
        <v>68</v>
      </c>
      <c r="SX6" s="52">
        <f ca="1">INDEX(BingoMaker.com!$A$1840:$A$1854,MATCH(LARGE(BingoMaker.com!$B$1840:$B$1854,ROW()-1),BingoMaker.com!$B$1840:$B$1854,0))</f>
        <v>4</v>
      </c>
      <c r="SY6" s="52">
        <f ca="1">INDEX(BingoMaker.com!$C$1840:$C$1854,MATCH(LARGE(BingoMaker.com!$D$1840:$D$1854,ROW()-1),BingoMaker.com!$D$1840:$D$1854,0))</f>
        <v>22</v>
      </c>
      <c r="SZ6" s="52">
        <f ca="1">INDEX(BingoMaker.com!$E$1840:$E$1854,MATCH(LARGE(BingoMaker.com!$F$1840:$F$1854,ROW()-1),BingoMaker.com!$F$1840:$F$1854,0))</f>
        <v>31</v>
      </c>
      <c r="TA6" s="52">
        <f ca="1">INDEX(BingoMaker.com!$G$1840:$G$1854,MATCH(LARGE(BingoMaker.com!$H$1840:$H$1854,ROW()-1),BingoMaker.com!$H$1840:$H$1854,0))</f>
        <v>51</v>
      </c>
      <c r="TB6" s="52">
        <f ca="1">INDEX(BingoMaker.com!$I$1840:$I$1854,MATCH(LARGE(BingoMaker.com!$J$1840:$J$1854,ROW()-1),BingoMaker.com!$J$1840:$J$1854,0))</f>
        <v>63</v>
      </c>
      <c r="TD6" s="52">
        <f ca="1">INDEX(BingoMaker.com!$A$1860:$A$1874,MATCH(LARGE(BingoMaker.com!$B$1860:$B$1874,ROW()-1),BingoMaker.com!$B$1860:$B$1874,0))</f>
        <v>13</v>
      </c>
      <c r="TE6" s="52">
        <f ca="1">INDEX(BingoMaker.com!$C$1860:$C$1874,MATCH(LARGE(BingoMaker.com!$D$1860:$D$1874,ROW()-1),BingoMaker.com!$D$1860:$D$1874,0))</f>
        <v>19</v>
      </c>
      <c r="TF6" s="52">
        <f ca="1">INDEX(BingoMaker.com!$E$1860:$E$1874,MATCH(LARGE(BingoMaker.com!$F$1860:$F$1874,ROW()-1),BingoMaker.com!$F$1860:$F$1874,0))</f>
        <v>37</v>
      </c>
      <c r="TG6" s="52">
        <f ca="1">INDEX(BingoMaker.com!$G$1860:$G$1874,MATCH(LARGE(BingoMaker.com!$H$1860:$H$1874,ROW()-1),BingoMaker.com!$H$1860:$H$1874,0))</f>
        <v>58</v>
      </c>
      <c r="TH6" s="52">
        <f ca="1">INDEX(BingoMaker.com!$I$1860:$I$1874,MATCH(LARGE(BingoMaker.com!$J$1860:$J$1874,ROW()-1),BingoMaker.com!$J$1860:$J$1874,0))</f>
        <v>68</v>
      </c>
      <c r="TI6" s="52">
        <f ca="1">INDEX(BingoMaker.com!$A$1880:$A$1894,MATCH(LARGE(BingoMaker.com!$B$1880:$B$1894,ROW()-1),BingoMaker.com!$B$1880:$B$1894,0))</f>
        <v>3</v>
      </c>
      <c r="TJ6" s="52">
        <f ca="1">INDEX(BingoMaker.com!$C$1880:$C$1894,MATCH(LARGE(BingoMaker.com!$D$1880:$D$1894,ROW()-1),BingoMaker.com!$D$1880:$D$1894,0))</f>
        <v>20</v>
      </c>
      <c r="TK6" s="52">
        <f ca="1">INDEX(BingoMaker.com!$E$1880:$E$1894,MATCH(LARGE(BingoMaker.com!$F$1880:$F$1894,ROW()-1),BingoMaker.com!$F$1880:$F$1894,0))</f>
        <v>37</v>
      </c>
      <c r="TL6" s="52">
        <f ca="1">INDEX(BingoMaker.com!$G$1880:$G$1894,MATCH(LARGE(BingoMaker.com!$H$1880:$H$1894,ROW()-1),BingoMaker.com!$H$1880:$H$1894,0))</f>
        <v>51</v>
      </c>
      <c r="TM6" s="52">
        <f ca="1">INDEX(BingoMaker.com!$I$1880:$I$1894,MATCH(LARGE(BingoMaker.com!$J$1880:$J$1894,ROW()-1),BingoMaker.com!$J$1880:$J$1894,0))</f>
        <v>63</v>
      </c>
      <c r="TO6" s="52">
        <f ca="1">INDEX(BingoMaker.com!$A$1900:$A$1914,MATCH(LARGE(BingoMaker.com!$B$1900:$B$1914,ROW()-1),BingoMaker.com!$B$1900:$B$1914,0))</f>
        <v>6</v>
      </c>
      <c r="TP6" s="52">
        <f ca="1">INDEX(BingoMaker.com!$C$1900:$C$1914,MATCH(LARGE(BingoMaker.com!$D$1900:$D$1914,ROW()-1),BingoMaker.com!$D$1900:$D$1914,0))</f>
        <v>20</v>
      </c>
      <c r="TQ6" s="52">
        <f ca="1">INDEX(BingoMaker.com!$E$1900:$E$1914,MATCH(LARGE(BingoMaker.com!$F$1900:$F$1914,ROW()-1),BingoMaker.com!$F$1900:$F$1914,0))</f>
        <v>43</v>
      </c>
      <c r="TR6" s="52">
        <f ca="1">INDEX(BingoMaker.com!$G$1900:$G$1914,MATCH(LARGE(BingoMaker.com!$H$1900:$H$1914,ROW()-1),BingoMaker.com!$H$1900:$H$1914,0))</f>
        <v>52</v>
      </c>
      <c r="TS6" s="52">
        <f ca="1">INDEX(BingoMaker.com!$I$1900:$I$1914,MATCH(LARGE(BingoMaker.com!$J$1900:$J$1914,ROW()-1),BingoMaker.com!$J$1900:$J$1914,0))</f>
        <v>68</v>
      </c>
      <c r="TT6" s="52">
        <f ca="1">INDEX(BingoMaker.com!$A$1920:$A$1934,MATCH(LARGE(BingoMaker.com!$B$1920:$B$1934,ROW()-1),BingoMaker.com!$B$1920:$B$1934,0))</f>
        <v>11</v>
      </c>
      <c r="TU6" s="52">
        <f ca="1">INDEX(BingoMaker.com!$C$1920:$C$1934,MATCH(LARGE(BingoMaker.com!$D$1920:$D$1934,ROW()-1),BingoMaker.com!$D$1920:$D$1934,0))</f>
        <v>23</v>
      </c>
      <c r="TV6" s="52">
        <f ca="1">INDEX(BingoMaker.com!$E$1920:$E$1934,MATCH(LARGE(BingoMaker.com!$F$1920:$F$1934,ROW()-1),BingoMaker.com!$F$1920:$F$1934,0))</f>
        <v>40</v>
      </c>
      <c r="TW6" s="52">
        <f ca="1">INDEX(BingoMaker.com!$G$1920:$G$1934,MATCH(LARGE(BingoMaker.com!$H$1920:$H$1934,ROW()-1),BingoMaker.com!$H$1920:$H$1934,0))</f>
        <v>48</v>
      </c>
      <c r="TX6" s="52">
        <f ca="1">INDEX(BingoMaker.com!$I$1920:$I$1934,MATCH(LARGE(BingoMaker.com!$J$1920:$J$1934,ROW()-1),BingoMaker.com!$J$1920:$J$1934,0))</f>
        <v>68</v>
      </c>
      <c r="TZ6" s="52">
        <f ca="1">INDEX(BingoMaker.com!$A$1940:$A$1954,MATCH(LARGE(BingoMaker.com!$B$1940:$B$1954,ROW()-1),BingoMaker.com!$B$1940:$B$1954,0))</f>
        <v>4</v>
      </c>
      <c r="UA6" s="52">
        <f ca="1">INDEX(BingoMaker.com!$C$1940:$C$1954,MATCH(LARGE(BingoMaker.com!$D$1940:$D$1954,ROW()-1),BingoMaker.com!$D$1940:$D$1954,0))</f>
        <v>20</v>
      </c>
      <c r="UB6" s="52">
        <f ca="1">INDEX(BingoMaker.com!$E$1940:$E$1954,MATCH(LARGE(BingoMaker.com!$F$1940:$F$1954,ROW()-1),BingoMaker.com!$F$1940:$F$1954,0))</f>
        <v>34</v>
      </c>
      <c r="UC6" s="52">
        <f ca="1">INDEX(BingoMaker.com!$G$1940:$G$1954,MATCH(LARGE(BingoMaker.com!$H$1940:$H$1954,ROW()-1),BingoMaker.com!$H$1940:$H$1954,0))</f>
        <v>60</v>
      </c>
      <c r="UD6" s="52">
        <f ca="1">INDEX(BingoMaker.com!$I$1940:$I$1954,MATCH(LARGE(BingoMaker.com!$J$1940:$J$1954,ROW()-1),BingoMaker.com!$J$1940:$J$1954,0))</f>
        <v>65</v>
      </c>
      <c r="UE6" s="52">
        <f ca="1">INDEX(BingoMaker.com!$A$1960:$A$1974,MATCH(LARGE(BingoMaker.com!$B$1960:$B$1974,ROW()-1),BingoMaker.com!$B$1960:$B$1974,0))</f>
        <v>8</v>
      </c>
      <c r="UF6" s="52">
        <f ca="1">INDEX(BingoMaker.com!$C$1960:$C$1974,MATCH(LARGE(BingoMaker.com!$D$1960:$D$1974,ROW()-1),BingoMaker.com!$D$1960:$D$1974,0))</f>
        <v>29</v>
      </c>
      <c r="UG6" s="52">
        <f ca="1">INDEX(BingoMaker.com!$E$1960:$E$1974,MATCH(LARGE(BingoMaker.com!$F$1960:$F$1974,ROW()-1),BingoMaker.com!$F$1960:$F$1974,0))</f>
        <v>31</v>
      </c>
      <c r="UH6" s="52">
        <f ca="1">INDEX(BingoMaker.com!$G$1960:$G$1974,MATCH(LARGE(BingoMaker.com!$H$1960:$H$1974,ROW()-1),BingoMaker.com!$H$1960:$H$1974,0))</f>
        <v>50</v>
      </c>
      <c r="UI6" s="52">
        <f ca="1">INDEX(BingoMaker.com!$I$1960:$I$1974,MATCH(LARGE(BingoMaker.com!$J$1960:$J$1974,ROW()-1),BingoMaker.com!$J$1960:$J$1974,0))</f>
        <v>69</v>
      </c>
      <c r="UK6" s="52">
        <f ca="1">INDEX(BingoMaker.com!$A$1980:$A$1994,MATCH(LARGE(BingoMaker.com!$B$1980:$B$1994,ROW()-1),BingoMaker.com!$B$1980:$B$1994,0))</f>
        <v>5</v>
      </c>
      <c r="UL6" s="52">
        <f ca="1">INDEX(BingoMaker.com!$C$1980:$C$1994,MATCH(LARGE(BingoMaker.com!$D$1980:$D$1994,ROW()-1),BingoMaker.com!$D$1980:$D$1994,0))</f>
        <v>23</v>
      </c>
      <c r="UM6" s="52">
        <f ca="1">INDEX(BingoMaker.com!$E$1980:$E$1994,MATCH(LARGE(BingoMaker.com!$F$1980:$F$1994,ROW()-1),BingoMaker.com!$F$1980:$F$1994,0))</f>
        <v>44</v>
      </c>
      <c r="UN6" s="52">
        <f ca="1">INDEX(BingoMaker.com!$G$1980:$G$1994,MATCH(LARGE(BingoMaker.com!$H$1980:$H$1994,ROW()-1),BingoMaker.com!$H$1980:$H$1994,0))</f>
        <v>47</v>
      </c>
      <c r="UO6" s="52">
        <f ca="1">INDEX(BingoMaker.com!$I$1980:$I$1994,MATCH(LARGE(BingoMaker.com!$J$1980:$J$1994,ROW()-1),BingoMaker.com!$J$1980:$J$1994,0))</f>
        <v>72</v>
      </c>
    </row>
    <row r="7" spans="1:561" s="52" customFormat="1" x14ac:dyDescent="0.15">
      <c r="A7" s="52">
        <v>7</v>
      </c>
      <c r="B7" s="52">
        <f t="shared" ca="1" si="0"/>
        <v>0.53469126943259149</v>
      </c>
      <c r="C7" s="52">
        <v>22</v>
      </c>
      <c r="D7" s="52">
        <f t="shared" ca="1" si="1"/>
        <v>0.69141932296248865</v>
      </c>
      <c r="E7" s="52">
        <v>37</v>
      </c>
      <c r="F7" s="52">
        <f t="shared" ca="1" si="2"/>
        <v>6.8068704840386518E-2</v>
      </c>
      <c r="G7" s="52">
        <v>52</v>
      </c>
      <c r="H7" s="52">
        <f t="shared" ca="1" si="3"/>
        <v>0.37507447494544521</v>
      </c>
      <c r="I7" s="52">
        <v>67</v>
      </c>
      <c r="J7" s="52">
        <f t="shared" ca="1" si="3"/>
        <v>0.34073731291799281</v>
      </c>
      <c r="L7" s="54"/>
      <c r="M7" s="54"/>
      <c r="N7" s="54"/>
      <c r="O7" s="54"/>
      <c r="P7" s="54"/>
      <c r="R7" s="54"/>
      <c r="S7" s="54"/>
      <c r="T7" s="54"/>
      <c r="U7" s="54"/>
      <c r="V7" s="54"/>
      <c r="W7" s="54"/>
      <c r="X7" s="54"/>
      <c r="Y7" s="54"/>
      <c r="Z7" s="54"/>
      <c r="AA7" s="54"/>
      <c r="AC7" s="54"/>
      <c r="AD7" s="54"/>
      <c r="AE7" s="54"/>
      <c r="AF7" s="54"/>
      <c r="AG7" s="54"/>
      <c r="AH7" s="54"/>
      <c r="AI7" s="54"/>
      <c r="AJ7" s="54"/>
      <c r="AK7" s="54"/>
      <c r="AL7" s="54"/>
      <c r="AN7" s="54"/>
      <c r="AO7" s="54"/>
      <c r="AP7" s="54"/>
      <c r="AQ7" s="54"/>
      <c r="AR7" s="54"/>
      <c r="AS7" s="54"/>
      <c r="AT7" s="54"/>
      <c r="AU7" s="54"/>
      <c r="AV7" s="54"/>
      <c r="AW7" s="54"/>
      <c r="AY7" s="54"/>
      <c r="AZ7" s="54"/>
      <c r="BA7" s="54"/>
      <c r="BB7" s="54"/>
      <c r="BC7" s="54"/>
      <c r="BD7" s="54"/>
      <c r="BE7" s="54"/>
      <c r="BF7" s="54"/>
      <c r="BG7" s="54"/>
      <c r="BH7" s="54"/>
      <c r="BJ7" s="54"/>
      <c r="BK7" s="54"/>
      <c r="BL7" s="54"/>
      <c r="BM7" s="54"/>
      <c r="BN7" s="54"/>
      <c r="BO7" s="54"/>
      <c r="BP7" s="54"/>
      <c r="BQ7" s="54"/>
      <c r="BR7" s="54"/>
      <c r="BS7" s="54"/>
      <c r="BU7" s="54"/>
      <c r="BV7" s="54"/>
      <c r="BW7" s="54"/>
      <c r="BX7" s="54"/>
      <c r="BY7" s="54"/>
      <c r="BZ7" s="54"/>
      <c r="CA7" s="54"/>
      <c r="CB7" s="54"/>
      <c r="CC7" s="54"/>
      <c r="CD7" s="54"/>
      <c r="CF7" s="54"/>
      <c r="CG7" s="54"/>
      <c r="CH7" s="54"/>
      <c r="CI7" s="54"/>
      <c r="CJ7" s="54"/>
      <c r="CK7" s="54"/>
      <c r="CL7" s="54"/>
      <c r="CM7" s="54"/>
      <c r="CN7" s="54"/>
      <c r="CO7" s="54"/>
      <c r="CQ7" s="54"/>
      <c r="CR7" s="54"/>
      <c r="CS7" s="54"/>
      <c r="CT7" s="54"/>
      <c r="CU7" s="54"/>
      <c r="CV7" s="54"/>
      <c r="CW7" s="54"/>
      <c r="CX7" s="54"/>
      <c r="CY7" s="54"/>
      <c r="CZ7" s="54"/>
      <c r="DB7" s="54"/>
      <c r="DC7" s="54"/>
      <c r="DD7" s="54"/>
      <c r="DE7" s="54"/>
      <c r="DF7" s="54"/>
      <c r="DG7" s="54"/>
      <c r="DH7" s="54"/>
      <c r="DI7" s="54"/>
      <c r="DJ7" s="54"/>
      <c r="DK7" s="54"/>
      <c r="DM7" s="54"/>
      <c r="DN7" s="54"/>
      <c r="DO7" s="54"/>
      <c r="DP7" s="54"/>
      <c r="DQ7" s="54"/>
      <c r="DR7" s="54"/>
      <c r="DS7" s="54"/>
      <c r="DT7" s="54"/>
      <c r="DU7" s="54"/>
      <c r="DV7" s="54"/>
      <c r="DX7" s="54"/>
      <c r="DY7" s="54"/>
      <c r="DZ7" s="54"/>
      <c r="EA7" s="54"/>
      <c r="EB7" s="54"/>
      <c r="EC7" s="54"/>
      <c r="ED7" s="54"/>
      <c r="EE7" s="54"/>
      <c r="EF7" s="54"/>
      <c r="EG7" s="54"/>
      <c r="EI7" s="54"/>
      <c r="EJ7" s="54"/>
      <c r="EK7" s="54"/>
      <c r="EL7" s="54"/>
      <c r="EM7" s="54"/>
      <c r="EN7" s="54"/>
      <c r="EO7" s="54"/>
      <c r="EP7" s="54"/>
      <c r="EQ7" s="54"/>
      <c r="ER7" s="54"/>
      <c r="ET7" s="54"/>
      <c r="EU7" s="54"/>
      <c r="EV7" s="54"/>
      <c r="EW7" s="54"/>
      <c r="EX7" s="54"/>
      <c r="EY7" s="54"/>
      <c r="EZ7" s="54"/>
      <c r="FA7" s="54"/>
      <c r="FB7" s="54"/>
      <c r="FC7" s="54"/>
      <c r="FE7" s="54"/>
      <c r="FF7" s="54"/>
      <c r="FG7" s="54"/>
      <c r="FH7" s="54"/>
      <c r="FI7" s="54"/>
      <c r="FJ7" s="54"/>
      <c r="FK7" s="54"/>
      <c r="FL7" s="54"/>
      <c r="FM7" s="54"/>
      <c r="FN7" s="54"/>
      <c r="FP7" s="54"/>
      <c r="FQ7" s="54"/>
      <c r="FR7" s="54"/>
      <c r="FS7" s="54"/>
      <c r="FT7" s="54"/>
      <c r="FU7" s="54"/>
      <c r="FV7" s="54"/>
      <c r="FW7" s="54"/>
      <c r="FX7" s="54"/>
      <c r="FY7" s="54"/>
      <c r="GA7" s="54"/>
      <c r="GB7" s="54"/>
      <c r="GC7" s="54"/>
      <c r="GD7" s="54"/>
      <c r="GE7" s="54"/>
      <c r="GF7" s="54"/>
      <c r="GG7" s="54"/>
      <c r="GH7" s="54"/>
      <c r="GI7" s="54"/>
      <c r="GJ7" s="54"/>
      <c r="GL7" s="54"/>
      <c r="GM7" s="54"/>
      <c r="GN7" s="54"/>
      <c r="GO7" s="54"/>
      <c r="GP7" s="54"/>
      <c r="GQ7" s="54"/>
      <c r="GR7" s="54"/>
      <c r="GS7" s="54"/>
      <c r="GT7" s="54"/>
      <c r="GU7" s="54"/>
      <c r="GW7" s="54"/>
      <c r="GX7" s="54"/>
      <c r="GY7" s="54"/>
      <c r="GZ7" s="54"/>
      <c r="HA7" s="54"/>
      <c r="HB7" s="54"/>
      <c r="HC7" s="54"/>
      <c r="HD7" s="54"/>
      <c r="HE7" s="54"/>
      <c r="HF7" s="54"/>
      <c r="HH7" s="54"/>
      <c r="HI7" s="54"/>
      <c r="HJ7" s="54"/>
      <c r="HK7" s="54"/>
      <c r="HL7" s="54"/>
      <c r="HM7" s="54"/>
      <c r="HN7" s="54"/>
      <c r="HO7" s="54"/>
      <c r="HP7" s="54"/>
      <c r="HQ7" s="54"/>
      <c r="HS7" s="54"/>
      <c r="HT7" s="54"/>
      <c r="HU7" s="54"/>
      <c r="HV7" s="54"/>
      <c r="HW7" s="54"/>
      <c r="HX7" s="54"/>
      <c r="HY7" s="54"/>
      <c r="HZ7" s="54"/>
      <c r="IA7" s="54"/>
      <c r="IB7" s="54"/>
      <c r="ID7" s="54"/>
      <c r="IE7" s="54"/>
      <c r="IF7" s="54"/>
      <c r="IG7" s="54"/>
      <c r="IH7" s="54"/>
      <c r="II7" s="54"/>
      <c r="IJ7" s="54"/>
      <c r="IK7" s="54"/>
      <c r="IL7" s="54"/>
      <c r="IM7" s="54"/>
      <c r="IO7" s="54"/>
      <c r="IP7" s="54"/>
      <c r="IQ7" s="54"/>
      <c r="IR7" s="54"/>
      <c r="IS7" s="54"/>
      <c r="IT7" s="54"/>
      <c r="IU7" s="54"/>
      <c r="IV7" s="54"/>
      <c r="IW7" s="54"/>
      <c r="IX7" s="54"/>
      <c r="IZ7" s="54"/>
      <c r="JA7" s="54"/>
      <c r="JB7" s="54"/>
      <c r="JC7" s="54"/>
      <c r="JD7" s="54"/>
      <c r="JE7" s="54"/>
      <c r="JF7" s="54"/>
      <c r="JG7" s="54"/>
      <c r="JH7" s="54"/>
      <c r="JI7" s="54"/>
      <c r="JK7" s="54"/>
      <c r="JL7" s="54"/>
      <c r="JM7" s="54"/>
      <c r="JN7" s="54"/>
      <c r="JO7" s="54"/>
      <c r="JP7" s="54"/>
      <c r="JQ7" s="54"/>
      <c r="JR7" s="54"/>
      <c r="JS7" s="54"/>
      <c r="JT7" s="54"/>
      <c r="JV7" s="54"/>
      <c r="JW7" s="54"/>
      <c r="JX7" s="54"/>
      <c r="JY7" s="54"/>
      <c r="JZ7" s="54"/>
      <c r="KA7" s="54"/>
      <c r="KB7" s="54"/>
      <c r="KC7" s="54"/>
      <c r="KD7" s="54"/>
      <c r="KE7" s="54"/>
      <c r="KG7" s="54"/>
      <c r="KH7" s="54"/>
      <c r="KI7" s="54"/>
      <c r="KJ7" s="54"/>
      <c r="KK7" s="54"/>
      <c r="KL7" s="54"/>
      <c r="KM7" s="54"/>
      <c r="KN7" s="54"/>
      <c r="KO7" s="54"/>
      <c r="KP7" s="54"/>
      <c r="KR7" s="54"/>
      <c r="KS7" s="54"/>
      <c r="KT7" s="54"/>
      <c r="KU7" s="54"/>
      <c r="KV7" s="54"/>
      <c r="KW7" s="54"/>
      <c r="KX7" s="54"/>
      <c r="KY7" s="54"/>
      <c r="KZ7" s="54"/>
      <c r="LA7" s="54"/>
      <c r="LC7" s="54"/>
      <c r="LD7" s="54"/>
      <c r="LE7" s="54"/>
      <c r="LF7" s="54"/>
      <c r="LG7" s="54"/>
      <c r="LH7" s="54"/>
      <c r="LI7" s="54"/>
      <c r="LJ7" s="54"/>
      <c r="LK7" s="54"/>
      <c r="LL7" s="54"/>
      <c r="LN7" s="54"/>
      <c r="LO7" s="54"/>
      <c r="LP7" s="54"/>
      <c r="LQ7" s="54"/>
      <c r="LR7" s="54"/>
      <c r="LS7" s="54"/>
      <c r="LT7" s="54"/>
      <c r="LU7" s="54"/>
      <c r="LV7" s="54"/>
      <c r="LW7" s="54"/>
      <c r="LY7" s="54"/>
      <c r="LZ7" s="54"/>
      <c r="MA7" s="54"/>
      <c r="MB7" s="54"/>
      <c r="MC7" s="54"/>
      <c r="MD7" s="54"/>
      <c r="ME7" s="54"/>
      <c r="MF7" s="54"/>
      <c r="MG7" s="54"/>
      <c r="MH7" s="54"/>
      <c r="MJ7" s="54"/>
      <c r="MK7" s="54"/>
      <c r="ML7" s="54"/>
      <c r="MM7" s="54"/>
      <c r="MN7" s="54"/>
      <c r="MO7" s="54"/>
      <c r="MP7" s="54"/>
      <c r="MQ7" s="54"/>
      <c r="MR7" s="54"/>
      <c r="MS7" s="54"/>
      <c r="MU7" s="54"/>
      <c r="MV7" s="54"/>
      <c r="MW7" s="54"/>
      <c r="MX7" s="54"/>
      <c r="MY7" s="54"/>
      <c r="MZ7" s="54"/>
      <c r="NA7" s="54"/>
      <c r="NB7" s="54"/>
      <c r="NC7" s="54"/>
      <c r="ND7" s="54"/>
      <c r="NF7" s="54"/>
      <c r="NG7" s="54"/>
      <c r="NH7" s="54"/>
      <c r="NI7" s="54"/>
      <c r="NJ7" s="54"/>
      <c r="NK7" s="54"/>
      <c r="NL7" s="54"/>
      <c r="NM7" s="54"/>
      <c r="NN7" s="54"/>
      <c r="NO7" s="54"/>
      <c r="NQ7" s="54"/>
      <c r="NR7" s="54"/>
      <c r="NS7" s="54"/>
      <c r="NT7" s="54"/>
      <c r="NU7" s="54"/>
      <c r="NV7" s="54"/>
      <c r="NW7" s="54"/>
      <c r="NX7" s="54"/>
      <c r="NY7" s="54"/>
      <c r="NZ7" s="54"/>
      <c r="OB7" s="54"/>
      <c r="OC7" s="54"/>
      <c r="OD7" s="54"/>
      <c r="OE7" s="54"/>
      <c r="OF7" s="54"/>
      <c r="OG7" s="54"/>
      <c r="OH7" s="54"/>
      <c r="OI7" s="54"/>
      <c r="OJ7" s="54"/>
      <c r="OK7" s="54"/>
      <c r="OM7" s="54"/>
      <c r="ON7" s="54"/>
      <c r="OO7" s="54"/>
      <c r="OP7" s="54"/>
      <c r="OQ7" s="54"/>
      <c r="OR7" s="54"/>
      <c r="OS7" s="54"/>
      <c r="OT7" s="54"/>
      <c r="OU7" s="54"/>
      <c r="OV7" s="54"/>
      <c r="OX7" s="54"/>
      <c r="OY7" s="54"/>
      <c r="OZ7" s="54"/>
      <c r="PA7" s="54"/>
      <c r="PB7" s="54"/>
      <c r="PC7" s="54"/>
      <c r="PD7" s="54"/>
      <c r="PE7" s="54"/>
      <c r="PF7" s="54"/>
      <c r="PG7" s="54"/>
      <c r="PI7" s="54"/>
      <c r="PJ7" s="54"/>
      <c r="PK7" s="54"/>
      <c r="PL7" s="54"/>
      <c r="PM7" s="54"/>
      <c r="PN7" s="54"/>
      <c r="PO7" s="54"/>
      <c r="PP7" s="54"/>
      <c r="PQ7" s="54"/>
      <c r="PR7" s="54"/>
      <c r="PT7" s="54"/>
      <c r="PU7" s="54"/>
      <c r="PV7" s="54"/>
      <c r="PW7" s="54"/>
      <c r="PX7" s="54"/>
      <c r="PY7" s="54"/>
      <c r="PZ7" s="54"/>
      <c r="QA7" s="54"/>
      <c r="QB7" s="54"/>
      <c r="QC7" s="54"/>
      <c r="QE7" s="54"/>
      <c r="QF7" s="54"/>
      <c r="QG7" s="54"/>
      <c r="QH7" s="54"/>
      <c r="QI7" s="54"/>
      <c r="QJ7" s="54"/>
      <c r="QK7" s="54"/>
      <c r="QL7" s="54"/>
      <c r="QM7" s="54"/>
      <c r="QN7" s="54"/>
      <c r="QP7" s="54"/>
      <c r="QQ7" s="54"/>
      <c r="QR7" s="54"/>
      <c r="QS7" s="54"/>
      <c r="QT7" s="54"/>
      <c r="QU7" s="54"/>
      <c r="QV7" s="54"/>
      <c r="QW7" s="54"/>
      <c r="QX7" s="54"/>
      <c r="QY7" s="54"/>
      <c r="RA7" s="54"/>
      <c r="RB7" s="54"/>
      <c r="RC7" s="54"/>
      <c r="RD7" s="54"/>
      <c r="RE7" s="54"/>
      <c r="RF7" s="54"/>
      <c r="RG7" s="54"/>
      <c r="RH7" s="54"/>
      <c r="RI7" s="54"/>
      <c r="RJ7" s="54"/>
      <c r="RL7" s="54"/>
      <c r="RM7" s="54"/>
      <c r="RN7" s="54"/>
      <c r="RO7" s="54"/>
      <c r="RP7" s="54"/>
      <c r="RQ7" s="54"/>
      <c r="RR7" s="54"/>
      <c r="RS7" s="54"/>
      <c r="RT7" s="54"/>
      <c r="RU7" s="54"/>
      <c r="RW7" s="54"/>
      <c r="RX7" s="54"/>
      <c r="RY7" s="54"/>
      <c r="RZ7" s="54"/>
      <c r="SA7" s="54"/>
      <c r="SB7" s="54"/>
      <c r="SC7" s="54"/>
      <c r="SD7" s="54"/>
      <c r="SE7" s="54"/>
      <c r="SF7" s="54"/>
      <c r="SH7" s="54"/>
      <c r="SI7" s="54"/>
      <c r="SJ7" s="54"/>
      <c r="SK7" s="54"/>
      <c r="SL7" s="54"/>
      <c r="SM7" s="54"/>
      <c r="SN7" s="54"/>
      <c r="SO7" s="54"/>
      <c r="SP7" s="54"/>
      <c r="SQ7" s="54"/>
      <c r="SS7" s="54"/>
      <c r="ST7" s="54"/>
      <c r="SU7" s="54"/>
      <c r="SV7" s="54"/>
      <c r="SW7" s="54"/>
      <c r="SX7" s="54"/>
      <c r="SY7" s="54"/>
      <c r="SZ7" s="54"/>
      <c r="TA7" s="54"/>
      <c r="TB7" s="54"/>
      <c r="TD7" s="54"/>
      <c r="TE7" s="54"/>
      <c r="TF7" s="54"/>
      <c r="TG7" s="54"/>
      <c r="TH7" s="54"/>
      <c r="TI7" s="54"/>
      <c r="TJ7" s="54"/>
      <c r="TK7" s="54"/>
      <c r="TL7" s="54"/>
      <c r="TM7" s="54"/>
      <c r="TO7" s="54"/>
      <c r="TP7" s="54"/>
      <c r="TQ7" s="54"/>
      <c r="TR7" s="54"/>
      <c r="TS7" s="54"/>
      <c r="TT7" s="54"/>
      <c r="TU7" s="54"/>
      <c r="TV7" s="54"/>
      <c r="TW7" s="54"/>
      <c r="TX7" s="54"/>
      <c r="TZ7" s="54"/>
      <c r="UA7" s="54"/>
      <c r="UB7" s="54"/>
      <c r="UC7" s="54"/>
      <c r="UD7" s="54"/>
      <c r="UE7" s="54"/>
      <c r="UF7" s="54"/>
      <c r="UG7" s="54"/>
      <c r="UH7" s="54"/>
      <c r="UI7" s="54"/>
      <c r="UK7" s="54"/>
    </row>
    <row r="8" spans="1:561" s="52" customFormat="1" x14ac:dyDescent="0.15">
      <c r="A8" s="52">
        <v>8</v>
      </c>
      <c r="B8" s="52">
        <f t="shared" ca="1" si="0"/>
        <v>0.59264722210396081</v>
      </c>
      <c r="C8" s="52">
        <v>23</v>
      </c>
      <c r="D8" s="52">
        <f t="shared" ca="1" si="1"/>
        <v>1.2688640554848751E-3</v>
      </c>
      <c r="E8" s="52">
        <v>38</v>
      </c>
      <c r="F8" s="52">
        <f t="shared" ca="1" si="2"/>
        <v>0.5358126147853135</v>
      </c>
      <c r="G8" s="52">
        <v>53</v>
      </c>
      <c r="H8" s="52">
        <f t="shared" ca="1" si="3"/>
        <v>0.88936804689158999</v>
      </c>
      <c r="I8" s="52">
        <v>68</v>
      </c>
      <c r="J8" s="52">
        <f t="shared" ca="1" si="3"/>
        <v>0.77453151293219691</v>
      </c>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c r="CQ8" s="53"/>
      <c r="CR8" s="53"/>
      <c r="CS8" s="53"/>
      <c r="CT8" s="53"/>
      <c r="CU8" s="53"/>
      <c r="CV8" s="53"/>
      <c r="CW8" s="53"/>
      <c r="CX8" s="53"/>
      <c r="CY8" s="53"/>
      <c r="CZ8" s="53"/>
      <c r="DA8" s="53"/>
      <c r="DB8" s="53"/>
      <c r="DC8" s="53"/>
      <c r="DD8" s="53"/>
      <c r="DE8" s="53"/>
      <c r="DF8" s="53"/>
      <c r="DG8" s="53"/>
      <c r="DH8" s="53"/>
      <c r="DI8" s="53"/>
      <c r="DJ8" s="53"/>
      <c r="DK8" s="53"/>
      <c r="DL8" s="53"/>
      <c r="DM8" s="53"/>
      <c r="DN8" s="53"/>
      <c r="DO8" s="53"/>
      <c r="DP8" s="53"/>
      <c r="DQ8" s="53"/>
      <c r="DR8" s="53"/>
      <c r="DS8" s="53"/>
      <c r="DT8" s="53"/>
      <c r="DU8" s="53"/>
      <c r="DV8" s="53"/>
      <c r="DW8" s="53"/>
      <c r="DX8" s="53"/>
      <c r="DY8" s="53"/>
      <c r="DZ8" s="53"/>
      <c r="EA8" s="53"/>
      <c r="EB8" s="53"/>
      <c r="EC8" s="53"/>
      <c r="ED8" s="53"/>
      <c r="EE8" s="53"/>
      <c r="EF8" s="53"/>
      <c r="EG8" s="53"/>
      <c r="EH8" s="53"/>
      <c r="EI8" s="53"/>
      <c r="EJ8" s="53"/>
      <c r="EK8" s="53"/>
      <c r="EL8" s="53"/>
      <c r="EM8" s="53"/>
      <c r="EN8" s="53"/>
      <c r="EO8" s="53"/>
      <c r="EP8" s="53"/>
      <c r="EQ8" s="53"/>
      <c r="ER8" s="53"/>
      <c r="ES8" s="53"/>
      <c r="ET8" s="53"/>
      <c r="EU8" s="53"/>
      <c r="EV8" s="53"/>
      <c r="EW8" s="53"/>
      <c r="EX8" s="53"/>
      <c r="EY8" s="53"/>
      <c r="EZ8" s="53"/>
      <c r="FA8" s="53"/>
      <c r="FB8" s="53"/>
      <c r="FC8" s="53"/>
      <c r="FD8" s="53"/>
      <c r="FE8" s="53"/>
      <c r="FF8" s="53"/>
      <c r="FG8" s="53"/>
      <c r="FH8" s="53"/>
      <c r="FI8" s="53"/>
      <c r="FJ8" s="53"/>
      <c r="FK8" s="53"/>
      <c r="FL8" s="53"/>
      <c r="FM8" s="53"/>
      <c r="FN8" s="53"/>
      <c r="FO8" s="53"/>
      <c r="FP8" s="53"/>
      <c r="FQ8" s="53"/>
      <c r="FR8" s="53"/>
      <c r="FS8" s="53"/>
      <c r="FT8" s="53"/>
      <c r="FU8" s="53"/>
      <c r="FV8" s="53"/>
      <c r="FW8" s="53"/>
      <c r="FX8" s="53"/>
      <c r="FY8" s="53"/>
      <c r="FZ8" s="53"/>
      <c r="GA8" s="53"/>
      <c r="GB8" s="53"/>
      <c r="GC8" s="53"/>
      <c r="GD8" s="53"/>
      <c r="GE8" s="53"/>
      <c r="GF8" s="53"/>
      <c r="GG8" s="53"/>
      <c r="GH8" s="53"/>
      <c r="GI8" s="53"/>
      <c r="GJ8" s="53"/>
      <c r="GK8" s="53"/>
      <c r="GL8" s="53"/>
      <c r="GM8" s="53"/>
      <c r="GN8" s="53"/>
      <c r="GO8" s="53"/>
      <c r="GP8" s="53"/>
      <c r="GQ8" s="53"/>
      <c r="GR8" s="53"/>
      <c r="GS8" s="53"/>
      <c r="GT8" s="53"/>
      <c r="GU8" s="53"/>
      <c r="GV8" s="53"/>
      <c r="GW8" s="53"/>
      <c r="GX8" s="53"/>
      <c r="GY8" s="53"/>
      <c r="GZ8" s="53"/>
      <c r="HA8" s="53"/>
      <c r="HB8" s="53"/>
      <c r="HC8" s="53"/>
      <c r="HD8" s="53"/>
      <c r="HE8" s="53"/>
      <c r="HF8" s="53"/>
      <c r="HG8" s="53"/>
      <c r="HH8" s="53"/>
      <c r="HI8" s="53"/>
      <c r="HJ8" s="53"/>
      <c r="HK8" s="53"/>
      <c r="HL8" s="53"/>
      <c r="HM8" s="53"/>
      <c r="HN8" s="53"/>
      <c r="HO8" s="53"/>
      <c r="HP8" s="53"/>
      <c r="HQ8" s="53"/>
      <c r="HR8" s="53"/>
      <c r="HS8" s="53"/>
      <c r="HT8" s="53"/>
      <c r="HU8" s="53"/>
      <c r="HV8" s="53"/>
      <c r="HW8" s="53"/>
      <c r="HX8" s="53"/>
      <c r="HY8" s="53"/>
      <c r="HZ8" s="53"/>
      <c r="IA8" s="53"/>
      <c r="IB8" s="53"/>
      <c r="IC8" s="53"/>
      <c r="ID8" s="53"/>
      <c r="IE8" s="53"/>
      <c r="IF8" s="53"/>
      <c r="IG8" s="53"/>
      <c r="IH8" s="53"/>
      <c r="II8" s="53"/>
      <c r="IJ8" s="53"/>
      <c r="IK8" s="53"/>
      <c r="IL8" s="53"/>
      <c r="IM8" s="53"/>
      <c r="IN8" s="53"/>
      <c r="IO8" s="53"/>
      <c r="IP8" s="53"/>
      <c r="IQ8" s="53"/>
      <c r="IR8" s="53"/>
      <c r="IS8" s="53"/>
      <c r="IT8" s="53"/>
      <c r="IU8" s="53"/>
      <c r="IV8" s="53"/>
      <c r="IW8" s="53"/>
      <c r="IX8" s="53"/>
      <c r="IY8" s="53"/>
      <c r="IZ8" s="53"/>
      <c r="JA8" s="53"/>
      <c r="JB8" s="53"/>
      <c r="JC8" s="53"/>
      <c r="JD8" s="53"/>
      <c r="JE8" s="53"/>
      <c r="JF8" s="53"/>
      <c r="JG8" s="53"/>
      <c r="JH8" s="53"/>
      <c r="JI8" s="53"/>
      <c r="JJ8" s="53"/>
      <c r="JK8" s="53"/>
      <c r="JL8" s="53"/>
      <c r="JM8" s="53"/>
      <c r="JN8" s="53"/>
      <c r="JO8" s="53"/>
      <c r="JP8" s="53"/>
      <c r="JQ8" s="53"/>
      <c r="JR8" s="53"/>
      <c r="JS8" s="53"/>
      <c r="JT8" s="53"/>
      <c r="JU8" s="53"/>
      <c r="JV8" s="53"/>
      <c r="JW8" s="53"/>
      <c r="JX8" s="53"/>
      <c r="JY8" s="53"/>
      <c r="JZ8" s="53"/>
      <c r="KA8" s="53"/>
      <c r="KB8" s="53"/>
      <c r="KC8" s="53"/>
      <c r="KD8" s="53"/>
      <c r="KE8" s="53"/>
      <c r="KF8" s="53"/>
      <c r="KG8" s="53"/>
      <c r="KH8" s="53"/>
      <c r="KI8" s="53"/>
      <c r="KJ8" s="53"/>
      <c r="KK8" s="53"/>
      <c r="KL8" s="53"/>
      <c r="KM8" s="53"/>
      <c r="KN8" s="53"/>
      <c r="KO8" s="53"/>
      <c r="KP8" s="53"/>
      <c r="KQ8" s="53"/>
      <c r="KR8" s="53"/>
      <c r="KS8" s="53"/>
      <c r="KT8" s="53"/>
      <c r="KU8" s="53"/>
      <c r="KV8" s="53"/>
      <c r="KW8" s="53"/>
      <c r="KX8" s="53"/>
      <c r="KY8" s="53"/>
      <c r="KZ8" s="53"/>
      <c r="LA8" s="53"/>
      <c r="LB8" s="53"/>
      <c r="LC8" s="53"/>
      <c r="LD8" s="53"/>
      <c r="LE8" s="53"/>
      <c r="LF8" s="53"/>
      <c r="LG8" s="53"/>
      <c r="LH8" s="53"/>
      <c r="LI8" s="53"/>
      <c r="LJ8" s="53"/>
      <c r="LK8" s="53"/>
      <c r="LL8" s="53"/>
      <c r="LM8" s="53"/>
      <c r="LN8" s="53"/>
      <c r="LO8" s="53"/>
      <c r="LP8" s="53"/>
      <c r="LQ8" s="53"/>
      <c r="LR8" s="53"/>
      <c r="LS8" s="53"/>
      <c r="LT8" s="53"/>
      <c r="LU8" s="53"/>
      <c r="LV8" s="53"/>
      <c r="LW8" s="53"/>
      <c r="LX8" s="53"/>
      <c r="LY8" s="53"/>
      <c r="LZ8" s="53"/>
      <c r="MA8" s="53"/>
      <c r="MB8" s="53"/>
      <c r="MC8" s="53"/>
      <c r="MD8" s="53"/>
      <c r="ME8" s="53"/>
      <c r="MF8" s="53"/>
      <c r="MG8" s="53"/>
      <c r="MH8" s="53"/>
      <c r="MI8" s="53"/>
      <c r="MJ8" s="53"/>
      <c r="MK8" s="53"/>
      <c r="ML8" s="53"/>
      <c r="MM8" s="53"/>
      <c r="MN8" s="53"/>
      <c r="MO8" s="53"/>
      <c r="MP8" s="53"/>
      <c r="MQ8" s="53"/>
      <c r="MR8" s="53"/>
      <c r="MS8" s="53"/>
      <c r="MT8" s="53"/>
      <c r="MU8" s="53"/>
      <c r="MV8" s="53"/>
      <c r="MW8" s="53"/>
      <c r="MX8" s="53"/>
      <c r="MY8" s="53"/>
      <c r="MZ8" s="53"/>
      <c r="NA8" s="53"/>
      <c r="NB8" s="53"/>
      <c r="NC8" s="53"/>
      <c r="ND8" s="53"/>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c r="SJ8" s="53"/>
      <c r="SK8" s="53"/>
      <c r="SL8" s="53"/>
      <c r="SM8" s="53"/>
      <c r="SN8" s="53"/>
      <c r="SO8" s="53"/>
      <c r="SP8" s="53"/>
      <c r="SQ8" s="53"/>
      <c r="SR8" s="53"/>
      <c r="SS8" s="53"/>
      <c r="ST8" s="53"/>
      <c r="SU8" s="53"/>
      <c r="SV8" s="53"/>
      <c r="SW8" s="53"/>
      <c r="SX8" s="53"/>
      <c r="SY8" s="53"/>
      <c r="SZ8" s="53"/>
      <c r="TA8" s="53"/>
      <c r="TB8" s="53"/>
      <c r="TC8" s="53"/>
      <c r="TD8" s="53"/>
      <c r="TE8" s="53"/>
      <c r="TF8" s="53"/>
      <c r="TG8" s="53"/>
      <c r="TH8" s="53"/>
      <c r="TI8" s="53"/>
      <c r="TJ8" s="53"/>
      <c r="TK8" s="53"/>
      <c r="TL8" s="53"/>
      <c r="TM8" s="53"/>
      <c r="TN8" s="53"/>
      <c r="TO8" s="53"/>
      <c r="TP8" s="53"/>
      <c r="TQ8" s="53"/>
      <c r="TR8" s="53"/>
      <c r="TS8" s="53"/>
      <c r="TT8" s="53"/>
      <c r="TU8" s="53"/>
      <c r="TV8" s="53"/>
      <c r="TW8" s="53"/>
      <c r="TX8" s="53"/>
      <c r="TY8" s="53"/>
      <c r="TZ8" s="53"/>
      <c r="UA8" s="53"/>
      <c r="UB8" s="53"/>
      <c r="UC8" s="53"/>
      <c r="UD8" s="53"/>
      <c r="UE8" s="53"/>
      <c r="UF8" s="53"/>
      <c r="UG8" s="53"/>
      <c r="UH8" s="53"/>
      <c r="UI8" s="53"/>
      <c r="UJ8" s="53"/>
      <c r="UK8" s="53"/>
      <c r="UL8" s="53"/>
      <c r="UM8" s="53"/>
      <c r="UN8" s="53"/>
      <c r="UO8" s="53"/>
    </row>
    <row r="9" spans="1:561" s="52" customFormat="1" x14ac:dyDescent="0.15">
      <c r="A9" s="52">
        <v>9</v>
      </c>
      <c r="B9" s="52">
        <f t="shared" ca="1" si="0"/>
        <v>0.52424685998776732</v>
      </c>
      <c r="C9" s="52">
        <v>24</v>
      </c>
      <c r="D9" s="52">
        <f t="shared" ca="1" si="1"/>
        <v>0.84217104688547662</v>
      </c>
      <c r="E9" s="52">
        <v>39</v>
      </c>
      <c r="F9" s="52">
        <f t="shared" ca="1" si="2"/>
        <v>0.64884841031708218</v>
      </c>
      <c r="G9" s="52">
        <v>54</v>
      </c>
      <c r="H9" s="52">
        <f t="shared" ca="1" si="3"/>
        <v>0.29986585629554185</v>
      </c>
      <c r="I9" s="52">
        <v>69</v>
      </c>
      <c r="J9" s="52">
        <f t="shared" ca="1" si="3"/>
        <v>0.30938027792863898</v>
      </c>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c r="EY9" s="53"/>
      <c r="EZ9" s="53"/>
      <c r="FA9" s="53"/>
      <c r="FB9" s="53"/>
      <c r="FC9" s="53"/>
      <c r="FD9" s="53"/>
      <c r="FE9" s="53"/>
      <c r="FF9" s="53"/>
      <c r="FG9" s="53"/>
      <c r="FH9" s="53"/>
      <c r="FI9" s="53"/>
      <c r="FJ9" s="53"/>
      <c r="FK9" s="53"/>
      <c r="FL9" s="53"/>
      <c r="FM9" s="53"/>
      <c r="FN9" s="53"/>
      <c r="FO9" s="53"/>
      <c r="FP9" s="53"/>
      <c r="FQ9" s="53"/>
      <c r="FR9" s="53"/>
      <c r="FS9" s="53"/>
      <c r="FT9" s="53"/>
      <c r="FU9" s="53"/>
      <c r="FV9" s="53"/>
      <c r="FW9" s="53"/>
      <c r="FX9" s="53"/>
      <c r="FY9" s="53"/>
      <c r="FZ9" s="53"/>
      <c r="GA9" s="53"/>
      <c r="GB9" s="53"/>
      <c r="GC9" s="53"/>
      <c r="GD9" s="53"/>
      <c r="GE9" s="53"/>
      <c r="GF9" s="53"/>
      <c r="GG9" s="53"/>
      <c r="GH9" s="53"/>
      <c r="GI9" s="53"/>
      <c r="GJ9" s="53"/>
      <c r="GK9" s="53"/>
      <c r="GL9" s="53"/>
      <c r="GM9" s="53"/>
      <c r="GN9" s="53"/>
      <c r="GO9" s="53"/>
      <c r="GP9" s="53"/>
      <c r="GQ9" s="53"/>
      <c r="GR9" s="53"/>
      <c r="GS9" s="53"/>
      <c r="GT9" s="53"/>
      <c r="GU9" s="53"/>
      <c r="GV9" s="53"/>
      <c r="GW9" s="53"/>
      <c r="GX9" s="53"/>
      <c r="GY9" s="53"/>
      <c r="GZ9" s="53"/>
      <c r="HA9" s="53"/>
      <c r="HB9" s="53"/>
      <c r="HC9" s="53"/>
      <c r="HD9" s="53"/>
      <c r="HE9" s="53"/>
      <c r="HF9" s="53"/>
      <c r="HG9" s="53"/>
      <c r="HH9" s="53"/>
      <c r="HI9" s="53"/>
      <c r="HJ9" s="53"/>
      <c r="HK9" s="53"/>
      <c r="HL9" s="53"/>
      <c r="HM9" s="53"/>
      <c r="HN9" s="53"/>
      <c r="HO9" s="53"/>
      <c r="HP9" s="53"/>
      <c r="HQ9" s="53"/>
      <c r="HR9" s="53"/>
      <c r="HS9" s="53"/>
      <c r="HT9" s="53"/>
      <c r="HU9" s="53"/>
      <c r="HV9" s="53"/>
      <c r="HW9" s="53"/>
      <c r="HX9" s="53"/>
      <c r="HY9" s="53"/>
      <c r="HZ9" s="53"/>
      <c r="IA9" s="53"/>
      <c r="IB9" s="53"/>
      <c r="IC9" s="53"/>
      <c r="ID9" s="53"/>
      <c r="IE9" s="53"/>
      <c r="IF9" s="53"/>
      <c r="IG9" s="53"/>
      <c r="IH9" s="53"/>
      <c r="II9" s="53"/>
      <c r="IJ9" s="53"/>
      <c r="IK9" s="53"/>
      <c r="IL9" s="53"/>
      <c r="IM9" s="53"/>
      <c r="IN9" s="53"/>
      <c r="IO9" s="53"/>
      <c r="IP9" s="53"/>
      <c r="IQ9" s="53"/>
      <c r="IR9" s="53"/>
      <c r="IS9" s="53"/>
      <c r="IT9" s="53"/>
      <c r="IU9" s="53"/>
      <c r="IV9" s="53"/>
      <c r="IW9" s="53"/>
      <c r="IX9" s="53"/>
      <c r="IY9" s="53"/>
      <c r="IZ9" s="53"/>
      <c r="JA9" s="53"/>
      <c r="JB9" s="53"/>
      <c r="JC9" s="53"/>
      <c r="JD9" s="53"/>
      <c r="JE9" s="53"/>
      <c r="JF9" s="53"/>
      <c r="JG9" s="53"/>
      <c r="JH9" s="53"/>
      <c r="JI9" s="53"/>
      <c r="JJ9" s="53"/>
      <c r="JK9" s="53"/>
      <c r="JL9" s="53"/>
      <c r="JM9" s="53"/>
      <c r="JN9" s="53"/>
      <c r="JO9" s="53"/>
      <c r="JP9" s="53"/>
      <c r="JQ9" s="53"/>
      <c r="JR9" s="53"/>
      <c r="JS9" s="53"/>
      <c r="JT9" s="53"/>
      <c r="JU9" s="53"/>
      <c r="JV9" s="53"/>
      <c r="JW9" s="53"/>
      <c r="JX9" s="53"/>
      <c r="JY9" s="53"/>
      <c r="JZ9" s="53"/>
      <c r="KA9" s="53"/>
      <c r="KB9" s="53"/>
      <c r="KC9" s="53"/>
      <c r="KD9" s="53"/>
      <c r="KE9" s="53"/>
      <c r="KF9" s="53"/>
      <c r="KG9" s="53"/>
      <c r="KH9" s="53"/>
      <c r="KI9" s="53"/>
      <c r="KJ9" s="53"/>
      <c r="KK9" s="53"/>
      <c r="KL9" s="53"/>
      <c r="KM9" s="53"/>
      <c r="KN9" s="53"/>
      <c r="KO9" s="53"/>
      <c r="KP9" s="53"/>
      <c r="KQ9" s="53"/>
      <c r="KR9" s="53"/>
      <c r="KS9" s="53"/>
      <c r="KT9" s="53"/>
      <c r="KU9" s="53"/>
      <c r="KV9" s="53"/>
      <c r="KW9" s="53"/>
      <c r="KX9" s="53"/>
      <c r="KY9" s="53"/>
      <c r="KZ9" s="53"/>
      <c r="LA9" s="53"/>
      <c r="LB9" s="53"/>
      <c r="LC9" s="53"/>
      <c r="LD9" s="53"/>
      <c r="LE9" s="53"/>
      <c r="LF9" s="53"/>
      <c r="LG9" s="53"/>
      <c r="LH9" s="53"/>
      <c r="LI9" s="53"/>
      <c r="LJ9" s="53"/>
      <c r="LK9" s="53"/>
      <c r="LL9" s="53"/>
      <c r="LM9" s="53"/>
      <c r="LN9" s="53"/>
      <c r="LO9" s="53"/>
      <c r="LP9" s="53"/>
      <c r="LQ9" s="53"/>
      <c r="LR9" s="53"/>
      <c r="LS9" s="53"/>
      <c r="LT9" s="53"/>
      <c r="LU9" s="53"/>
      <c r="LV9" s="53"/>
      <c r="LW9" s="53"/>
      <c r="LX9" s="53"/>
      <c r="LY9" s="53"/>
      <c r="LZ9" s="53"/>
      <c r="MA9" s="53"/>
      <c r="MB9" s="53"/>
      <c r="MC9" s="53"/>
      <c r="MD9" s="53"/>
      <c r="ME9" s="53"/>
      <c r="MF9" s="53"/>
      <c r="MG9" s="53"/>
      <c r="MH9" s="53"/>
      <c r="MI9" s="53"/>
      <c r="MJ9" s="53"/>
      <c r="MK9" s="53"/>
      <c r="ML9" s="53"/>
      <c r="MM9" s="53"/>
      <c r="MN9" s="53"/>
      <c r="MO9" s="53"/>
      <c r="MP9" s="53"/>
      <c r="MQ9" s="53"/>
      <c r="MR9" s="53"/>
      <c r="MS9" s="53"/>
      <c r="MT9" s="53"/>
      <c r="MU9" s="53"/>
      <c r="MV9" s="53"/>
      <c r="MW9" s="53"/>
      <c r="MX9" s="53"/>
      <c r="MY9" s="53"/>
      <c r="MZ9" s="53"/>
      <c r="NA9" s="53"/>
      <c r="NB9" s="53"/>
      <c r="NC9" s="53"/>
      <c r="ND9" s="53"/>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c r="SJ9" s="53"/>
      <c r="SK9" s="53"/>
      <c r="SL9" s="53"/>
      <c r="SM9" s="53"/>
      <c r="SN9" s="53"/>
      <c r="SO9" s="53"/>
      <c r="SP9" s="53"/>
      <c r="SQ9" s="53"/>
      <c r="SR9" s="53"/>
      <c r="SS9" s="53"/>
      <c r="ST9" s="53"/>
      <c r="SU9" s="53"/>
      <c r="SV9" s="53"/>
      <c r="SW9" s="53"/>
      <c r="SX9" s="53"/>
      <c r="SY9" s="53"/>
      <c r="SZ9" s="53"/>
      <c r="TA9" s="53"/>
      <c r="TB9" s="53"/>
      <c r="TC9" s="53"/>
      <c r="TD9" s="53"/>
      <c r="TE9" s="53"/>
      <c r="TF9" s="53"/>
      <c r="TG9" s="53"/>
      <c r="TH9" s="53"/>
      <c r="TI9" s="53"/>
      <c r="TJ9" s="53"/>
      <c r="TK9" s="53"/>
      <c r="TL9" s="53"/>
      <c r="TM9" s="53"/>
      <c r="TN9" s="53"/>
      <c r="TO9" s="53"/>
      <c r="TP9" s="53"/>
      <c r="TQ9" s="53"/>
      <c r="TR9" s="53"/>
      <c r="TS9" s="53"/>
      <c r="TT9" s="53"/>
      <c r="TU9" s="53"/>
      <c r="TV9" s="53"/>
      <c r="TW9" s="53"/>
      <c r="TX9" s="53"/>
      <c r="TY9" s="53"/>
      <c r="TZ9" s="53"/>
      <c r="UA9" s="53"/>
      <c r="UB9" s="53"/>
      <c r="UC9" s="53"/>
      <c r="UD9" s="53"/>
      <c r="UE9" s="53"/>
      <c r="UF9" s="53"/>
      <c r="UG9" s="53"/>
      <c r="UH9" s="53"/>
      <c r="UI9" s="53"/>
      <c r="UJ9" s="53"/>
      <c r="UK9" s="53"/>
      <c r="UL9" s="53"/>
      <c r="UM9" s="53"/>
      <c r="UN9" s="53"/>
      <c r="UO9" s="53"/>
    </row>
    <row r="10" spans="1:561" s="52" customFormat="1" x14ac:dyDescent="0.15">
      <c r="A10" s="52">
        <v>10</v>
      </c>
      <c r="B10" s="52">
        <f t="shared" ca="1" si="0"/>
        <v>0.30402480610437421</v>
      </c>
      <c r="C10" s="52">
        <v>25</v>
      </c>
      <c r="D10" s="52">
        <f ca="1">RAND()</f>
        <v>0.73538413940609049</v>
      </c>
      <c r="E10" s="52">
        <v>40</v>
      </c>
      <c r="F10" s="52">
        <f t="shared" ca="1" si="2"/>
        <v>8.2658632227691209E-2</v>
      </c>
      <c r="G10" s="52">
        <v>55</v>
      </c>
      <c r="H10" s="52">
        <f t="shared" ca="1" si="3"/>
        <v>0.84201082916566883</v>
      </c>
      <c r="I10" s="52">
        <v>70</v>
      </c>
      <c r="J10" s="52">
        <f t="shared" ca="1" si="3"/>
        <v>0.55416463922980574</v>
      </c>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c r="ET10" s="53"/>
      <c r="EU10" s="53"/>
      <c r="EV10" s="53"/>
      <c r="EW10" s="53"/>
      <c r="EX10" s="53"/>
      <c r="EY10" s="53"/>
      <c r="EZ10" s="53"/>
      <c r="FA10" s="53"/>
      <c r="FB10" s="53"/>
      <c r="FC10" s="53"/>
      <c r="FD10" s="53"/>
      <c r="FE10" s="53"/>
      <c r="FF10" s="53"/>
      <c r="FG10" s="53"/>
      <c r="FH10" s="53"/>
      <c r="FI10" s="53"/>
      <c r="FJ10" s="53"/>
      <c r="FK10" s="53"/>
      <c r="FL10" s="53"/>
      <c r="FM10" s="53"/>
      <c r="FN10" s="53"/>
      <c r="FO10" s="53"/>
      <c r="FP10" s="53"/>
      <c r="FQ10" s="53"/>
      <c r="FR10" s="53"/>
      <c r="FS10" s="53"/>
      <c r="FT10" s="53"/>
      <c r="FU10" s="53"/>
      <c r="FV10" s="53"/>
      <c r="FW10" s="53"/>
      <c r="FX10" s="53"/>
      <c r="FY10" s="53"/>
      <c r="FZ10" s="53"/>
      <c r="GA10" s="53"/>
      <c r="GB10" s="53"/>
      <c r="GC10" s="53"/>
      <c r="GD10" s="53"/>
      <c r="GE10" s="53"/>
      <c r="GF10" s="53"/>
      <c r="GG10" s="53"/>
      <c r="GH10" s="53"/>
      <c r="GI10" s="53"/>
      <c r="GJ10" s="53"/>
      <c r="GK10" s="53"/>
      <c r="GL10" s="53"/>
      <c r="GM10" s="53"/>
      <c r="GN10" s="53"/>
      <c r="GO10" s="53"/>
      <c r="GP10" s="53"/>
      <c r="GQ10" s="53"/>
      <c r="GR10" s="53"/>
      <c r="GS10" s="53"/>
      <c r="GT10" s="53"/>
      <c r="GU10" s="53"/>
      <c r="GV10" s="53"/>
      <c r="GW10" s="53"/>
      <c r="GX10" s="53"/>
      <c r="GY10" s="53"/>
      <c r="GZ10" s="53"/>
      <c r="HA10" s="53"/>
      <c r="HB10" s="53"/>
      <c r="HC10" s="53"/>
      <c r="HD10" s="53"/>
      <c r="HE10" s="53"/>
      <c r="HF10" s="53"/>
      <c r="HG10" s="53"/>
      <c r="HH10" s="53"/>
      <c r="HI10" s="53"/>
      <c r="HJ10" s="53"/>
      <c r="HK10" s="53"/>
      <c r="HL10" s="53"/>
      <c r="HM10" s="53"/>
      <c r="HN10" s="53"/>
      <c r="HO10" s="53"/>
      <c r="HP10" s="53"/>
      <c r="HQ10" s="53"/>
      <c r="HR10" s="53"/>
      <c r="HS10" s="53"/>
      <c r="HT10" s="53"/>
      <c r="HU10" s="53"/>
      <c r="HV10" s="53"/>
      <c r="HW10" s="53"/>
      <c r="HX10" s="53"/>
      <c r="HY10" s="53"/>
      <c r="HZ10" s="53"/>
      <c r="IA10" s="53"/>
      <c r="IB10" s="53"/>
      <c r="IC10" s="53"/>
      <c r="ID10" s="53"/>
      <c r="IE10" s="53"/>
      <c r="IF10" s="53"/>
      <c r="IG10" s="53"/>
      <c r="IH10" s="53"/>
      <c r="II10" s="53"/>
      <c r="IJ10" s="53"/>
      <c r="IK10" s="53"/>
      <c r="IL10" s="53"/>
      <c r="IM10" s="53"/>
      <c r="IN10" s="53"/>
      <c r="IO10" s="53"/>
      <c r="IP10" s="53"/>
      <c r="IQ10" s="53"/>
      <c r="IR10" s="53"/>
      <c r="IS10" s="53"/>
      <c r="IT10" s="53"/>
      <c r="IU10" s="53"/>
      <c r="IV10" s="53"/>
      <c r="IW10" s="53"/>
      <c r="IX10" s="53"/>
      <c r="IY10" s="53"/>
      <c r="IZ10" s="53"/>
      <c r="JA10" s="53"/>
      <c r="JB10" s="53"/>
      <c r="JC10" s="53"/>
      <c r="JD10" s="53"/>
      <c r="JE10" s="53"/>
      <c r="JF10" s="53"/>
      <c r="JG10" s="53"/>
      <c r="JH10" s="53"/>
      <c r="JI10" s="53"/>
      <c r="JJ10" s="53"/>
      <c r="JK10" s="53"/>
      <c r="JL10" s="53"/>
      <c r="JM10" s="53"/>
      <c r="JN10" s="53"/>
      <c r="JO10" s="53"/>
      <c r="JP10" s="53"/>
      <c r="JQ10" s="53"/>
      <c r="JR10" s="53"/>
      <c r="JS10" s="53"/>
      <c r="JT10" s="53"/>
      <c r="JU10" s="53"/>
      <c r="JV10" s="53"/>
      <c r="JW10" s="53"/>
      <c r="JX10" s="53"/>
      <c r="JY10" s="53"/>
      <c r="JZ10" s="53"/>
      <c r="KA10" s="53"/>
      <c r="KB10" s="53"/>
      <c r="KC10" s="53"/>
      <c r="KD10" s="53"/>
      <c r="KE10" s="53"/>
      <c r="KF10" s="53"/>
      <c r="KG10" s="53"/>
      <c r="KH10" s="53"/>
      <c r="KI10" s="53"/>
      <c r="KJ10" s="53"/>
      <c r="KK10" s="53"/>
      <c r="KL10" s="53"/>
      <c r="KM10" s="53"/>
      <c r="KN10" s="53"/>
      <c r="KO10" s="53"/>
      <c r="KP10" s="53"/>
      <c r="KQ10" s="53"/>
      <c r="KR10" s="53"/>
      <c r="KS10" s="53"/>
      <c r="KT10" s="53"/>
      <c r="KU10" s="53"/>
      <c r="KV10" s="53"/>
      <c r="KW10" s="53"/>
      <c r="KX10" s="53"/>
      <c r="KY10" s="53"/>
      <c r="KZ10" s="53"/>
      <c r="LA10" s="53"/>
      <c r="LB10" s="53"/>
      <c r="LC10" s="53"/>
      <c r="LD10" s="53"/>
      <c r="LE10" s="53"/>
      <c r="LF10" s="53"/>
      <c r="LG10" s="53"/>
      <c r="LH10" s="53"/>
      <c r="LI10" s="53"/>
      <c r="LJ10" s="53"/>
      <c r="LK10" s="53"/>
      <c r="LL10" s="53"/>
      <c r="LM10" s="53"/>
      <c r="LN10" s="53"/>
      <c r="LO10" s="53"/>
      <c r="LP10" s="53"/>
      <c r="LQ10" s="53"/>
      <c r="LR10" s="53"/>
      <c r="LS10" s="53"/>
      <c r="LT10" s="53"/>
      <c r="LU10" s="53"/>
      <c r="LV10" s="53"/>
      <c r="LW10" s="53"/>
      <c r="LX10" s="53"/>
      <c r="LY10" s="53"/>
      <c r="LZ10" s="53"/>
      <c r="MA10" s="53"/>
      <c r="MB10" s="53"/>
      <c r="MC10" s="53"/>
      <c r="MD10" s="53"/>
      <c r="ME10" s="53"/>
      <c r="MF10" s="53"/>
      <c r="MG10" s="53"/>
      <c r="MH10" s="53"/>
      <c r="MI10" s="53"/>
      <c r="MJ10" s="53"/>
      <c r="MK10" s="53"/>
      <c r="ML10" s="53"/>
      <c r="MM10" s="53"/>
      <c r="MN10" s="53"/>
      <c r="MO10" s="53"/>
      <c r="MP10" s="53"/>
      <c r="MQ10" s="53"/>
      <c r="MR10" s="53"/>
      <c r="MS10" s="53"/>
      <c r="MT10" s="53"/>
      <c r="MU10" s="53"/>
      <c r="MV10" s="53"/>
      <c r="MW10" s="53"/>
      <c r="MX10" s="53"/>
      <c r="MY10" s="53"/>
      <c r="MZ10" s="53"/>
      <c r="NA10" s="53"/>
      <c r="NB10" s="53"/>
      <c r="NC10" s="53"/>
      <c r="ND10" s="53"/>
      <c r="NE10" s="53"/>
      <c r="NF10" s="53"/>
      <c r="NG10" s="53"/>
      <c r="NH10" s="53"/>
      <c r="NI10" s="53"/>
      <c r="NJ10" s="53"/>
      <c r="NK10" s="53"/>
      <c r="NL10" s="53"/>
      <c r="NM10" s="53"/>
      <c r="NN10" s="53"/>
      <c r="NO10" s="53"/>
      <c r="NP10" s="53"/>
      <c r="NQ10" s="53"/>
      <c r="NR10" s="53"/>
      <c r="NS10" s="53"/>
      <c r="NT10" s="53"/>
      <c r="NU10" s="53"/>
      <c r="NV10" s="53"/>
      <c r="NW10" s="53"/>
      <c r="NX10" s="53"/>
      <c r="NY10" s="53"/>
      <c r="NZ10" s="53"/>
      <c r="OA10" s="53"/>
      <c r="OB10" s="53"/>
      <c r="OC10" s="53"/>
      <c r="OD10" s="53"/>
      <c r="OE10" s="53"/>
      <c r="OF10" s="53"/>
      <c r="OG10" s="53"/>
      <c r="OH10" s="53"/>
      <c r="OI10" s="53"/>
      <c r="OJ10" s="53"/>
      <c r="OK10" s="53"/>
      <c r="OL10" s="53"/>
      <c r="OM10" s="53"/>
      <c r="ON10" s="53"/>
      <c r="OO10" s="53"/>
      <c r="OP10" s="53"/>
      <c r="OQ10" s="53"/>
      <c r="OR10" s="53"/>
      <c r="OS10" s="53"/>
      <c r="OT10" s="53"/>
      <c r="OU10" s="53"/>
      <c r="OV10" s="53"/>
      <c r="OW10" s="53"/>
      <c r="OX10" s="53"/>
      <c r="OY10" s="53"/>
      <c r="OZ10" s="53"/>
      <c r="PA10" s="53"/>
      <c r="PB10" s="53"/>
      <c r="PC10" s="53"/>
      <c r="PD10" s="53"/>
      <c r="PE10" s="53"/>
      <c r="PF10" s="53"/>
      <c r="PG10" s="53"/>
      <c r="PH10" s="53"/>
      <c r="PI10" s="53"/>
      <c r="PJ10" s="53"/>
      <c r="PK10" s="53"/>
      <c r="PL10" s="53"/>
      <c r="PM10" s="53"/>
      <c r="PN10" s="53"/>
      <c r="PO10" s="53"/>
      <c r="PP10" s="53"/>
      <c r="PQ10" s="53"/>
      <c r="PR10" s="53"/>
      <c r="PS10" s="53"/>
      <c r="PT10" s="53"/>
      <c r="PU10" s="53"/>
      <c r="PV10" s="53"/>
      <c r="PW10" s="53"/>
      <c r="PX10" s="53"/>
      <c r="PY10" s="53"/>
      <c r="PZ10" s="53"/>
      <c r="QA10" s="53"/>
      <c r="QB10" s="53"/>
      <c r="QC10" s="53"/>
      <c r="QD10" s="53"/>
      <c r="QE10" s="53"/>
      <c r="QF10" s="53"/>
      <c r="QG10" s="53"/>
      <c r="QH10" s="53"/>
      <c r="QI10" s="53"/>
      <c r="QJ10" s="53"/>
      <c r="QK10" s="53"/>
      <c r="QL10" s="53"/>
      <c r="QM10" s="53"/>
      <c r="QN10" s="53"/>
      <c r="QO10" s="53"/>
      <c r="QP10" s="53"/>
      <c r="QQ10" s="53"/>
      <c r="QR10" s="53"/>
      <c r="QS10" s="53"/>
      <c r="QT10" s="53"/>
      <c r="QU10" s="53"/>
      <c r="QV10" s="53"/>
      <c r="QW10" s="53"/>
      <c r="QX10" s="53"/>
      <c r="QY10" s="53"/>
      <c r="QZ10" s="53"/>
      <c r="RA10" s="53"/>
      <c r="RB10" s="53"/>
      <c r="RC10" s="53"/>
      <c r="RD10" s="53"/>
      <c r="RE10" s="53"/>
      <c r="RF10" s="53"/>
      <c r="RG10" s="53"/>
      <c r="RH10" s="53"/>
      <c r="RI10" s="53"/>
      <c r="RJ10" s="53"/>
      <c r="RK10" s="53"/>
      <c r="RL10" s="53"/>
      <c r="RM10" s="53"/>
      <c r="RN10" s="53"/>
      <c r="RO10" s="53"/>
      <c r="RP10" s="53"/>
      <c r="RQ10" s="53"/>
      <c r="RR10" s="53"/>
      <c r="RS10" s="53"/>
      <c r="RT10" s="53"/>
      <c r="RU10" s="53"/>
      <c r="RV10" s="53"/>
      <c r="RW10" s="53"/>
      <c r="RX10" s="53"/>
      <c r="RY10" s="53"/>
      <c r="RZ10" s="53"/>
      <c r="SA10" s="53"/>
      <c r="SB10" s="53"/>
      <c r="SC10" s="53"/>
      <c r="SD10" s="53"/>
      <c r="SE10" s="53"/>
      <c r="SF10" s="53"/>
      <c r="SG10" s="53"/>
      <c r="SH10" s="53"/>
      <c r="SI10" s="53"/>
      <c r="SJ10" s="53"/>
      <c r="SK10" s="53"/>
      <c r="SL10" s="53"/>
      <c r="SM10" s="53"/>
      <c r="SN10" s="53"/>
      <c r="SO10" s="53"/>
      <c r="SP10" s="53"/>
      <c r="SQ10" s="53"/>
      <c r="SR10" s="53"/>
      <c r="SS10" s="53"/>
      <c r="ST10" s="53"/>
      <c r="SU10" s="53"/>
      <c r="SV10" s="53"/>
      <c r="SW10" s="53"/>
      <c r="SX10" s="53"/>
      <c r="SY10" s="53"/>
      <c r="SZ10" s="53"/>
      <c r="TA10" s="53"/>
      <c r="TB10" s="53"/>
      <c r="TC10" s="53"/>
      <c r="TD10" s="53"/>
      <c r="TE10" s="53"/>
      <c r="TF10" s="53"/>
      <c r="TG10" s="53"/>
      <c r="TH10" s="53"/>
      <c r="TI10" s="53"/>
      <c r="TJ10" s="53"/>
      <c r="TK10" s="53"/>
      <c r="TL10" s="53"/>
      <c r="TM10" s="53"/>
      <c r="TN10" s="53"/>
      <c r="TO10" s="53"/>
      <c r="TP10" s="53"/>
      <c r="TQ10" s="53"/>
      <c r="TR10" s="53"/>
      <c r="TS10" s="53"/>
      <c r="TT10" s="53"/>
      <c r="TU10" s="53"/>
      <c r="TV10" s="53"/>
      <c r="TW10" s="53"/>
      <c r="TX10" s="53"/>
      <c r="TY10" s="53"/>
      <c r="TZ10" s="53"/>
      <c r="UA10" s="53"/>
      <c r="UB10" s="53"/>
      <c r="UC10" s="53"/>
      <c r="UD10" s="53"/>
      <c r="UE10" s="53"/>
      <c r="UF10" s="53"/>
      <c r="UG10" s="53"/>
      <c r="UH10" s="53"/>
      <c r="UI10" s="53"/>
      <c r="UJ10" s="53"/>
      <c r="UK10" s="53"/>
      <c r="UL10" s="53"/>
      <c r="UM10" s="53"/>
      <c r="UN10" s="53"/>
      <c r="UO10" s="53"/>
    </row>
    <row r="11" spans="1:561" x14ac:dyDescent="0.15">
      <c r="A11" s="52">
        <v>11</v>
      </c>
      <c r="B11" s="52">
        <f t="shared" ca="1" si="0"/>
        <v>0.437111845386284</v>
      </c>
      <c r="C11" s="52">
        <v>26</v>
      </c>
      <c r="D11" s="52">
        <f ca="1">RAND()</f>
        <v>0.76076012903148205</v>
      </c>
      <c r="E11" s="52">
        <v>41</v>
      </c>
      <c r="F11" s="52">
        <f t="shared" ca="1" si="2"/>
        <v>0.83315813794294336</v>
      </c>
      <c r="G11" s="52">
        <v>56</v>
      </c>
      <c r="H11" s="52">
        <f t="shared" ca="1" si="3"/>
        <v>0.57548944312878059</v>
      </c>
      <c r="I11" s="52">
        <v>71</v>
      </c>
      <c r="J11" s="52">
        <f t="shared" ca="1" si="3"/>
        <v>0.2149052542904647</v>
      </c>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c r="DT11" s="53"/>
      <c r="DU11" s="53"/>
      <c r="DV11" s="53"/>
      <c r="DW11" s="53"/>
      <c r="DX11" s="53"/>
      <c r="DY11" s="53"/>
      <c r="DZ11" s="53"/>
      <c r="EA11" s="53"/>
      <c r="EB11" s="53"/>
      <c r="EC11" s="53"/>
      <c r="ED11" s="53"/>
      <c r="EE11" s="53"/>
      <c r="EF11" s="53"/>
      <c r="EG11" s="53"/>
      <c r="EH11" s="53"/>
      <c r="EI11" s="53"/>
      <c r="EJ11" s="53"/>
      <c r="EK11" s="53"/>
      <c r="EL11" s="53"/>
      <c r="EM11" s="53"/>
      <c r="EN11" s="53"/>
      <c r="EO11" s="53"/>
      <c r="EP11" s="53"/>
      <c r="EQ11" s="53"/>
      <c r="ER11" s="53"/>
      <c r="ES11" s="53"/>
      <c r="ET11" s="53"/>
      <c r="EU11" s="53"/>
      <c r="EV11" s="53"/>
      <c r="EW11" s="53"/>
      <c r="EX11" s="53"/>
      <c r="EY11" s="53"/>
      <c r="EZ11" s="53"/>
      <c r="FA11" s="53"/>
      <c r="FB11" s="53"/>
      <c r="FC11" s="53"/>
      <c r="FD11" s="53"/>
      <c r="FE11" s="53"/>
      <c r="FF11" s="53"/>
      <c r="FG11" s="53"/>
      <c r="FH11" s="53"/>
      <c r="FI11" s="53"/>
      <c r="FJ11" s="53"/>
      <c r="FK11" s="53"/>
      <c r="FL11" s="53"/>
      <c r="FM11" s="53"/>
      <c r="FN11" s="53"/>
      <c r="FO11" s="53"/>
      <c r="FP11" s="53"/>
      <c r="FQ11" s="53"/>
      <c r="FR11" s="53"/>
      <c r="FS11" s="53"/>
      <c r="FT11" s="53"/>
      <c r="FU11" s="53"/>
      <c r="FV11" s="53"/>
      <c r="FW11" s="53"/>
      <c r="FX11" s="53"/>
      <c r="FY11" s="53"/>
      <c r="FZ11" s="53"/>
      <c r="GA11" s="53"/>
      <c r="GB11" s="53"/>
      <c r="GC11" s="53"/>
      <c r="GD11" s="53"/>
      <c r="GE11" s="53"/>
      <c r="GF11" s="53"/>
      <c r="GG11" s="53"/>
      <c r="GH11" s="53"/>
      <c r="GI11" s="53"/>
      <c r="GJ11" s="53"/>
      <c r="GK11" s="53"/>
      <c r="GL11" s="53"/>
      <c r="GM11" s="53"/>
      <c r="GN11" s="53"/>
      <c r="GO11" s="53"/>
      <c r="GP11" s="53"/>
      <c r="GQ11" s="53"/>
      <c r="GR11" s="53"/>
      <c r="GS11" s="53"/>
      <c r="GT11" s="53"/>
      <c r="GU11" s="53"/>
      <c r="GV11" s="53"/>
      <c r="GW11" s="53"/>
      <c r="GX11" s="53"/>
      <c r="GY11" s="53"/>
      <c r="GZ11" s="53"/>
      <c r="HA11" s="53"/>
      <c r="HB11" s="53"/>
      <c r="HC11" s="53"/>
      <c r="HD11" s="53"/>
      <c r="HE11" s="53"/>
      <c r="HF11" s="53"/>
      <c r="HG11" s="53"/>
      <c r="HH11" s="53"/>
      <c r="HI11" s="53"/>
      <c r="HJ11" s="53"/>
      <c r="HK11" s="53"/>
      <c r="HL11" s="53"/>
      <c r="HM11" s="53"/>
      <c r="HN11" s="53"/>
      <c r="HO11" s="53"/>
      <c r="HP11" s="53"/>
      <c r="HQ11" s="53"/>
      <c r="HR11" s="53"/>
      <c r="HS11" s="53"/>
      <c r="HT11" s="53"/>
      <c r="HU11" s="53"/>
      <c r="HV11" s="53"/>
      <c r="HW11" s="53"/>
      <c r="HX11" s="53"/>
      <c r="HY11" s="53"/>
      <c r="HZ11" s="53"/>
      <c r="IA11" s="53"/>
      <c r="IB11" s="53"/>
      <c r="IC11" s="53"/>
      <c r="ID11" s="53"/>
      <c r="IE11" s="53"/>
      <c r="IF11" s="53"/>
      <c r="IG11" s="53"/>
      <c r="IH11" s="53"/>
      <c r="II11" s="53"/>
      <c r="IJ11" s="53"/>
      <c r="IK11" s="53"/>
      <c r="IL11" s="53"/>
      <c r="IM11" s="53"/>
      <c r="IN11" s="53"/>
      <c r="IO11" s="53"/>
      <c r="IP11" s="53"/>
      <c r="IQ11" s="53"/>
      <c r="IR11" s="53"/>
      <c r="IS11" s="53"/>
      <c r="IT11" s="53"/>
      <c r="IU11" s="53"/>
      <c r="IV11" s="53"/>
      <c r="IW11" s="53"/>
      <c r="IX11" s="53"/>
      <c r="IY11" s="53"/>
      <c r="IZ11" s="53"/>
      <c r="JA11" s="53"/>
      <c r="JB11" s="53"/>
      <c r="JC11" s="53"/>
      <c r="JD11" s="53"/>
      <c r="JE11" s="53"/>
      <c r="JF11" s="53"/>
      <c r="JG11" s="53"/>
      <c r="JH11" s="53"/>
      <c r="JI11" s="53"/>
      <c r="JJ11" s="53"/>
      <c r="JK11" s="53"/>
      <c r="JL11" s="53"/>
      <c r="JM11" s="53"/>
      <c r="JN11" s="53"/>
      <c r="JO11" s="53"/>
      <c r="JP11" s="53"/>
      <c r="JQ11" s="53"/>
      <c r="JR11" s="53"/>
      <c r="JS11" s="53"/>
      <c r="JT11" s="53"/>
      <c r="JU11" s="53"/>
      <c r="JV11" s="53"/>
      <c r="JW11" s="53"/>
      <c r="JX11" s="53"/>
      <c r="JY11" s="53"/>
      <c r="JZ11" s="53"/>
      <c r="KA11" s="53"/>
      <c r="KB11" s="53"/>
      <c r="KC11" s="53"/>
      <c r="KD11" s="53"/>
      <c r="KE11" s="53"/>
      <c r="KF11" s="53"/>
      <c r="KG11" s="53"/>
      <c r="KH11" s="53"/>
      <c r="KI11" s="53"/>
      <c r="KJ11" s="53"/>
      <c r="KK11" s="53"/>
      <c r="KL11" s="53"/>
      <c r="KM11" s="53"/>
      <c r="KN11" s="53"/>
      <c r="KO11" s="53"/>
      <c r="KP11" s="53"/>
      <c r="KQ11" s="53"/>
      <c r="KR11" s="53"/>
      <c r="KS11" s="53"/>
      <c r="KT11" s="53"/>
      <c r="KU11" s="53"/>
      <c r="KV11" s="53"/>
      <c r="KW11" s="53"/>
      <c r="KX11" s="53"/>
      <c r="KY11" s="53"/>
      <c r="KZ11" s="53"/>
      <c r="LA11" s="53"/>
      <c r="LB11" s="53"/>
      <c r="LC11" s="53"/>
      <c r="LD11" s="53"/>
      <c r="LE11" s="53"/>
      <c r="LF11" s="53"/>
      <c r="LG11" s="53"/>
      <c r="LH11" s="53"/>
      <c r="LI11" s="53"/>
      <c r="LJ11" s="53"/>
      <c r="LK11" s="53"/>
      <c r="LL11" s="53"/>
      <c r="LM11" s="53"/>
      <c r="LN11" s="53"/>
      <c r="LO11" s="53"/>
      <c r="LP11" s="53"/>
      <c r="LQ11" s="53"/>
      <c r="LR11" s="53"/>
      <c r="LS11" s="53"/>
      <c r="LT11" s="53"/>
      <c r="LU11" s="53"/>
      <c r="LV11" s="53"/>
      <c r="LW11" s="53"/>
      <c r="LX11" s="53"/>
      <c r="LY11" s="53"/>
      <c r="LZ11" s="53"/>
      <c r="MA11" s="53"/>
      <c r="MB11" s="53"/>
      <c r="MC11" s="53"/>
      <c r="MD11" s="53"/>
      <c r="ME11" s="53"/>
      <c r="MF11" s="53"/>
      <c r="MG11" s="53"/>
      <c r="MH11" s="53"/>
      <c r="MI11" s="53"/>
      <c r="MJ11" s="53"/>
      <c r="MK11" s="53"/>
      <c r="ML11" s="53"/>
      <c r="MM11" s="53"/>
      <c r="MN11" s="53"/>
      <c r="MO11" s="53"/>
      <c r="MP11" s="53"/>
      <c r="MQ11" s="53"/>
      <c r="MR11" s="53"/>
      <c r="MS11" s="53"/>
      <c r="MT11" s="53"/>
      <c r="MU11" s="53"/>
      <c r="MV11" s="53"/>
      <c r="MW11" s="53"/>
      <c r="MX11" s="53"/>
      <c r="MY11" s="53"/>
      <c r="MZ11" s="53"/>
      <c r="NA11" s="53"/>
      <c r="NB11" s="53"/>
      <c r="NC11" s="53"/>
      <c r="ND11" s="53"/>
      <c r="NE11" s="53"/>
      <c r="NF11" s="53"/>
      <c r="NG11" s="53"/>
      <c r="NH11" s="53"/>
      <c r="NI11" s="53"/>
      <c r="NJ11" s="53"/>
      <c r="NK11" s="53"/>
      <c r="NL11" s="53"/>
      <c r="NM11" s="53"/>
      <c r="NN11" s="53"/>
      <c r="NO11" s="53"/>
      <c r="NP11" s="53"/>
      <c r="NQ11" s="53"/>
      <c r="NR11" s="53"/>
      <c r="NS11" s="53"/>
      <c r="NT11" s="53"/>
      <c r="NU11" s="53"/>
      <c r="NV11" s="53"/>
      <c r="NW11" s="53"/>
      <c r="NX11" s="53"/>
      <c r="NY11" s="53"/>
      <c r="NZ11" s="53"/>
      <c r="OA11" s="53"/>
      <c r="OB11" s="53"/>
      <c r="OC11" s="53"/>
      <c r="OD11" s="53"/>
      <c r="OE11" s="53"/>
      <c r="OF11" s="53"/>
      <c r="OG11" s="53"/>
      <c r="OH11" s="53"/>
      <c r="OI11" s="53"/>
      <c r="OJ11" s="53"/>
      <c r="OK11" s="53"/>
      <c r="OL11" s="53"/>
      <c r="OM11" s="53"/>
      <c r="ON11" s="53"/>
      <c r="OO11" s="53"/>
      <c r="OP11" s="53"/>
      <c r="OQ11" s="53"/>
      <c r="OR11" s="53"/>
      <c r="OS11" s="53"/>
      <c r="OT11" s="53"/>
      <c r="OU11" s="53"/>
      <c r="OV11" s="53"/>
      <c r="OW11" s="53"/>
      <c r="OX11" s="53"/>
      <c r="OY11" s="53"/>
      <c r="OZ11" s="53"/>
      <c r="PA11" s="53"/>
      <c r="PB11" s="53"/>
      <c r="PC11" s="53"/>
      <c r="PD11" s="53"/>
      <c r="PE11" s="53"/>
      <c r="PF11" s="53"/>
      <c r="PG11" s="53"/>
      <c r="PH11" s="53"/>
      <c r="PI11" s="53"/>
      <c r="PJ11" s="53"/>
      <c r="PK11" s="53"/>
      <c r="PL11" s="53"/>
      <c r="PM11" s="53"/>
      <c r="PN11" s="53"/>
      <c r="PO11" s="53"/>
      <c r="PP11" s="53"/>
      <c r="PQ11" s="53"/>
      <c r="PR11" s="53"/>
      <c r="PS11" s="53"/>
      <c r="PT11" s="53"/>
      <c r="PU11" s="53"/>
      <c r="PV11" s="53"/>
      <c r="PW11" s="53"/>
      <c r="PX11" s="53"/>
      <c r="PY11" s="53"/>
      <c r="PZ11" s="53"/>
      <c r="QA11" s="53"/>
      <c r="QB11" s="53"/>
      <c r="QC11" s="53"/>
      <c r="QD11" s="53"/>
      <c r="QE11" s="53"/>
      <c r="QF11" s="53"/>
      <c r="QG11" s="53"/>
      <c r="QH11" s="53"/>
      <c r="QI11" s="53"/>
      <c r="QJ11" s="53"/>
      <c r="QK11" s="53"/>
      <c r="QL11" s="53"/>
      <c r="QM11" s="53"/>
      <c r="QN11" s="53"/>
      <c r="QO11" s="53"/>
      <c r="QP11" s="53"/>
      <c r="QQ11" s="53"/>
      <c r="QR11" s="53"/>
      <c r="QS11" s="53"/>
      <c r="QT11" s="53"/>
      <c r="QU11" s="53"/>
      <c r="QV11" s="53"/>
      <c r="QW11" s="53"/>
      <c r="QX11" s="53"/>
      <c r="QY11" s="53"/>
      <c r="QZ11" s="53"/>
      <c r="RA11" s="53"/>
      <c r="RB11" s="53"/>
      <c r="RC11" s="53"/>
      <c r="RD11" s="53"/>
      <c r="RE11" s="53"/>
      <c r="RF11" s="53"/>
      <c r="RG11" s="53"/>
      <c r="RH11" s="53"/>
      <c r="RI11" s="53"/>
      <c r="RJ11" s="53"/>
      <c r="RK11" s="53"/>
      <c r="RL11" s="53"/>
      <c r="RM11" s="53"/>
      <c r="RN11" s="53"/>
      <c r="RO11" s="53"/>
      <c r="RP11" s="53"/>
      <c r="RQ11" s="53"/>
      <c r="RR11" s="53"/>
      <c r="RS11" s="53"/>
      <c r="RT11" s="53"/>
      <c r="RU11" s="53"/>
      <c r="RV11" s="53"/>
      <c r="RW11" s="53"/>
      <c r="RX11" s="53"/>
      <c r="RY11" s="53"/>
      <c r="RZ11" s="53"/>
      <c r="SA11" s="53"/>
      <c r="SB11" s="53"/>
      <c r="SC11" s="53"/>
      <c r="SD11" s="53"/>
      <c r="SE11" s="53"/>
      <c r="SF11" s="53"/>
      <c r="SG11" s="53"/>
      <c r="SH11" s="53"/>
      <c r="SI11" s="53"/>
      <c r="SJ11" s="53"/>
      <c r="SK11" s="53"/>
      <c r="SL11" s="53"/>
      <c r="SM11" s="53"/>
      <c r="SN11" s="53"/>
      <c r="SO11" s="53"/>
      <c r="SP11" s="53"/>
      <c r="SQ11" s="53"/>
      <c r="SR11" s="53"/>
      <c r="SS11" s="53"/>
      <c r="ST11" s="53"/>
      <c r="SU11" s="53"/>
      <c r="SV11" s="53"/>
      <c r="SW11" s="53"/>
      <c r="SX11" s="53"/>
      <c r="SY11" s="53"/>
      <c r="SZ11" s="53"/>
      <c r="TA11" s="53"/>
      <c r="TB11" s="53"/>
      <c r="TC11" s="53"/>
      <c r="TD11" s="53"/>
      <c r="TE11" s="53"/>
      <c r="TF11" s="53"/>
      <c r="TG11" s="53"/>
      <c r="TH11" s="53"/>
      <c r="TI11" s="53"/>
      <c r="TJ11" s="53"/>
      <c r="TK11" s="53"/>
      <c r="TL11" s="53"/>
      <c r="TM11" s="53"/>
      <c r="TN11" s="53"/>
      <c r="TO11" s="53"/>
      <c r="TP11" s="53"/>
      <c r="TQ11" s="53"/>
      <c r="TR11" s="53"/>
      <c r="TS11" s="53"/>
      <c r="TT11" s="53"/>
      <c r="TU11" s="53"/>
      <c r="TV11" s="53"/>
      <c r="TW11" s="53"/>
      <c r="TX11" s="53"/>
      <c r="TY11" s="53"/>
      <c r="TZ11" s="53"/>
      <c r="UA11" s="53"/>
      <c r="UB11" s="53"/>
      <c r="UC11" s="53"/>
      <c r="UD11" s="53"/>
      <c r="UE11" s="53"/>
      <c r="UF11" s="53"/>
      <c r="UG11" s="53"/>
      <c r="UH11" s="53"/>
      <c r="UI11" s="53"/>
      <c r="UJ11" s="53"/>
      <c r="UK11" s="53"/>
      <c r="UL11" s="53"/>
      <c r="UM11" s="53"/>
      <c r="UN11" s="53"/>
      <c r="UO11" s="53"/>
    </row>
    <row r="12" spans="1:561" x14ac:dyDescent="0.15">
      <c r="A12" s="52">
        <v>12</v>
      </c>
      <c r="B12" s="52">
        <f t="shared" ca="1" si="0"/>
        <v>0.96012882931904497</v>
      </c>
      <c r="C12" s="52">
        <v>27</v>
      </c>
      <c r="D12" s="52">
        <f ca="1">RAND()</f>
        <v>0.42115997505641267</v>
      </c>
      <c r="E12" s="52">
        <v>42</v>
      </c>
      <c r="F12" s="52">
        <f t="shared" ca="1" si="2"/>
        <v>0.54926791897312688</v>
      </c>
      <c r="G12" s="52">
        <v>57</v>
      </c>
      <c r="H12" s="52">
        <f t="shared" ca="1" si="3"/>
        <v>0.18346323313756885</v>
      </c>
      <c r="I12" s="52">
        <v>72</v>
      </c>
      <c r="J12" s="52">
        <f t="shared" ca="1" si="3"/>
        <v>0.70220195638505922</v>
      </c>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c r="EF12" s="53"/>
      <c r="EG12" s="53"/>
      <c r="EH12" s="53"/>
      <c r="EI12" s="53"/>
      <c r="EJ12" s="53"/>
      <c r="EK12" s="53"/>
      <c r="EL12" s="53"/>
      <c r="EM12" s="53"/>
      <c r="EN12" s="53"/>
      <c r="EO12" s="53"/>
      <c r="EP12" s="53"/>
      <c r="EQ12" s="53"/>
      <c r="ER12" s="53"/>
      <c r="ES12" s="53"/>
      <c r="ET12" s="53"/>
      <c r="EU12" s="53"/>
      <c r="EV12" s="53"/>
      <c r="EW12" s="53"/>
      <c r="EX12" s="53"/>
      <c r="EY12" s="53"/>
      <c r="EZ12" s="53"/>
      <c r="FA12" s="53"/>
      <c r="FB12" s="53"/>
      <c r="FC12" s="53"/>
      <c r="FD12" s="53"/>
      <c r="FE12" s="53"/>
      <c r="FF12" s="53"/>
      <c r="FG12" s="53"/>
      <c r="FH12" s="53"/>
      <c r="FI12" s="53"/>
      <c r="FJ12" s="53"/>
      <c r="FK12" s="53"/>
      <c r="FL12" s="53"/>
      <c r="FM12" s="53"/>
      <c r="FN12" s="53"/>
      <c r="FO12" s="53"/>
      <c r="FP12" s="53"/>
      <c r="FQ12" s="53"/>
      <c r="FR12" s="53"/>
      <c r="FS12" s="53"/>
      <c r="FT12" s="53"/>
      <c r="FU12" s="53"/>
      <c r="FV12" s="53"/>
      <c r="FW12" s="53"/>
      <c r="FX12" s="53"/>
      <c r="FY12" s="53"/>
      <c r="FZ12" s="53"/>
      <c r="GA12" s="53"/>
      <c r="GB12" s="53"/>
      <c r="GC12" s="53"/>
      <c r="GD12" s="53"/>
      <c r="GE12" s="53"/>
      <c r="GF12" s="53"/>
      <c r="GG12" s="53"/>
      <c r="GH12" s="53"/>
      <c r="GI12" s="53"/>
      <c r="GJ12" s="53"/>
      <c r="GK12" s="53"/>
      <c r="GL12" s="53"/>
      <c r="GM12" s="53"/>
      <c r="GN12" s="53"/>
      <c r="GO12" s="53"/>
      <c r="GP12" s="53"/>
      <c r="GQ12" s="53"/>
      <c r="GR12" s="53"/>
      <c r="GS12" s="53"/>
      <c r="GT12" s="53"/>
      <c r="GU12" s="53"/>
      <c r="GV12" s="53"/>
      <c r="GW12" s="53"/>
      <c r="GX12" s="53"/>
      <c r="GY12" s="53"/>
      <c r="GZ12" s="53"/>
      <c r="HA12" s="53"/>
      <c r="HB12" s="53"/>
      <c r="HC12" s="53"/>
      <c r="HD12" s="53"/>
      <c r="HE12" s="53"/>
      <c r="HF12" s="53"/>
      <c r="HG12" s="53"/>
      <c r="HH12" s="53"/>
      <c r="HI12" s="53"/>
      <c r="HJ12" s="53"/>
      <c r="HK12" s="53"/>
      <c r="HL12" s="53"/>
      <c r="HM12" s="53"/>
      <c r="HN12" s="53"/>
      <c r="HO12" s="53"/>
      <c r="HP12" s="53"/>
      <c r="HQ12" s="53"/>
      <c r="HR12" s="53"/>
      <c r="HS12" s="53"/>
      <c r="HT12" s="53"/>
      <c r="HU12" s="53"/>
      <c r="HV12" s="53"/>
      <c r="HW12" s="53"/>
      <c r="HX12" s="53"/>
      <c r="HY12" s="53"/>
      <c r="HZ12" s="53"/>
      <c r="IA12" s="53"/>
      <c r="IB12" s="53"/>
      <c r="IC12" s="53"/>
      <c r="ID12" s="53"/>
      <c r="IE12" s="53"/>
      <c r="IF12" s="53"/>
      <c r="IG12" s="53"/>
      <c r="IH12" s="53"/>
      <c r="II12" s="53"/>
      <c r="IJ12" s="53"/>
      <c r="IK12" s="53"/>
      <c r="IL12" s="53"/>
      <c r="IM12" s="53"/>
      <c r="IN12" s="53"/>
      <c r="IO12" s="53"/>
      <c r="IP12" s="53"/>
      <c r="IQ12" s="53"/>
      <c r="IR12" s="53"/>
      <c r="IS12" s="53"/>
      <c r="IT12" s="53"/>
      <c r="IU12" s="53"/>
      <c r="IV12" s="53"/>
      <c r="IW12" s="53"/>
      <c r="IX12" s="53"/>
      <c r="IY12" s="53"/>
      <c r="IZ12" s="53"/>
      <c r="JA12" s="53"/>
      <c r="JB12" s="53"/>
      <c r="JC12" s="53"/>
      <c r="JD12" s="53"/>
      <c r="JE12" s="53"/>
      <c r="JF12" s="53"/>
      <c r="JG12" s="53"/>
      <c r="JH12" s="53"/>
      <c r="JI12" s="53"/>
      <c r="JJ12" s="53"/>
      <c r="JK12" s="53"/>
      <c r="JL12" s="53"/>
      <c r="JM12" s="53"/>
      <c r="JN12" s="53"/>
      <c r="JO12" s="53"/>
      <c r="JP12" s="53"/>
      <c r="JQ12" s="53"/>
      <c r="JR12" s="53"/>
      <c r="JS12" s="53"/>
      <c r="JT12" s="53"/>
      <c r="JU12" s="53"/>
      <c r="JV12" s="53"/>
      <c r="JW12" s="53"/>
      <c r="JX12" s="53"/>
      <c r="JY12" s="53"/>
      <c r="JZ12" s="53"/>
      <c r="KA12" s="53"/>
      <c r="KB12" s="53"/>
      <c r="KC12" s="53"/>
      <c r="KD12" s="53"/>
      <c r="KE12" s="53"/>
      <c r="KF12" s="53"/>
      <c r="KG12" s="53"/>
      <c r="KH12" s="53"/>
      <c r="KI12" s="53"/>
      <c r="KJ12" s="53"/>
      <c r="KK12" s="53"/>
      <c r="KL12" s="53"/>
      <c r="KM12" s="53"/>
      <c r="KN12" s="53"/>
      <c r="KO12" s="53"/>
      <c r="KP12" s="53"/>
      <c r="KQ12" s="53"/>
      <c r="KR12" s="53"/>
      <c r="KS12" s="53"/>
      <c r="KT12" s="53"/>
      <c r="KU12" s="53"/>
      <c r="KV12" s="53"/>
      <c r="KW12" s="53"/>
      <c r="KX12" s="53"/>
      <c r="KY12" s="53"/>
      <c r="KZ12" s="53"/>
      <c r="LA12" s="53"/>
      <c r="LB12" s="53"/>
      <c r="LC12" s="53"/>
      <c r="LD12" s="53"/>
      <c r="LE12" s="53"/>
      <c r="LF12" s="53"/>
      <c r="LG12" s="53"/>
      <c r="LH12" s="53"/>
      <c r="LI12" s="53"/>
      <c r="LJ12" s="53"/>
      <c r="LK12" s="53"/>
      <c r="LL12" s="53"/>
      <c r="LM12" s="53"/>
      <c r="LN12" s="53"/>
      <c r="LO12" s="53"/>
      <c r="LP12" s="53"/>
      <c r="LQ12" s="53"/>
      <c r="LR12" s="53"/>
      <c r="LS12" s="53"/>
      <c r="LT12" s="53"/>
      <c r="LU12" s="53"/>
      <c r="LV12" s="53"/>
      <c r="LW12" s="53"/>
      <c r="LX12" s="53"/>
      <c r="LY12" s="53"/>
      <c r="LZ12" s="53"/>
      <c r="MA12" s="53"/>
      <c r="MB12" s="53"/>
      <c r="MC12" s="53"/>
      <c r="MD12" s="53"/>
      <c r="ME12" s="53"/>
      <c r="MF12" s="53"/>
      <c r="MG12" s="53"/>
      <c r="MH12" s="53"/>
      <c r="MI12" s="53"/>
      <c r="MJ12" s="53"/>
      <c r="MK12" s="53"/>
      <c r="ML12" s="53"/>
      <c r="MM12" s="53"/>
      <c r="MN12" s="53"/>
      <c r="MO12" s="53"/>
      <c r="MP12" s="53"/>
      <c r="MQ12" s="53"/>
      <c r="MR12" s="53"/>
      <c r="MS12" s="53"/>
      <c r="MT12" s="53"/>
      <c r="MU12" s="53"/>
      <c r="MV12" s="53"/>
      <c r="MW12" s="53"/>
      <c r="MX12" s="53"/>
      <c r="MY12" s="53"/>
      <c r="MZ12" s="53"/>
      <c r="NA12" s="53"/>
      <c r="NB12" s="53"/>
      <c r="NC12" s="53"/>
      <c r="ND12" s="53"/>
      <c r="NE12" s="53"/>
      <c r="NF12" s="53"/>
      <c r="NG12" s="53"/>
      <c r="NH12" s="53"/>
      <c r="NI12" s="53"/>
      <c r="NJ12" s="53"/>
      <c r="NK12" s="53"/>
      <c r="NL12" s="53"/>
      <c r="NM12" s="53"/>
      <c r="NN12" s="53"/>
      <c r="NO12" s="53"/>
      <c r="NP12" s="53"/>
      <c r="NQ12" s="53"/>
      <c r="NR12" s="53"/>
      <c r="NS12" s="53"/>
      <c r="NT12" s="53"/>
      <c r="NU12" s="53"/>
      <c r="NV12" s="53"/>
      <c r="NW12" s="53"/>
      <c r="NX12" s="53"/>
      <c r="NY12" s="53"/>
      <c r="NZ12" s="53"/>
      <c r="OA12" s="53"/>
      <c r="OB12" s="53"/>
      <c r="OC12" s="53"/>
      <c r="OD12" s="53"/>
      <c r="OE12" s="53"/>
      <c r="OF12" s="53"/>
      <c r="OG12" s="53"/>
      <c r="OH12" s="53"/>
      <c r="OI12" s="53"/>
      <c r="OJ12" s="53"/>
      <c r="OK12" s="53"/>
      <c r="OL12" s="53"/>
      <c r="OM12" s="53"/>
      <c r="ON12" s="53"/>
      <c r="OO12" s="53"/>
      <c r="OP12" s="53"/>
      <c r="OQ12" s="53"/>
      <c r="OR12" s="53"/>
      <c r="OS12" s="53"/>
      <c r="OT12" s="53"/>
      <c r="OU12" s="53"/>
      <c r="OV12" s="53"/>
      <c r="OW12" s="53"/>
      <c r="OX12" s="53"/>
      <c r="OY12" s="53"/>
      <c r="OZ12" s="53"/>
      <c r="PA12" s="53"/>
      <c r="PB12" s="53"/>
      <c r="PC12" s="53"/>
      <c r="PD12" s="53"/>
      <c r="PE12" s="53"/>
      <c r="PF12" s="53"/>
      <c r="PG12" s="53"/>
      <c r="PH12" s="53"/>
      <c r="PI12" s="53"/>
      <c r="PJ12" s="53"/>
      <c r="PK12" s="53"/>
      <c r="PL12" s="53"/>
      <c r="PM12" s="53"/>
      <c r="PN12" s="53"/>
      <c r="PO12" s="53"/>
      <c r="PP12" s="53"/>
      <c r="PQ12" s="53"/>
      <c r="PR12" s="53"/>
      <c r="PS12" s="53"/>
      <c r="PT12" s="53"/>
      <c r="PU12" s="53"/>
      <c r="PV12" s="53"/>
      <c r="PW12" s="53"/>
      <c r="PX12" s="53"/>
      <c r="PY12" s="53"/>
      <c r="PZ12" s="53"/>
      <c r="QA12" s="53"/>
      <c r="QB12" s="53"/>
      <c r="QC12" s="53"/>
      <c r="QD12" s="53"/>
      <c r="QE12" s="53"/>
      <c r="QF12" s="53"/>
      <c r="QG12" s="53"/>
      <c r="QH12" s="53"/>
      <c r="QI12" s="53"/>
      <c r="QJ12" s="53"/>
      <c r="QK12" s="53"/>
      <c r="QL12" s="53"/>
      <c r="QM12" s="53"/>
      <c r="QN12" s="53"/>
      <c r="QO12" s="53"/>
      <c r="QP12" s="53"/>
      <c r="QQ12" s="53"/>
      <c r="QR12" s="53"/>
      <c r="QS12" s="53"/>
      <c r="QT12" s="53"/>
      <c r="QU12" s="53"/>
      <c r="QV12" s="53"/>
      <c r="QW12" s="53"/>
      <c r="QX12" s="53"/>
      <c r="QY12" s="53"/>
      <c r="QZ12" s="53"/>
      <c r="RA12" s="53"/>
      <c r="RB12" s="53"/>
      <c r="RC12" s="53"/>
      <c r="RD12" s="53"/>
      <c r="RE12" s="53"/>
      <c r="RF12" s="53"/>
      <c r="RG12" s="53"/>
      <c r="RH12" s="53"/>
      <c r="RI12" s="53"/>
      <c r="RJ12" s="53"/>
      <c r="RK12" s="53"/>
      <c r="RL12" s="53"/>
      <c r="RM12" s="53"/>
      <c r="RN12" s="53"/>
      <c r="RO12" s="53"/>
      <c r="RP12" s="53"/>
      <c r="RQ12" s="53"/>
      <c r="RR12" s="53"/>
      <c r="RS12" s="53"/>
      <c r="RT12" s="53"/>
      <c r="RU12" s="53"/>
      <c r="RV12" s="53"/>
      <c r="RW12" s="53"/>
      <c r="RX12" s="53"/>
      <c r="RY12" s="53"/>
      <c r="RZ12" s="53"/>
      <c r="SA12" s="53"/>
      <c r="SB12" s="53"/>
      <c r="SC12" s="53"/>
      <c r="SD12" s="53"/>
      <c r="SE12" s="53"/>
      <c r="SF12" s="53"/>
      <c r="SG12" s="53"/>
      <c r="SH12" s="53"/>
      <c r="SI12" s="53"/>
      <c r="SJ12" s="53"/>
      <c r="SK12" s="53"/>
      <c r="SL12" s="53"/>
      <c r="SM12" s="53"/>
      <c r="SN12" s="53"/>
      <c r="SO12" s="53"/>
      <c r="SP12" s="53"/>
      <c r="SQ12" s="53"/>
      <c r="SR12" s="53"/>
      <c r="SS12" s="53"/>
      <c r="ST12" s="53"/>
      <c r="SU12" s="53"/>
      <c r="SV12" s="53"/>
      <c r="SW12" s="53"/>
      <c r="SX12" s="53"/>
      <c r="SY12" s="53"/>
      <c r="SZ12" s="53"/>
      <c r="TA12" s="53"/>
      <c r="TB12" s="53"/>
      <c r="TC12" s="53"/>
      <c r="TD12" s="53"/>
      <c r="TE12" s="53"/>
      <c r="TF12" s="53"/>
      <c r="TG12" s="53"/>
      <c r="TH12" s="53"/>
      <c r="TI12" s="53"/>
      <c r="TJ12" s="53"/>
      <c r="TK12" s="53"/>
      <c r="TL12" s="53"/>
      <c r="TM12" s="53"/>
      <c r="TN12" s="53"/>
      <c r="TO12" s="53"/>
      <c r="TP12" s="53"/>
      <c r="TQ12" s="53"/>
      <c r="TR12" s="53"/>
      <c r="TS12" s="53"/>
      <c r="TT12" s="53"/>
      <c r="TU12" s="53"/>
      <c r="TV12" s="53"/>
      <c r="TW12" s="53"/>
      <c r="TX12" s="53"/>
      <c r="TY12" s="53"/>
      <c r="TZ12" s="53"/>
      <c r="UA12" s="53"/>
      <c r="UB12" s="53"/>
      <c r="UC12" s="53"/>
      <c r="UD12" s="53"/>
      <c r="UE12" s="53"/>
      <c r="UF12" s="53"/>
      <c r="UG12" s="53"/>
      <c r="UH12" s="53"/>
      <c r="UI12" s="53"/>
      <c r="UJ12" s="53"/>
      <c r="UK12" s="53"/>
      <c r="UL12" s="53"/>
      <c r="UM12" s="53"/>
      <c r="UN12" s="53"/>
      <c r="UO12" s="53"/>
    </row>
    <row r="13" spans="1:561" x14ac:dyDescent="0.15">
      <c r="A13" s="52">
        <v>13</v>
      </c>
      <c r="B13" s="52">
        <f t="shared" ca="1" si="0"/>
        <v>8.114199358483587E-2</v>
      </c>
      <c r="C13" s="52">
        <v>28</v>
      </c>
      <c r="D13" s="52">
        <f t="shared" ref="D13:D15" ca="1" si="4">RAND()</f>
        <v>0.43486677613102709</v>
      </c>
      <c r="E13" s="52">
        <v>43</v>
      </c>
      <c r="F13" s="52">
        <f t="shared" ref="F13:F15" ca="1" si="5">RAND()</f>
        <v>0.73795879973750511</v>
      </c>
      <c r="G13" s="52">
        <v>58</v>
      </c>
      <c r="H13" s="52">
        <f t="shared" ca="1" si="3"/>
        <v>0.36644389119155318</v>
      </c>
      <c r="I13" s="52">
        <v>73</v>
      </c>
      <c r="J13" s="52">
        <f t="shared" ca="1" si="3"/>
        <v>5.7587351701304024E-2</v>
      </c>
      <c r="L13" s="52"/>
      <c r="M13" s="52"/>
      <c r="N13" s="52"/>
      <c r="O13" s="52"/>
      <c r="P13" s="52"/>
      <c r="Q13" s="52"/>
      <c r="R13" s="52"/>
      <c r="S13" s="52"/>
      <c r="T13" s="52"/>
      <c r="V13" s="56"/>
      <c r="W13" s="56"/>
      <c r="X13" s="56"/>
      <c r="Y13" s="56"/>
      <c r="Z13" s="56"/>
      <c r="AA13" s="56"/>
      <c r="AB13" s="56"/>
      <c r="AC13" s="56"/>
      <c r="AD13" s="56"/>
    </row>
    <row r="14" spans="1:561" x14ac:dyDescent="0.15">
      <c r="A14" s="52">
        <v>14</v>
      </c>
      <c r="B14" s="52">
        <f t="shared" ca="1" si="0"/>
        <v>0.69196619318231756</v>
      </c>
      <c r="C14" s="52">
        <v>29</v>
      </c>
      <c r="D14" s="52">
        <f t="shared" ca="1" si="4"/>
        <v>0.43489124326921158</v>
      </c>
      <c r="E14" s="52">
        <v>44</v>
      </c>
      <c r="F14" s="52">
        <f t="shared" ca="1" si="5"/>
        <v>0.91142299294724771</v>
      </c>
      <c r="G14" s="52">
        <v>59</v>
      </c>
      <c r="H14" s="52">
        <f t="shared" ca="1" si="3"/>
        <v>0.13690575349432077</v>
      </c>
      <c r="I14" s="52">
        <v>74</v>
      </c>
      <c r="J14" s="52">
        <f t="shared" ca="1" si="3"/>
        <v>2.1161010877523534E-2</v>
      </c>
    </row>
    <row r="15" spans="1:561" x14ac:dyDescent="0.15">
      <c r="A15" s="52">
        <v>15</v>
      </c>
      <c r="B15" s="52">
        <f t="shared" ca="1" si="0"/>
        <v>0.74609957113049241</v>
      </c>
      <c r="C15" s="52">
        <v>30</v>
      </c>
      <c r="D15" s="52">
        <f t="shared" ca="1" si="4"/>
        <v>0.80256912747318132</v>
      </c>
      <c r="E15" s="52">
        <v>45</v>
      </c>
      <c r="F15" s="52">
        <f t="shared" ca="1" si="5"/>
        <v>0.29849237216270785</v>
      </c>
      <c r="G15" s="52">
        <v>60</v>
      </c>
      <c r="H15" s="52">
        <f t="shared" ca="1" si="3"/>
        <v>0.54593576244041209</v>
      </c>
      <c r="I15" s="52">
        <v>75</v>
      </c>
      <c r="J15" s="52">
        <f t="shared" ca="1" si="3"/>
        <v>0.88924040311818031</v>
      </c>
    </row>
    <row r="16" spans="1:561" ht="16" x14ac:dyDescent="0.15">
      <c r="A16" s="194" t="s">
        <v>99</v>
      </c>
      <c r="K16" s="52">
        <v>1</v>
      </c>
    </row>
    <row r="18" spans="1:21" x14ac:dyDescent="0.15">
      <c r="M18" s="220" t="s">
        <v>99</v>
      </c>
      <c r="N18" s="220"/>
      <c r="O18" s="220"/>
      <c r="P18" s="220"/>
      <c r="Q18" s="220"/>
    </row>
    <row r="20" spans="1:21" x14ac:dyDescent="0.15">
      <c r="A20" s="52">
        <v>1</v>
      </c>
      <c r="B20" s="52">
        <f t="shared" ref="B20:B34" ca="1" si="6">RAND()</f>
        <v>0.73701013936170601</v>
      </c>
      <c r="C20" s="52">
        <v>16</v>
      </c>
      <c r="D20" s="52">
        <f t="shared" ref="D20:D28" ca="1" si="7">RAND()</f>
        <v>0.51756871318061426</v>
      </c>
      <c r="E20" s="52">
        <v>31</v>
      </c>
      <c r="F20" s="52">
        <f t="shared" ref="F20:F34" ca="1" si="8">RAND()</f>
        <v>0.66515906215481746</v>
      </c>
      <c r="G20" s="52">
        <v>46</v>
      </c>
      <c r="H20" s="52">
        <f t="shared" ref="H20:J34" ca="1" si="9">RAND()</f>
        <v>0.7535240291468791</v>
      </c>
      <c r="I20" s="52">
        <v>61</v>
      </c>
      <c r="J20" s="52">
        <f t="shared" ca="1" si="9"/>
        <v>0.53699710321824845</v>
      </c>
      <c r="K20" s="55"/>
      <c r="L20" s="55"/>
      <c r="M20" s="55"/>
      <c r="N20" s="55"/>
      <c r="O20" s="55"/>
      <c r="P20" s="55"/>
      <c r="Q20" s="55"/>
      <c r="R20" s="55"/>
      <c r="S20" s="55"/>
      <c r="T20" s="55"/>
      <c r="U20" s="55"/>
    </row>
    <row r="21" spans="1:21" x14ac:dyDescent="0.15">
      <c r="A21" s="52">
        <v>2</v>
      </c>
      <c r="B21" s="52">
        <f t="shared" ca="1" si="6"/>
        <v>0.63668553029524744</v>
      </c>
      <c r="C21" s="52">
        <v>17</v>
      </c>
      <c r="D21" s="52">
        <f t="shared" ca="1" si="7"/>
        <v>0.7181236011247295</v>
      </c>
      <c r="E21" s="52">
        <v>32</v>
      </c>
      <c r="F21" s="52">
        <f t="shared" ca="1" si="8"/>
        <v>0.14655480838506363</v>
      </c>
      <c r="G21" s="52">
        <v>47</v>
      </c>
      <c r="H21" s="52">
        <f t="shared" ca="1" si="9"/>
        <v>0.97393573540894363</v>
      </c>
      <c r="I21" s="52">
        <v>62</v>
      </c>
      <c r="J21" s="52">
        <f t="shared" ca="1" si="9"/>
        <v>0.67767666095251455</v>
      </c>
      <c r="K21" s="55"/>
      <c r="L21" s="55"/>
      <c r="M21" s="55"/>
      <c r="N21" s="55"/>
      <c r="O21" s="55"/>
      <c r="P21" s="55"/>
      <c r="Q21" s="55"/>
      <c r="R21" s="55"/>
      <c r="S21" s="55"/>
      <c r="T21" s="55"/>
      <c r="U21" s="55"/>
    </row>
    <row r="22" spans="1:21" x14ac:dyDescent="0.15">
      <c r="A22" s="52">
        <v>3</v>
      </c>
      <c r="B22" s="52">
        <f t="shared" ca="1" si="6"/>
        <v>0.95507695836004936</v>
      </c>
      <c r="C22" s="52">
        <v>18</v>
      </c>
      <c r="D22" s="52">
        <f t="shared" ca="1" si="7"/>
        <v>0.38659307182855962</v>
      </c>
      <c r="E22" s="52">
        <v>33</v>
      </c>
      <c r="F22" s="52">
        <f t="shared" ca="1" si="8"/>
        <v>0.69112704441032757</v>
      </c>
      <c r="G22" s="52">
        <v>48</v>
      </c>
      <c r="H22" s="52">
        <f t="shared" ca="1" si="9"/>
        <v>0.35415150182745914</v>
      </c>
      <c r="I22" s="52">
        <v>63</v>
      </c>
      <c r="J22" s="52">
        <f t="shared" ca="1" si="9"/>
        <v>0.32733319190493437</v>
      </c>
      <c r="K22" s="55"/>
      <c r="L22" s="55"/>
      <c r="M22" s="55"/>
      <c r="N22" s="55"/>
      <c r="O22" s="55"/>
      <c r="P22" s="55"/>
      <c r="Q22" s="55"/>
      <c r="R22" s="55"/>
      <c r="S22" s="55"/>
      <c r="T22" s="55"/>
      <c r="U22" s="55"/>
    </row>
    <row r="23" spans="1:21" x14ac:dyDescent="0.15">
      <c r="A23" s="52">
        <v>4</v>
      </c>
      <c r="B23" s="52">
        <f t="shared" ca="1" si="6"/>
        <v>0.66191348732629229</v>
      </c>
      <c r="C23" s="52">
        <v>19</v>
      </c>
      <c r="D23" s="52">
        <f t="shared" ca="1" si="7"/>
        <v>0.74225283773381789</v>
      </c>
      <c r="E23" s="52">
        <v>34</v>
      </c>
      <c r="F23" s="52">
        <f t="shared" ca="1" si="8"/>
        <v>0.2839120453384969</v>
      </c>
      <c r="G23" s="52">
        <v>49</v>
      </c>
      <c r="H23" s="52">
        <f t="shared" ca="1" si="9"/>
        <v>0.46874074776422148</v>
      </c>
      <c r="I23" s="52">
        <v>64</v>
      </c>
      <c r="J23" s="52">
        <f t="shared" ca="1" si="9"/>
        <v>0.84842950111559035</v>
      </c>
      <c r="K23" s="55"/>
      <c r="L23" s="55"/>
      <c r="M23" s="55"/>
      <c r="N23" s="55"/>
      <c r="O23" s="55"/>
      <c r="P23" s="55"/>
      <c r="Q23" s="55"/>
      <c r="R23" s="55"/>
      <c r="S23" s="55"/>
      <c r="T23" s="55"/>
      <c r="U23" s="55"/>
    </row>
    <row r="24" spans="1:21" x14ac:dyDescent="0.15">
      <c r="A24" s="52">
        <v>5</v>
      </c>
      <c r="B24" s="52">
        <f t="shared" ca="1" si="6"/>
        <v>0.77479167640307212</v>
      </c>
      <c r="C24" s="52">
        <v>20</v>
      </c>
      <c r="D24" s="52">
        <f t="shared" ca="1" si="7"/>
        <v>0.16649312902566904</v>
      </c>
      <c r="E24" s="52">
        <v>35</v>
      </c>
      <c r="F24" s="52">
        <f t="shared" ca="1" si="8"/>
        <v>0.79058322818240812</v>
      </c>
      <c r="G24" s="52">
        <v>50</v>
      </c>
      <c r="H24" s="52">
        <f t="shared" ca="1" si="9"/>
        <v>0.62909791904592161</v>
      </c>
      <c r="I24" s="52">
        <v>65</v>
      </c>
      <c r="J24" s="52">
        <f t="shared" ca="1" si="9"/>
        <v>0.48636734688522365</v>
      </c>
      <c r="K24" s="55"/>
      <c r="L24" s="55"/>
      <c r="M24" s="55"/>
      <c r="N24" s="55"/>
      <c r="O24" s="55"/>
      <c r="P24" s="55"/>
      <c r="Q24" s="55"/>
      <c r="R24" s="55"/>
      <c r="S24" s="55"/>
      <c r="T24" s="55"/>
      <c r="U24" s="55"/>
    </row>
    <row r="25" spans="1:21" x14ac:dyDescent="0.15">
      <c r="A25" s="52">
        <v>6</v>
      </c>
      <c r="B25" s="52">
        <f t="shared" ca="1" si="6"/>
        <v>0.41791625323031067</v>
      </c>
      <c r="C25" s="52">
        <v>21</v>
      </c>
      <c r="D25" s="52">
        <f t="shared" ca="1" si="7"/>
        <v>0.54962531424223637</v>
      </c>
      <c r="E25" s="52">
        <v>36</v>
      </c>
      <c r="F25" s="52">
        <f t="shared" ca="1" si="8"/>
        <v>0.46844685805098674</v>
      </c>
      <c r="G25" s="52">
        <v>51</v>
      </c>
      <c r="H25" s="52">
        <f t="shared" ca="1" si="9"/>
        <v>0.22793535807572096</v>
      </c>
      <c r="I25" s="52">
        <v>66</v>
      </c>
      <c r="J25" s="52">
        <f t="shared" ca="1" si="9"/>
        <v>0.35335777154712233</v>
      </c>
      <c r="K25" s="55"/>
      <c r="L25" s="55"/>
      <c r="M25" s="55"/>
      <c r="N25" s="55"/>
      <c r="O25" s="55"/>
      <c r="P25" s="55"/>
      <c r="Q25" s="55"/>
      <c r="R25" s="55"/>
      <c r="S25" s="55"/>
      <c r="T25" s="55"/>
      <c r="U25" s="55"/>
    </row>
    <row r="26" spans="1:21" x14ac:dyDescent="0.15">
      <c r="A26" s="52">
        <v>7</v>
      </c>
      <c r="B26" s="52">
        <f t="shared" ca="1" si="6"/>
        <v>0.55988961094136891</v>
      </c>
      <c r="C26" s="52">
        <v>22</v>
      </c>
      <c r="D26" s="52">
        <f t="shared" ca="1" si="7"/>
        <v>0.4551134412512805</v>
      </c>
      <c r="E26" s="52">
        <v>37</v>
      </c>
      <c r="F26" s="52">
        <f t="shared" ca="1" si="8"/>
        <v>3.3296048841682468E-2</v>
      </c>
      <c r="G26" s="52">
        <v>52</v>
      </c>
      <c r="H26" s="52">
        <f t="shared" ca="1" si="9"/>
        <v>1.5041459165436866E-2</v>
      </c>
      <c r="I26" s="52">
        <v>67</v>
      </c>
      <c r="J26" s="52">
        <f t="shared" ca="1" si="9"/>
        <v>0.46787781024688657</v>
      </c>
      <c r="K26" s="55"/>
      <c r="L26" s="55"/>
      <c r="M26" s="55"/>
      <c r="N26" s="55"/>
      <c r="O26" s="55"/>
      <c r="P26" s="55"/>
      <c r="Q26" s="55"/>
      <c r="R26" s="55"/>
      <c r="S26" s="55"/>
      <c r="T26" s="55"/>
      <c r="U26" s="55"/>
    </row>
    <row r="27" spans="1:21" x14ac:dyDescent="0.15">
      <c r="A27" s="52">
        <v>8</v>
      </c>
      <c r="B27" s="52">
        <f t="shared" ca="1" si="6"/>
        <v>0.8819537719754923</v>
      </c>
      <c r="C27" s="52">
        <v>23</v>
      </c>
      <c r="D27" s="52">
        <f t="shared" ca="1" si="7"/>
        <v>0.91694288040873917</v>
      </c>
      <c r="E27" s="52">
        <v>38</v>
      </c>
      <c r="F27" s="52">
        <f t="shared" ca="1" si="8"/>
        <v>0.26638766459969454</v>
      </c>
      <c r="G27" s="52">
        <v>53</v>
      </c>
      <c r="H27" s="52">
        <f t="shared" ca="1" si="9"/>
        <v>0.36172661197644718</v>
      </c>
      <c r="I27" s="52">
        <v>68</v>
      </c>
      <c r="J27" s="52">
        <f t="shared" ca="1" si="9"/>
        <v>0.52632754529036907</v>
      </c>
      <c r="K27" s="55"/>
      <c r="L27" s="55"/>
      <c r="M27" s="55"/>
      <c r="N27" s="55"/>
      <c r="O27" s="55"/>
      <c r="P27" s="55"/>
      <c r="Q27" s="55"/>
      <c r="R27" s="55"/>
      <c r="S27" s="55"/>
      <c r="T27" s="55"/>
      <c r="U27" s="55"/>
    </row>
    <row r="28" spans="1:21" x14ac:dyDescent="0.15">
      <c r="A28" s="52">
        <v>9</v>
      </c>
      <c r="B28" s="52">
        <f t="shared" ca="1" si="6"/>
        <v>0.99340244114360654</v>
      </c>
      <c r="C28" s="52">
        <v>24</v>
      </c>
      <c r="D28" s="52">
        <f t="shared" ca="1" si="7"/>
        <v>0.66811114742541156</v>
      </c>
      <c r="E28" s="52">
        <v>39</v>
      </c>
      <c r="F28" s="52">
        <f t="shared" ca="1" si="8"/>
        <v>0.82901061470569037</v>
      </c>
      <c r="G28" s="52">
        <v>54</v>
      </c>
      <c r="H28" s="52">
        <f t="shared" ca="1" si="9"/>
        <v>0.80482860076933749</v>
      </c>
      <c r="I28" s="52">
        <v>69</v>
      </c>
      <c r="J28" s="52">
        <f t="shared" ca="1" si="9"/>
        <v>0.68566453074127576</v>
      </c>
      <c r="K28" s="55"/>
      <c r="L28" s="55"/>
      <c r="M28" s="55"/>
      <c r="N28" s="55"/>
      <c r="O28" s="55"/>
      <c r="P28" s="55"/>
      <c r="Q28" s="55"/>
      <c r="R28" s="55"/>
      <c r="S28" s="55"/>
      <c r="T28" s="55"/>
      <c r="U28" s="55"/>
    </row>
    <row r="29" spans="1:21" x14ac:dyDescent="0.15">
      <c r="A29" s="52">
        <v>10</v>
      </c>
      <c r="B29" s="52">
        <f t="shared" ca="1" si="6"/>
        <v>0.30233556049190358</v>
      </c>
      <c r="C29" s="52">
        <v>25</v>
      </c>
      <c r="D29" s="52">
        <f ca="1">RAND()</f>
        <v>0.21093327817511465</v>
      </c>
      <c r="E29" s="52">
        <v>40</v>
      </c>
      <c r="F29" s="52">
        <f t="shared" ca="1" si="8"/>
        <v>0.99951473650264255</v>
      </c>
      <c r="G29" s="52">
        <v>55</v>
      </c>
      <c r="H29" s="52">
        <f t="shared" ca="1" si="9"/>
        <v>0.32050941394274945</v>
      </c>
      <c r="I29" s="52">
        <v>70</v>
      </c>
      <c r="J29" s="52">
        <f t="shared" ca="1" si="9"/>
        <v>0.2775062172545083</v>
      </c>
      <c r="K29" s="55"/>
      <c r="L29" s="55"/>
      <c r="M29" s="55"/>
      <c r="N29" s="55"/>
      <c r="O29" s="55"/>
      <c r="P29" s="55"/>
      <c r="Q29" s="55"/>
      <c r="R29" s="55"/>
      <c r="S29" s="55"/>
      <c r="T29" s="55"/>
      <c r="U29" s="55"/>
    </row>
    <row r="30" spans="1:21" x14ac:dyDescent="0.15">
      <c r="A30" s="52">
        <v>11</v>
      </c>
      <c r="B30" s="52">
        <f t="shared" ca="1" si="6"/>
        <v>0.11443039018034851</v>
      </c>
      <c r="C30" s="52">
        <v>26</v>
      </c>
      <c r="D30" s="52">
        <f ca="1">RAND()</f>
        <v>0.54049345313339969</v>
      </c>
      <c r="E30" s="52">
        <v>41</v>
      </c>
      <c r="F30" s="52">
        <f t="shared" ca="1" si="8"/>
        <v>0.89752430718486886</v>
      </c>
      <c r="G30" s="52">
        <v>56</v>
      </c>
      <c r="H30" s="52">
        <f t="shared" ca="1" si="9"/>
        <v>0.2589372190990118</v>
      </c>
      <c r="I30" s="52">
        <v>71</v>
      </c>
      <c r="J30" s="52">
        <f t="shared" ca="1" si="9"/>
        <v>0.29577103041501962</v>
      </c>
      <c r="K30" s="55"/>
      <c r="L30" s="55"/>
      <c r="M30" s="55"/>
      <c r="N30" s="55"/>
      <c r="O30" s="55"/>
      <c r="P30" s="55"/>
      <c r="Q30" s="55"/>
      <c r="R30" s="55"/>
      <c r="S30" s="55"/>
      <c r="T30" s="55"/>
      <c r="U30" s="55"/>
    </row>
    <row r="31" spans="1:21" x14ac:dyDescent="0.15">
      <c r="A31" s="52">
        <v>12</v>
      </c>
      <c r="B31" s="52">
        <f t="shared" ca="1" si="6"/>
        <v>0.44519173124152833</v>
      </c>
      <c r="C31" s="52">
        <v>27</v>
      </c>
      <c r="D31" s="52">
        <f ca="1">RAND()</f>
        <v>0.57146360500500926</v>
      </c>
      <c r="E31" s="52">
        <v>42</v>
      </c>
      <c r="F31" s="52">
        <f t="shared" ca="1" si="8"/>
        <v>3.603152969371759E-2</v>
      </c>
      <c r="G31" s="52">
        <v>57</v>
      </c>
      <c r="H31" s="52">
        <f t="shared" ca="1" si="9"/>
        <v>0.29666666351800985</v>
      </c>
      <c r="I31" s="52">
        <v>72</v>
      </c>
      <c r="J31" s="52">
        <f t="shared" ca="1" si="9"/>
        <v>0.89368991354588301</v>
      </c>
      <c r="K31" s="55"/>
      <c r="L31" s="55"/>
      <c r="M31" s="55"/>
      <c r="N31" s="55"/>
      <c r="O31" s="55"/>
      <c r="P31" s="55"/>
      <c r="Q31" s="55"/>
      <c r="R31" s="55"/>
      <c r="S31" s="55"/>
      <c r="T31" s="55"/>
      <c r="U31" s="55"/>
    </row>
    <row r="32" spans="1:21" x14ac:dyDescent="0.15">
      <c r="A32" s="52">
        <v>13</v>
      </c>
      <c r="B32" s="52">
        <f t="shared" ca="1" si="6"/>
        <v>0.35150998684350099</v>
      </c>
      <c r="C32" s="52">
        <v>28</v>
      </c>
      <c r="D32" s="52">
        <f t="shared" ref="D32:D34" ca="1" si="10">RAND()</f>
        <v>0.54672984560349569</v>
      </c>
      <c r="E32" s="52">
        <v>43</v>
      </c>
      <c r="F32" s="52">
        <f t="shared" ca="1" si="8"/>
        <v>0.93566757804808565</v>
      </c>
      <c r="G32" s="52">
        <v>58</v>
      </c>
      <c r="H32" s="52">
        <f t="shared" ca="1" si="9"/>
        <v>3.3218549700185562E-2</v>
      </c>
      <c r="I32" s="52">
        <v>73</v>
      </c>
      <c r="J32" s="52">
        <f t="shared" ca="1" si="9"/>
        <v>0.95450471932694303</v>
      </c>
      <c r="K32" s="55"/>
      <c r="L32" s="55"/>
      <c r="M32" s="55"/>
      <c r="N32" s="55"/>
      <c r="O32" s="55"/>
      <c r="P32" s="55"/>
      <c r="Q32" s="55"/>
      <c r="R32" s="55"/>
      <c r="S32" s="55"/>
      <c r="T32" s="55"/>
      <c r="U32" s="55"/>
    </row>
    <row r="33" spans="1:548" x14ac:dyDescent="0.15">
      <c r="A33" s="52">
        <v>14</v>
      </c>
      <c r="B33" s="52">
        <f t="shared" ca="1" si="6"/>
        <v>0.37156338949280232</v>
      </c>
      <c r="C33" s="52">
        <v>29</v>
      </c>
      <c r="D33" s="52">
        <f t="shared" ca="1" si="10"/>
        <v>0.39924864465914078</v>
      </c>
      <c r="E33" s="52">
        <v>44</v>
      </c>
      <c r="F33" s="52">
        <f t="shared" ca="1" si="8"/>
        <v>0.19517555390171815</v>
      </c>
      <c r="G33" s="52">
        <v>59</v>
      </c>
      <c r="H33" s="52">
        <f t="shared" ca="1" si="9"/>
        <v>0.93559417858466032</v>
      </c>
      <c r="I33" s="52">
        <v>74</v>
      </c>
      <c r="J33" s="52">
        <f t="shared" ca="1" si="9"/>
        <v>0.49900631951290597</v>
      </c>
      <c r="L33" s="55"/>
      <c r="M33" s="55"/>
      <c r="N33" s="55"/>
      <c r="O33" s="55"/>
      <c r="P33" s="55"/>
      <c r="Q33" s="55"/>
      <c r="R33" s="55"/>
      <c r="S33" s="55"/>
      <c r="T33" s="55"/>
      <c r="U33" s="55"/>
    </row>
    <row r="34" spans="1:548" x14ac:dyDescent="0.15">
      <c r="A34" s="52">
        <v>15</v>
      </c>
      <c r="B34" s="52">
        <f t="shared" ca="1" si="6"/>
        <v>0.8489458053137976</v>
      </c>
      <c r="C34" s="52">
        <v>30</v>
      </c>
      <c r="D34" s="52">
        <f t="shared" ca="1" si="10"/>
        <v>0.16511361922575096</v>
      </c>
      <c r="E34" s="52">
        <v>45</v>
      </c>
      <c r="F34" s="52">
        <f t="shared" ca="1" si="8"/>
        <v>0.74159768589826558</v>
      </c>
      <c r="G34" s="52">
        <v>60</v>
      </c>
      <c r="H34" s="52">
        <f t="shared" ca="1" si="9"/>
        <v>0.50419620217031924</v>
      </c>
      <c r="I34" s="52">
        <v>75</v>
      </c>
      <c r="J34" s="52">
        <f t="shared" ca="1" si="9"/>
        <v>0.86622026152542297</v>
      </c>
      <c r="L34" s="55"/>
      <c r="M34" s="55"/>
      <c r="N34" s="55"/>
      <c r="O34" s="55"/>
      <c r="P34" s="55"/>
      <c r="Q34" s="55"/>
      <c r="R34" s="55"/>
      <c r="S34" s="55"/>
      <c r="T34" s="55"/>
      <c r="U34" s="55"/>
    </row>
    <row r="35" spans="1:548" x14ac:dyDescent="0.15">
      <c r="K35" s="52">
        <v>2</v>
      </c>
      <c r="L35" s="55"/>
      <c r="M35" s="55"/>
      <c r="N35" s="55"/>
      <c r="O35" s="55"/>
      <c r="P35" s="55"/>
      <c r="Q35" s="55"/>
      <c r="R35" s="55"/>
      <c r="S35" s="55"/>
      <c r="T35" s="55"/>
      <c r="U35" s="55"/>
    </row>
    <row r="37" spans="1:548" s="92" customFormat="1" ht="16" customHeight="1" x14ac:dyDescent="0.15">
      <c r="A37" s="52"/>
      <c r="C37" s="93">
        <f>Instructions!$F$19+0</f>
        <v>1</v>
      </c>
      <c r="E37" s="52"/>
      <c r="G37" s="52"/>
      <c r="I37" s="93">
        <f>Instructions!$F$19+1</f>
        <v>2</v>
      </c>
      <c r="K37" s="52"/>
      <c r="N37" s="93">
        <f>Instructions!$F$19+2</f>
        <v>3</v>
      </c>
      <c r="T37" s="93">
        <f>Instructions!$F$19+3</f>
        <v>4</v>
      </c>
      <c r="Y37" s="93">
        <f>Instructions!$F$19+4</f>
        <v>5</v>
      </c>
      <c r="AE37" s="93">
        <f>Instructions!$F$19+5</f>
        <v>6</v>
      </c>
      <c r="AJ37" s="93">
        <f>Instructions!$F$19+6</f>
        <v>7</v>
      </c>
      <c r="AP37" s="93">
        <f>Instructions!$F$19+7</f>
        <v>8</v>
      </c>
      <c r="AU37" s="93">
        <f>Instructions!$F$19+8</f>
        <v>9</v>
      </c>
      <c r="BA37" s="93">
        <f>Instructions!$F$19+9</f>
        <v>10</v>
      </c>
      <c r="BF37" s="93">
        <f>Instructions!$F$19+10</f>
        <v>11</v>
      </c>
      <c r="BL37" s="93">
        <f>Instructions!$F$19+11</f>
        <v>12</v>
      </c>
      <c r="BQ37" s="93">
        <f>Instructions!$F$19+12</f>
        <v>13</v>
      </c>
      <c r="BW37" s="93">
        <f>Instructions!$F$19+13</f>
        <v>14</v>
      </c>
      <c r="CB37" s="93">
        <f>Instructions!$F$19+14</f>
        <v>15</v>
      </c>
      <c r="CH37" s="93">
        <f>Instructions!$F$19+15</f>
        <v>16</v>
      </c>
      <c r="CM37" s="93">
        <f>Instructions!$F$19+16</f>
        <v>17</v>
      </c>
      <c r="CS37" s="93">
        <f>Instructions!$F$19+17</f>
        <v>18</v>
      </c>
      <c r="CX37" s="93">
        <f>Instructions!$F$19+18</f>
        <v>19</v>
      </c>
      <c r="DD37" s="93">
        <f>Instructions!$F$19+19</f>
        <v>20</v>
      </c>
      <c r="DI37" s="93">
        <f>Instructions!$F$19+20</f>
        <v>21</v>
      </c>
      <c r="DO37" s="93">
        <f>Instructions!$F$19+21</f>
        <v>22</v>
      </c>
      <c r="DT37" s="93">
        <f>Instructions!$F$19+22</f>
        <v>23</v>
      </c>
      <c r="DZ37" s="93">
        <f>Instructions!$F$19+23</f>
        <v>24</v>
      </c>
      <c r="EE37" s="93">
        <f>Instructions!$F$19+24</f>
        <v>25</v>
      </c>
      <c r="EK37" s="93">
        <f>Instructions!$F$19+25</f>
        <v>26</v>
      </c>
      <c r="EP37" s="93">
        <f>Instructions!$F$19+26</f>
        <v>27</v>
      </c>
      <c r="EV37" s="93">
        <f>Instructions!$F$19+27</f>
        <v>28</v>
      </c>
      <c r="FA37" s="93">
        <f>Instructions!$F$19+28</f>
        <v>29</v>
      </c>
      <c r="FG37" s="93">
        <f>Instructions!$F$19+29</f>
        <v>30</v>
      </c>
      <c r="FL37" s="93">
        <f>Instructions!$F$19+30</f>
        <v>31</v>
      </c>
      <c r="FR37" s="93">
        <f>Instructions!$F$19+31</f>
        <v>32</v>
      </c>
      <c r="FW37" s="93">
        <f>Instructions!$F$19+32</f>
        <v>33</v>
      </c>
      <c r="GC37" s="93">
        <f>Instructions!$F$19+33</f>
        <v>34</v>
      </c>
      <c r="GH37" s="93">
        <f>Instructions!$F$19+34</f>
        <v>35</v>
      </c>
      <c r="GN37" s="93">
        <f>Instructions!$F$19+35</f>
        <v>36</v>
      </c>
      <c r="GS37" s="93">
        <f>Instructions!$F$19+36</f>
        <v>37</v>
      </c>
      <c r="GY37" s="93">
        <f>Instructions!$F$19+37</f>
        <v>38</v>
      </c>
      <c r="HD37" s="93">
        <f>Instructions!$F$19+38</f>
        <v>39</v>
      </c>
      <c r="HJ37" s="93">
        <f>Instructions!$F$19+39</f>
        <v>40</v>
      </c>
      <c r="HO37" s="93">
        <f>Instructions!$F$19+40</f>
        <v>41</v>
      </c>
      <c r="HU37" s="93">
        <f>Instructions!$F$19+41</f>
        <v>42</v>
      </c>
      <c r="HZ37" s="93">
        <f>Instructions!$F$19+42</f>
        <v>43</v>
      </c>
      <c r="IF37" s="93">
        <f>Instructions!$F$19+43</f>
        <v>44</v>
      </c>
      <c r="IK37" s="93">
        <f>Instructions!$F$19+44</f>
        <v>45</v>
      </c>
      <c r="IQ37" s="93">
        <f>Instructions!$F$19+45</f>
        <v>46</v>
      </c>
      <c r="IV37" s="93">
        <f>Instructions!$F$19+46</f>
        <v>47</v>
      </c>
      <c r="JB37" s="93">
        <f>Instructions!$F$19+47</f>
        <v>48</v>
      </c>
      <c r="JG37" s="93">
        <f>Instructions!$F$19+48</f>
        <v>49</v>
      </c>
      <c r="JM37" s="93">
        <f>Instructions!$F$19+49</f>
        <v>50</v>
      </c>
      <c r="JR37" s="93">
        <f>Instructions!$F$19+50</f>
        <v>51</v>
      </c>
      <c r="JX37" s="93">
        <f>Instructions!$F$19+51</f>
        <v>52</v>
      </c>
      <c r="KC37" s="93">
        <f>Instructions!$F$19+52</f>
        <v>53</v>
      </c>
      <c r="KI37" s="93">
        <f>Instructions!$F$19+53</f>
        <v>54</v>
      </c>
      <c r="KN37" s="93">
        <f>Instructions!$F$19+54</f>
        <v>55</v>
      </c>
      <c r="KT37" s="93">
        <f>Instructions!$F$19+55</f>
        <v>56</v>
      </c>
      <c r="KY37" s="93">
        <f>Instructions!$F$19+56</f>
        <v>57</v>
      </c>
      <c r="LE37" s="93">
        <f>Instructions!$F$19+57</f>
        <v>58</v>
      </c>
      <c r="LJ37" s="93">
        <f>Instructions!$F$19+58</f>
        <v>59</v>
      </c>
      <c r="LP37" s="93">
        <f>Instructions!$F$19+59</f>
        <v>60</v>
      </c>
      <c r="LU37" s="93">
        <f>Instructions!$F$19+60</f>
        <v>61</v>
      </c>
      <c r="MA37" s="93">
        <f>Instructions!$F$19+61</f>
        <v>62</v>
      </c>
      <c r="MF37" s="93">
        <f>Instructions!$F$19+62</f>
        <v>63</v>
      </c>
      <c r="ML37" s="93">
        <f>Instructions!$F$19+63</f>
        <v>64</v>
      </c>
      <c r="MQ37" s="93">
        <f>Instructions!$F$19+64</f>
        <v>65</v>
      </c>
      <c r="MW37" s="93">
        <f>Instructions!$F$19+65</f>
        <v>66</v>
      </c>
      <c r="NB37" s="93">
        <f>Instructions!$F$19+66</f>
        <v>67</v>
      </c>
      <c r="NH37" s="93">
        <f>Instructions!$F$19+67</f>
        <v>68</v>
      </c>
      <c r="NM37" s="93">
        <f>Instructions!$F$19+68</f>
        <v>69</v>
      </c>
      <c r="NS37" s="93">
        <f>Instructions!$F$19+69</f>
        <v>70</v>
      </c>
      <c r="NX37" s="93">
        <f>Instructions!$F$19+70</f>
        <v>71</v>
      </c>
      <c r="OD37" s="93">
        <f>Instructions!$F$19+71</f>
        <v>72</v>
      </c>
      <c r="OI37" s="93">
        <f>Instructions!$F$19+72</f>
        <v>73</v>
      </c>
      <c r="OO37" s="93">
        <f>Instructions!$F$19+73</f>
        <v>74</v>
      </c>
      <c r="OT37" s="93">
        <f>Instructions!$F$19+74</f>
        <v>75</v>
      </c>
      <c r="OZ37" s="93">
        <f>Instructions!$F$19+75</f>
        <v>76</v>
      </c>
      <c r="PE37" s="93">
        <f>Instructions!$F$19+76</f>
        <v>77</v>
      </c>
      <c r="PK37" s="93">
        <f>Instructions!$F$19+77</f>
        <v>78</v>
      </c>
      <c r="PP37" s="93">
        <f>Instructions!$F$19+78</f>
        <v>79</v>
      </c>
      <c r="PV37" s="93">
        <f>Instructions!$F$19+79</f>
        <v>80</v>
      </c>
      <c r="QA37" s="93">
        <f>Instructions!$F$19+80</f>
        <v>81</v>
      </c>
      <c r="QG37" s="93">
        <f>Instructions!$F$19+81</f>
        <v>82</v>
      </c>
      <c r="QL37" s="93">
        <f>Instructions!$F$19+82</f>
        <v>83</v>
      </c>
      <c r="QR37" s="93">
        <f>Instructions!$F$19+83</f>
        <v>84</v>
      </c>
      <c r="QW37" s="93">
        <f>Instructions!$F$19+84</f>
        <v>85</v>
      </c>
      <c r="RC37" s="93">
        <f>Instructions!$F$19+85</f>
        <v>86</v>
      </c>
      <c r="RH37" s="93">
        <f>Instructions!$F$19+86</f>
        <v>87</v>
      </c>
      <c r="RN37" s="93">
        <f>Instructions!$F$19+87</f>
        <v>88</v>
      </c>
      <c r="RS37" s="93">
        <f>Instructions!$F$19+88</f>
        <v>89</v>
      </c>
      <c r="RY37" s="93">
        <f>Instructions!$F$19+89</f>
        <v>90</v>
      </c>
      <c r="SD37" s="93">
        <f>Instructions!$F$19+90</f>
        <v>91</v>
      </c>
      <c r="SJ37" s="93">
        <f>Instructions!$F$19+91</f>
        <v>92</v>
      </c>
      <c r="SO37" s="93">
        <f>Instructions!$F$19+92</f>
        <v>93</v>
      </c>
      <c r="SU37" s="93">
        <f>Instructions!$F$19+93</f>
        <v>94</v>
      </c>
      <c r="SZ37" s="93">
        <f>Instructions!$F$19+94</f>
        <v>95</v>
      </c>
      <c r="TF37" s="93">
        <f>Instructions!$F$19+95</f>
        <v>96</v>
      </c>
      <c r="TK37" s="93">
        <f>Instructions!$F$19+96</f>
        <v>97</v>
      </c>
      <c r="TQ37" s="93">
        <f>Instructions!$F$19+97</f>
        <v>98</v>
      </c>
      <c r="TV37" s="93">
        <f>Instructions!$F$19+98</f>
        <v>99</v>
      </c>
      <c r="UB37" s="93">
        <f>Instructions!$F$19+99</f>
        <v>100</v>
      </c>
    </row>
    <row r="40" spans="1:548" x14ac:dyDescent="0.15">
      <c r="A40" s="52">
        <v>1</v>
      </c>
      <c r="B40" s="52">
        <f t="shared" ref="B40:B54" ca="1" si="11">RAND()</f>
        <v>0.32248397180092092</v>
      </c>
      <c r="C40" s="52">
        <v>16</v>
      </c>
      <c r="D40" s="52">
        <f t="shared" ref="D40:D48" ca="1" si="12">RAND()</f>
        <v>0.65359884949540226</v>
      </c>
      <c r="E40" s="52">
        <v>31</v>
      </c>
      <c r="F40" s="52">
        <f t="shared" ref="F40:F54" ca="1" si="13">RAND()</f>
        <v>0.14723497045442335</v>
      </c>
      <c r="G40" s="52">
        <v>46</v>
      </c>
      <c r="H40" s="52">
        <f t="shared" ref="H40:J54" ca="1" si="14">RAND()</f>
        <v>0.30035473972467164</v>
      </c>
      <c r="I40" s="52">
        <v>61</v>
      </c>
      <c r="J40" s="52">
        <f t="shared" ca="1" si="14"/>
        <v>0.89752092719113052</v>
      </c>
      <c r="L40" s="55"/>
      <c r="M40" s="55"/>
      <c r="N40" s="55"/>
      <c r="O40" s="55"/>
      <c r="P40" s="55"/>
      <c r="Q40" s="55"/>
      <c r="R40" s="55"/>
      <c r="S40" s="55"/>
      <c r="T40" s="55"/>
      <c r="U40" s="55"/>
    </row>
    <row r="41" spans="1:548" x14ac:dyDescent="0.15">
      <c r="A41" s="52">
        <v>2</v>
      </c>
      <c r="B41" s="52">
        <f t="shared" ca="1" si="11"/>
        <v>0.98158598874312841</v>
      </c>
      <c r="C41" s="52">
        <v>17</v>
      </c>
      <c r="D41" s="52">
        <f t="shared" ca="1" si="12"/>
        <v>0.79934160800467691</v>
      </c>
      <c r="E41" s="52">
        <v>32</v>
      </c>
      <c r="F41" s="52">
        <f t="shared" ca="1" si="13"/>
        <v>0.44816508263067456</v>
      </c>
      <c r="G41" s="52">
        <v>47</v>
      </c>
      <c r="H41" s="52">
        <f t="shared" ca="1" si="14"/>
        <v>0.29410434182655076</v>
      </c>
      <c r="I41" s="52">
        <v>62</v>
      </c>
      <c r="J41" s="52">
        <f t="shared" ca="1" si="14"/>
        <v>0.35755847694053622</v>
      </c>
      <c r="L41" s="55"/>
      <c r="M41" s="55"/>
      <c r="N41" s="55"/>
      <c r="O41" s="55"/>
      <c r="P41" s="55"/>
      <c r="Q41" s="55"/>
      <c r="R41" s="55"/>
      <c r="S41" s="55"/>
      <c r="T41" s="55"/>
      <c r="U41" s="55"/>
    </row>
    <row r="42" spans="1:548" x14ac:dyDescent="0.15">
      <c r="A42" s="52">
        <v>3</v>
      </c>
      <c r="B42" s="52">
        <f t="shared" ca="1" si="11"/>
        <v>1.5898530258435462E-2</v>
      </c>
      <c r="C42" s="52">
        <v>18</v>
      </c>
      <c r="D42" s="52">
        <f t="shared" ca="1" si="12"/>
        <v>0.63834478214896651</v>
      </c>
      <c r="E42" s="52">
        <v>33</v>
      </c>
      <c r="F42" s="52">
        <f t="shared" ca="1" si="13"/>
        <v>0.14969860586702344</v>
      </c>
      <c r="G42" s="52">
        <v>48</v>
      </c>
      <c r="H42" s="52">
        <f t="shared" ca="1" si="14"/>
        <v>0.77455395049401332</v>
      </c>
      <c r="I42" s="52">
        <v>63</v>
      </c>
      <c r="J42" s="52">
        <f t="shared" ca="1" si="14"/>
        <v>0.55285967955794768</v>
      </c>
      <c r="L42" s="55"/>
      <c r="M42" s="55"/>
      <c r="N42" s="55"/>
      <c r="O42" s="55"/>
      <c r="P42" s="55"/>
      <c r="Q42" s="55"/>
      <c r="R42" s="55"/>
      <c r="S42" s="55"/>
      <c r="T42" s="55"/>
      <c r="U42" s="55"/>
    </row>
    <row r="43" spans="1:548" x14ac:dyDescent="0.15">
      <c r="A43" s="52">
        <v>4</v>
      </c>
      <c r="B43" s="52">
        <f t="shared" ca="1" si="11"/>
        <v>0.61802181457544347</v>
      </c>
      <c r="C43" s="52">
        <v>19</v>
      </c>
      <c r="D43" s="52">
        <f t="shared" ca="1" si="12"/>
        <v>0.14789416851056281</v>
      </c>
      <c r="E43" s="52">
        <v>34</v>
      </c>
      <c r="F43" s="52">
        <f t="shared" ca="1" si="13"/>
        <v>6.198403037261313E-2</v>
      </c>
      <c r="G43" s="52">
        <v>49</v>
      </c>
      <c r="H43" s="52">
        <f t="shared" ca="1" si="14"/>
        <v>0.3472638973644806</v>
      </c>
      <c r="I43" s="52">
        <v>64</v>
      </c>
      <c r="J43" s="52">
        <f t="shared" ca="1" si="14"/>
        <v>0.22127674536641795</v>
      </c>
      <c r="L43" s="55"/>
      <c r="M43" s="55"/>
      <c r="N43" s="55"/>
      <c r="O43" s="55"/>
      <c r="P43" s="55"/>
      <c r="Q43" s="55"/>
      <c r="R43" s="55"/>
      <c r="S43" s="55"/>
      <c r="T43" s="55"/>
      <c r="U43" s="55"/>
    </row>
    <row r="44" spans="1:548" x14ac:dyDescent="0.15">
      <c r="A44" s="52">
        <v>5</v>
      </c>
      <c r="B44" s="52">
        <f t="shared" ca="1" si="11"/>
        <v>0.24692093815502847</v>
      </c>
      <c r="C44" s="52">
        <v>20</v>
      </c>
      <c r="D44" s="52">
        <f t="shared" ca="1" si="12"/>
        <v>7.0912098769080778E-2</v>
      </c>
      <c r="E44" s="52">
        <v>35</v>
      </c>
      <c r="F44" s="52">
        <f t="shared" ca="1" si="13"/>
        <v>0.85667991442291791</v>
      </c>
      <c r="G44" s="52">
        <v>50</v>
      </c>
      <c r="H44" s="52">
        <f t="shared" ca="1" si="14"/>
        <v>0.99727514386084215</v>
      </c>
      <c r="I44" s="52">
        <v>65</v>
      </c>
      <c r="J44" s="52">
        <f t="shared" ca="1" si="14"/>
        <v>0.48800187389441596</v>
      </c>
      <c r="L44" s="55"/>
      <c r="M44" s="55"/>
      <c r="N44" s="55"/>
      <c r="O44" s="55"/>
      <c r="P44" s="55"/>
      <c r="Q44" s="55"/>
      <c r="R44" s="55"/>
      <c r="S44" s="55"/>
      <c r="T44" s="55"/>
      <c r="U44" s="55"/>
    </row>
    <row r="45" spans="1:548" x14ac:dyDescent="0.15">
      <c r="A45" s="52">
        <v>6</v>
      </c>
      <c r="B45" s="52">
        <f t="shared" ca="1" si="11"/>
        <v>0.29497697740237316</v>
      </c>
      <c r="C45" s="52">
        <v>21</v>
      </c>
      <c r="D45" s="52">
        <f t="shared" ca="1" si="12"/>
        <v>0.8509534438251728</v>
      </c>
      <c r="E45" s="52">
        <v>36</v>
      </c>
      <c r="F45" s="52">
        <f t="shared" ca="1" si="13"/>
        <v>0.27263802432380491</v>
      </c>
      <c r="G45" s="52">
        <v>51</v>
      </c>
      <c r="H45" s="52">
        <f t="shared" ca="1" si="14"/>
        <v>0.64141627872787921</v>
      </c>
      <c r="I45" s="52">
        <v>66</v>
      </c>
      <c r="J45" s="52">
        <f t="shared" ca="1" si="14"/>
        <v>0.94672696863519545</v>
      </c>
      <c r="L45" s="55"/>
      <c r="M45" s="55"/>
      <c r="N45" s="55"/>
      <c r="O45" s="55"/>
      <c r="P45" s="55"/>
      <c r="Q45" s="55"/>
      <c r="R45" s="55"/>
      <c r="S45" s="55"/>
      <c r="T45" s="55"/>
      <c r="U45" s="55"/>
    </row>
    <row r="46" spans="1:548" x14ac:dyDescent="0.15">
      <c r="A46" s="52">
        <v>7</v>
      </c>
      <c r="B46" s="52">
        <f t="shared" ca="1" si="11"/>
        <v>0.81294556627480574</v>
      </c>
      <c r="C46" s="52">
        <v>22</v>
      </c>
      <c r="D46" s="52">
        <f t="shared" ca="1" si="12"/>
        <v>0.98359773030225972</v>
      </c>
      <c r="E46" s="52">
        <v>37</v>
      </c>
      <c r="F46" s="52">
        <f t="shared" ca="1" si="13"/>
        <v>0.85741631514377337</v>
      </c>
      <c r="G46" s="52">
        <v>52</v>
      </c>
      <c r="H46" s="52">
        <f t="shared" ca="1" si="14"/>
        <v>0.81962733864305992</v>
      </c>
      <c r="I46" s="52">
        <v>67</v>
      </c>
      <c r="J46" s="52">
        <f t="shared" ca="1" si="14"/>
        <v>0.29931814029081139</v>
      </c>
      <c r="L46" s="55"/>
      <c r="M46" s="55"/>
      <c r="N46" s="55"/>
      <c r="O46" s="55"/>
      <c r="P46" s="55"/>
      <c r="Q46" s="55"/>
      <c r="R46" s="55"/>
      <c r="S46" s="55"/>
      <c r="T46" s="55"/>
      <c r="U46" s="55"/>
    </row>
    <row r="47" spans="1:548" x14ac:dyDescent="0.15">
      <c r="A47" s="52">
        <v>8</v>
      </c>
      <c r="B47" s="52">
        <f t="shared" ca="1" si="11"/>
        <v>4.0776687112694776E-2</v>
      </c>
      <c r="C47" s="52">
        <v>23</v>
      </c>
      <c r="D47" s="52">
        <f t="shared" ca="1" si="12"/>
        <v>0.67182424190793189</v>
      </c>
      <c r="E47" s="52">
        <v>38</v>
      </c>
      <c r="F47" s="52">
        <f t="shared" ca="1" si="13"/>
        <v>0.44579063746319203</v>
      </c>
      <c r="G47" s="52">
        <v>53</v>
      </c>
      <c r="H47" s="52">
        <f t="shared" ca="1" si="14"/>
        <v>0.57865129095347045</v>
      </c>
      <c r="I47" s="52">
        <v>68</v>
      </c>
      <c r="J47" s="52">
        <f t="shared" ca="1" si="14"/>
        <v>0.28756458176372801</v>
      </c>
      <c r="L47" s="55"/>
      <c r="M47" s="55"/>
      <c r="N47" s="55"/>
      <c r="O47" s="55"/>
      <c r="P47" s="55"/>
      <c r="Q47" s="55"/>
      <c r="R47" s="55"/>
      <c r="S47" s="55"/>
      <c r="T47" s="55"/>
      <c r="U47" s="55"/>
    </row>
    <row r="48" spans="1:548" x14ac:dyDescent="0.15">
      <c r="A48" s="52">
        <v>9</v>
      </c>
      <c r="B48" s="52">
        <f t="shared" ca="1" si="11"/>
        <v>0.91131867242876152</v>
      </c>
      <c r="C48" s="52">
        <v>24</v>
      </c>
      <c r="D48" s="52">
        <f t="shared" ca="1" si="12"/>
        <v>0.12225277724386219</v>
      </c>
      <c r="E48" s="52">
        <v>39</v>
      </c>
      <c r="F48" s="52">
        <f t="shared" ca="1" si="13"/>
        <v>0.23966266969755856</v>
      </c>
      <c r="G48" s="52">
        <v>54</v>
      </c>
      <c r="H48" s="52">
        <f t="shared" ca="1" si="14"/>
        <v>0.39624251782231379</v>
      </c>
      <c r="I48" s="52">
        <v>69</v>
      </c>
      <c r="J48" s="52">
        <f t="shared" ca="1" si="14"/>
        <v>0.79515462999294806</v>
      </c>
      <c r="L48" s="55"/>
      <c r="M48" s="55"/>
      <c r="N48" s="55"/>
      <c r="O48" s="55"/>
      <c r="P48" s="55"/>
      <c r="Q48" s="55"/>
      <c r="R48" s="55"/>
      <c r="S48" s="55"/>
      <c r="T48" s="55"/>
      <c r="U48" s="55"/>
    </row>
    <row r="49" spans="1:21" x14ac:dyDescent="0.15">
      <c r="A49" s="52">
        <v>10</v>
      </c>
      <c r="B49" s="52">
        <f t="shared" ca="1" si="11"/>
        <v>0.26571939659047861</v>
      </c>
      <c r="C49" s="52">
        <v>25</v>
      </c>
      <c r="D49" s="52">
        <f ca="1">RAND()</f>
        <v>0.63133638122253521</v>
      </c>
      <c r="E49" s="52">
        <v>40</v>
      </c>
      <c r="F49" s="52">
        <f t="shared" ca="1" si="13"/>
        <v>0.25986995911088728</v>
      </c>
      <c r="G49" s="52">
        <v>55</v>
      </c>
      <c r="H49" s="52">
        <f t="shared" ca="1" si="14"/>
        <v>0.78517476932848207</v>
      </c>
      <c r="I49" s="52">
        <v>70</v>
      </c>
      <c r="J49" s="52">
        <f t="shared" ca="1" si="14"/>
        <v>0.96683880648160725</v>
      </c>
      <c r="L49" s="55"/>
      <c r="M49" s="55"/>
      <c r="N49" s="55"/>
      <c r="O49" s="55"/>
      <c r="P49" s="55"/>
      <c r="Q49" s="55"/>
      <c r="R49" s="55"/>
      <c r="S49" s="55"/>
      <c r="T49" s="55"/>
      <c r="U49" s="55"/>
    </row>
    <row r="50" spans="1:21" x14ac:dyDescent="0.15">
      <c r="A50" s="52">
        <v>11</v>
      </c>
      <c r="B50" s="52">
        <f t="shared" ca="1" si="11"/>
        <v>6.2820965368666215E-3</v>
      </c>
      <c r="C50" s="52">
        <v>26</v>
      </c>
      <c r="D50" s="52">
        <f ca="1">RAND()</f>
        <v>0.41057547981126385</v>
      </c>
      <c r="E50" s="52">
        <v>41</v>
      </c>
      <c r="F50" s="52">
        <f t="shared" ca="1" si="13"/>
        <v>0.17598368782703355</v>
      </c>
      <c r="G50" s="52">
        <v>56</v>
      </c>
      <c r="H50" s="52">
        <f t="shared" ca="1" si="14"/>
        <v>0.63702274713810869</v>
      </c>
      <c r="I50" s="52">
        <v>71</v>
      </c>
      <c r="J50" s="52">
        <f t="shared" ca="1" si="14"/>
        <v>0.17061180519776342</v>
      </c>
      <c r="L50" s="55"/>
      <c r="M50" s="55"/>
      <c r="N50" s="55"/>
      <c r="O50" s="55"/>
      <c r="P50" s="55"/>
      <c r="Q50" s="55"/>
      <c r="R50" s="55"/>
      <c r="S50" s="55"/>
      <c r="T50" s="55"/>
      <c r="U50" s="55"/>
    </row>
    <row r="51" spans="1:21" x14ac:dyDescent="0.15">
      <c r="A51" s="52">
        <v>12</v>
      </c>
      <c r="B51" s="52">
        <f t="shared" ca="1" si="11"/>
        <v>0.76986610951826939</v>
      </c>
      <c r="C51" s="52">
        <v>27</v>
      </c>
      <c r="D51" s="52">
        <f ca="1">RAND()</f>
        <v>0.59667465366066841</v>
      </c>
      <c r="E51" s="52">
        <v>42</v>
      </c>
      <c r="F51" s="52">
        <f t="shared" ca="1" si="13"/>
        <v>0.84952597150663445</v>
      </c>
      <c r="G51" s="52">
        <v>57</v>
      </c>
      <c r="H51" s="52">
        <f t="shared" ca="1" si="14"/>
        <v>0.68240743374246093</v>
      </c>
      <c r="I51" s="52">
        <v>72</v>
      </c>
      <c r="J51" s="52">
        <f t="shared" ca="1" si="14"/>
        <v>0.68847574847751558</v>
      </c>
      <c r="L51" s="55"/>
      <c r="M51" s="55"/>
      <c r="N51" s="55"/>
      <c r="O51" s="55"/>
      <c r="P51" s="55"/>
      <c r="Q51" s="55"/>
      <c r="R51" s="55"/>
      <c r="S51" s="55"/>
      <c r="T51" s="55"/>
      <c r="U51" s="55"/>
    </row>
    <row r="52" spans="1:21" x14ac:dyDescent="0.15">
      <c r="A52" s="52">
        <v>13</v>
      </c>
      <c r="B52" s="52">
        <f t="shared" ca="1" si="11"/>
        <v>0.26030867613363995</v>
      </c>
      <c r="C52" s="52">
        <v>28</v>
      </c>
      <c r="D52" s="52">
        <f t="shared" ref="D52:D54" ca="1" si="15">RAND()</f>
        <v>0.3588575611758702</v>
      </c>
      <c r="E52" s="52">
        <v>43</v>
      </c>
      <c r="F52" s="52">
        <f t="shared" ca="1" si="13"/>
        <v>0.18528581888631546</v>
      </c>
      <c r="G52" s="52">
        <v>58</v>
      </c>
      <c r="H52" s="52">
        <f t="shared" ca="1" si="14"/>
        <v>0.33011572636622011</v>
      </c>
      <c r="I52" s="52">
        <v>73</v>
      </c>
      <c r="J52" s="52">
        <f t="shared" ca="1" si="14"/>
        <v>0.53908655571625719</v>
      </c>
      <c r="L52" s="55"/>
      <c r="M52" s="55"/>
      <c r="N52" s="55"/>
      <c r="O52" s="55"/>
      <c r="P52" s="55"/>
      <c r="Q52" s="55"/>
      <c r="R52" s="55"/>
      <c r="S52" s="55"/>
      <c r="T52" s="55"/>
      <c r="U52" s="55"/>
    </row>
    <row r="53" spans="1:21" x14ac:dyDescent="0.15">
      <c r="A53" s="52">
        <v>14</v>
      </c>
      <c r="B53" s="52">
        <f t="shared" ca="1" si="11"/>
        <v>0.70820869099272721</v>
      </c>
      <c r="C53" s="52">
        <v>29</v>
      </c>
      <c r="D53" s="52">
        <f t="shared" ca="1" si="15"/>
        <v>0.43776374654964179</v>
      </c>
      <c r="E53" s="52">
        <v>44</v>
      </c>
      <c r="F53" s="52">
        <f t="shared" ca="1" si="13"/>
        <v>0.3194854437207103</v>
      </c>
      <c r="G53" s="52">
        <v>59</v>
      </c>
      <c r="H53" s="52">
        <f t="shared" ca="1" si="14"/>
        <v>0.14538666573499193</v>
      </c>
      <c r="I53" s="52">
        <v>74</v>
      </c>
      <c r="J53" s="52">
        <f t="shared" ca="1" si="14"/>
        <v>5.4095430488695695E-2</v>
      </c>
      <c r="L53" s="55"/>
      <c r="M53" s="55"/>
      <c r="N53" s="55"/>
      <c r="O53" s="55"/>
      <c r="P53" s="55"/>
      <c r="Q53" s="55"/>
      <c r="R53" s="55"/>
      <c r="S53" s="55"/>
      <c r="T53" s="55"/>
      <c r="U53" s="55"/>
    </row>
    <row r="54" spans="1:21" x14ac:dyDescent="0.15">
      <c r="A54" s="52">
        <v>15</v>
      </c>
      <c r="B54" s="52">
        <f t="shared" ca="1" si="11"/>
        <v>0.28539148447929452</v>
      </c>
      <c r="C54" s="52">
        <v>30</v>
      </c>
      <c r="D54" s="52">
        <f t="shared" ca="1" si="15"/>
        <v>0.5659688466200774</v>
      </c>
      <c r="E54" s="52">
        <v>45</v>
      </c>
      <c r="F54" s="52">
        <f t="shared" ca="1" si="13"/>
        <v>0.29722751733838837</v>
      </c>
      <c r="G54" s="52">
        <v>60</v>
      </c>
      <c r="H54" s="52">
        <f t="shared" ca="1" si="14"/>
        <v>0.90209636709640117</v>
      </c>
      <c r="I54" s="52">
        <v>75</v>
      </c>
      <c r="J54" s="52">
        <f t="shared" ca="1" si="14"/>
        <v>0.46506459636239139</v>
      </c>
      <c r="L54" s="55"/>
      <c r="M54" s="55"/>
      <c r="N54" s="55"/>
      <c r="O54" s="55"/>
      <c r="P54" s="55"/>
      <c r="Q54" s="55"/>
      <c r="R54" s="55"/>
      <c r="S54" s="55"/>
      <c r="T54" s="55"/>
      <c r="U54" s="55"/>
    </row>
    <row r="55" spans="1:21" x14ac:dyDescent="0.15">
      <c r="K55" s="52">
        <v>3</v>
      </c>
      <c r="L55" s="55"/>
      <c r="M55" s="55"/>
      <c r="N55" s="55"/>
      <c r="O55" s="55"/>
      <c r="P55" s="55"/>
      <c r="Q55" s="55"/>
      <c r="R55" s="55"/>
      <c r="S55" s="55"/>
      <c r="T55" s="55"/>
      <c r="U55" s="55"/>
    </row>
    <row r="57" spans="1:21" s="93" customFormat="1" x14ac:dyDescent="0.15">
      <c r="B57" s="92"/>
      <c r="F57" s="92"/>
    </row>
    <row r="60" spans="1:21" x14ac:dyDescent="0.15">
      <c r="A60" s="52">
        <v>1</v>
      </c>
      <c r="B60" s="52">
        <f t="shared" ref="B60:B74" ca="1" si="16">RAND()</f>
        <v>0.28580484989992383</v>
      </c>
      <c r="C60" s="52">
        <v>16</v>
      </c>
      <c r="D60" s="52">
        <f t="shared" ref="D60:D68" ca="1" si="17">RAND()</f>
        <v>0.6008500913558249</v>
      </c>
      <c r="E60" s="52">
        <v>31</v>
      </c>
      <c r="F60" s="52">
        <f t="shared" ref="F60:F74" ca="1" si="18">RAND()</f>
        <v>6.1177513709721465E-2</v>
      </c>
      <c r="G60" s="52">
        <v>46</v>
      </c>
      <c r="H60" s="52">
        <f t="shared" ref="H60:J74" ca="1" si="19">RAND()</f>
        <v>0.77751951957988419</v>
      </c>
      <c r="I60" s="52">
        <v>61</v>
      </c>
      <c r="J60" s="52">
        <f t="shared" ca="1" si="19"/>
        <v>0.82778258687101058</v>
      </c>
      <c r="L60" s="55"/>
      <c r="M60" s="55"/>
      <c r="N60" s="55"/>
      <c r="O60" s="55"/>
      <c r="P60" s="55"/>
      <c r="Q60" s="55"/>
      <c r="R60" s="55"/>
      <c r="S60" s="55"/>
      <c r="T60" s="55"/>
      <c r="U60" s="55"/>
    </row>
    <row r="61" spans="1:21" x14ac:dyDescent="0.15">
      <c r="A61" s="52">
        <v>2</v>
      </c>
      <c r="B61" s="52">
        <f t="shared" ca="1" si="16"/>
        <v>0.99188801127510351</v>
      </c>
      <c r="C61" s="52">
        <v>17</v>
      </c>
      <c r="D61" s="52">
        <f t="shared" ca="1" si="17"/>
        <v>0.4560984870509005</v>
      </c>
      <c r="E61" s="52">
        <v>32</v>
      </c>
      <c r="F61" s="52">
        <f t="shared" ca="1" si="18"/>
        <v>0.45346262105047885</v>
      </c>
      <c r="G61" s="52">
        <v>47</v>
      </c>
      <c r="H61" s="52">
        <f t="shared" ca="1" si="19"/>
        <v>0.19148675600612819</v>
      </c>
      <c r="I61" s="52">
        <v>62</v>
      </c>
      <c r="J61" s="52">
        <f t="shared" ca="1" si="19"/>
        <v>4.3161295395232169E-2</v>
      </c>
      <c r="L61" s="55"/>
      <c r="M61" s="55"/>
      <c r="N61" s="55"/>
      <c r="O61" s="55"/>
      <c r="P61" s="55"/>
      <c r="Q61" s="55"/>
      <c r="R61" s="55"/>
      <c r="S61" s="55"/>
      <c r="T61" s="55"/>
      <c r="U61" s="55"/>
    </row>
    <row r="62" spans="1:21" x14ac:dyDescent="0.15">
      <c r="A62" s="52">
        <v>3</v>
      </c>
      <c r="B62" s="52">
        <f t="shared" ca="1" si="16"/>
        <v>0.48295345310426685</v>
      </c>
      <c r="C62" s="52">
        <v>18</v>
      </c>
      <c r="D62" s="52">
        <f t="shared" ca="1" si="17"/>
        <v>0.24054906294764566</v>
      </c>
      <c r="E62" s="52">
        <v>33</v>
      </c>
      <c r="F62" s="52">
        <f t="shared" ca="1" si="18"/>
        <v>0.73061368130949578</v>
      </c>
      <c r="G62" s="52">
        <v>48</v>
      </c>
      <c r="H62" s="52">
        <f t="shared" ca="1" si="19"/>
        <v>0.44403544426078245</v>
      </c>
      <c r="I62" s="52">
        <v>63</v>
      </c>
      <c r="J62" s="52">
        <f t="shared" ca="1" si="19"/>
        <v>0.2089665734116869</v>
      </c>
      <c r="L62" s="55"/>
      <c r="M62" s="55"/>
      <c r="N62" s="55"/>
      <c r="O62" s="55"/>
      <c r="P62" s="55"/>
      <c r="Q62" s="55"/>
      <c r="R62" s="55"/>
      <c r="S62" s="55"/>
      <c r="T62" s="55"/>
      <c r="U62" s="55"/>
    </row>
    <row r="63" spans="1:21" x14ac:dyDescent="0.15">
      <c r="A63" s="52">
        <v>4</v>
      </c>
      <c r="B63" s="52">
        <f t="shared" ca="1" si="16"/>
        <v>0.71001394669859119</v>
      </c>
      <c r="C63" s="52">
        <v>19</v>
      </c>
      <c r="D63" s="52">
        <f t="shared" ca="1" si="17"/>
        <v>0.41972803621381571</v>
      </c>
      <c r="E63" s="52">
        <v>34</v>
      </c>
      <c r="F63" s="52">
        <f t="shared" ca="1" si="18"/>
        <v>0.13605556215818215</v>
      </c>
      <c r="G63" s="52">
        <v>49</v>
      </c>
      <c r="H63" s="52">
        <f t="shared" ca="1" si="19"/>
        <v>0.20345011312937067</v>
      </c>
      <c r="I63" s="52">
        <v>64</v>
      </c>
      <c r="J63" s="52">
        <f t="shared" ca="1" si="19"/>
        <v>0.35708068249629821</v>
      </c>
      <c r="L63" s="55"/>
      <c r="M63" s="55"/>
      <c r="N63" s="55"/>
      <c r="O63" s="55"/>
      <c r="P63" s="55"/>
      <c r="Q63" s="55"/>
      <c r="R63" s="55"/>
      <c r="S63" s="55"/>
      <c r="T63" s="55"/>
      <c r="U63" s="55"/>
    </row>
    <row r="64" spans="1:21" x14ac:dyDescent="0.15">
      <c r="A64" s="52">
        <v>5</v>
      </c>
      <c r="B64" s="52">
        <f t="shared" ca="1" si="16"/>
        <v>0.89082563711389595</v>
      </c>
      <c r="C64" s="52">
        <v>20</v>
      </c>
      <c r="D64" s="52">
        <f t="shared" ca="1" si="17"/>
        <v>0.29520423926352646</v>
      </c>
      <c r="E64" s="52">
        <v>35</v>
      </c>
      <c r="F64" s="52">
        <f t="shared" ca="1" si="18"/>
        <v>0.71786593657634146</v>
      </c>
      <c r="G64" s="52">
        <v>50</v>
      </c>
      <c r="H64" s="52">
        <f t="shared" ca="1" si="19"/>
        <v>0.53114319025650569</v>
      </c>
      <c r="I64" s="52">
        <v>65</v>
      </c>
      <c r="J64" s="52">
        <f t="shared" ca="1" si="19"/>
        <v>0.55988926166805042</v>
      </c>
      <c r="L64" s="55"/>
      <c r="M64" s="55"/>
      <c r="N64" s="55"/>
      <c r="O64" s="55"/>
      <c r="P64" s="55"/>
      <c r="Q64" s="55"/>
      <c r="R64" s="55"/>
      <c r="S64" s="55"/>
      <c r="T64" s="55"/>
      <c r="U64" s="55"/>
    </row>
    <row r="65" spans="1:498" x14ac:dyDescent="0.15">
      <c r="A65" s="52">
        <v>6</v>
      </c>
      <c r="B65" s="52">
        <f t="shared" ca="1" si="16"/>
        <v>0.59501662067848604</v>
      </c>
      <c r="C65" s="52">
        <v>21</v>
      </c>
      <c r="D65" s="52">
        <f t="shared" ca="1" si="17"/>
        <v>0.23480319524603788</v>
      </c>
      <c r="E65" s="52">
        <v>36</v>
      </c>
      <c r="F65" s="52">
        <f t="shared" ca="1" si="18"/>
        <v>1.9831405015061754E-2</v>
      </c>
      <c r="G65" s="52">
        <v>51</v>
      </c>
      <c r="H65" s="52">
        <f t="shared" ca="1" si="19"/>
        <v>0.77379507014751614</v>
      </c>
      <c r="I65" s="52">
        <v>66</v>
      </c>
      <c r="J65" s="52">
        <f t="shared" ca="1" si="19"/>
        <v>0.95549052483456953</v>
      </c>
      <c r="L65" s="55"/>
      <c r="M65" s="55"/>
      <c r="N65" s="55"/>
      <c r="O65" s="55"/>
      <c r="P65" s="55"/>
      <c r="Q65" s="55"/>
      <c r="R65" s="55"/>
      <c r="S65" s="55"/>
      <c r="T65" s="55"/>
      <c r="U65" s="55"/>
    </row>
    <row r="66" spans="1:498" x14ac:dyDescent="0.15">
      <c r="A66" s="52">
        <v>7</v>
      </c>
      <c r="B66" s="52">
        <f t="shared" ca="1" si="16"/>
        <v>0.80932995005791275</v>
      </c>
      <c r="C66" s="52">
        <v>22</v>
      </c>
      <c r="D66" s="52">
        <f t="shared" ca="1" si="17"/>
        <v>0.45826024816746769</v>
      </c>
      <c r="E66" s="52">
        <v>37</v>
      </c>
      <c r="F66" s="52">
        <f t="shared" ca="1" si="18"/>
        <v>0.85342482935742958</v>
      </c>
      <c r="G66" s="52">
        <v>52</v>
      </c>
      <c r="H66" s="52">
        <f t="shared" ca="1" si="19"/>
        <v>0.45725539635138612</v>
      </c>
      <c r="I66" s="52">
        <v>67</v>
      </c>
      <c r="J66" s="52">
        <f t="shared" ca="1" si="19"/>
        <v>0.8206583304257159</v>
      </c>
      <c r="L66" s="55"/>
      <c r="M66" s="55"/>
      <c r="N66" s="55"/>
      <c r="O66" s="55"/>
      <c r="P66" s="55"/>
      <c r="Q66" s="55"/>
      <c r="R66" s="55"/>
      <c r="S66" s="55"/>
      <c r="T66" s="55"/>
      <c r="U66" s="55"/>
    </row>
    <row r="67" spans="1:498" x14ac:dyDescent="0.15">
      <c r="A67" s="52">
        <v>8</v>
      </c>
      <c r="B67" s="52">
        <f t="shared" ca="1" si="16"/>
        <v>0.59909578235001237</v>
      </c>
      <c r="C67" s="52">
        <v>23</v>
      </c>
      <c r="D67" s="52">
        <f t="shared" ca="1" si="17"/>
        <v>0.17025466943347678</v>
      </c>
      <c r="E67" s="52">
        <v>38</v>
      </c>
      <c r="F67" s="52">
        <f t="shared" ca="1" si="18"/>
        <v>0.85386954556231986</v>
      </c>
      <c r="G67" s="52">
        <v>53</v>
      </c>
      <c r="H67" s="52">
        <f t="shared" ca="1" si="19"/>
        <v>0.80569682360562511</v>
      </c>
      <c r="I67" s="52">
        <v>68</v>
      </c>
      <c r="J67" s="52">
        <f t="shared" ca="1" si="19"/>
        <v>0.98380294115779576</v>
      </c>
      <c r="L67" s="55"/>
      <c r="M67" s="55"/>
      <c r="N67" s="55"/>
      <c r="O67" s="55"/>
      <c r="P67" s="55"/>
      <c r="Q67" s="55"/>
      <c r="R67" s="55"/>
      <c r="S67" s="55"/>
      <c r="T67" s="55"/>
      <c r="U67" s="55"/>
    </row>
    <row r="68" spans="1:498" x14ac:dyDescent="0.15">
      <c r="A68" s="52">
        <v>9</v>
      </c>
      <c r="B68" s="52">
        <f t="shared" ca="1" si="16"/>
        <v>0.56884856211716528</v>
      </c>
      <c r="C68" s="52">
        <v>24</v>
      </c>
      <c r="D68" s="52">
        <f t="shared" ca="1" si="17"/>
        <v>0.62154866757472804</v>
      </c>
      <c r="E68" s="52">
        <v>39</v>
      </c>
      <c r="F68" s="52">
        <f t="shared" ca="1" si="18"/>
        <v>0.57939716289374055</v>
      </c>
      <c r="G68" s="52">
        <v>54</v>
      </c>
      <c r="H68" s="52">
        <f t="shared" ca="1" si="19"/>
        <v>0.88833191268806189</v>
      </c>
      <c r="I68" s="52">
        <v>69</v>
      </c>
      <c r="J68" s="52">
        <f t="shared" ca="1" si="19"/>
        <v>0.81499087824172578</v>
      </c>
      <c r="L68" s="55"/>
      <c r="M68" s="55"/>
      <c r="N68" s="55"/>
      <c r="O68" s="55"/>
      <c r="P68" s="55"/>
      <c r="Q68" s="55"/>
      <c r="R68" s="55"/>
      <c r="S68" s="55"/>
      <c r="T68" s="55"/>
      <c r="U68" s="55"/>
    </row>
    <row r="69" spans="1:498" x14ac:dyDescent="0.15">
      <c r="A69" s="52">
        <v>10</v>
      </c>
      <c r="B69" s="52">
        <f t="shared" ca="1" si="16"/>
        <v>0.52283036033880859</v>
      </c>
      <c r="C69" s="52">
        <v>25</v>
      </c>
      <c r="D69" s="52">
        <f ca="1">RAND()</f>
        <v>0.27286750463786003</v>
      </c>
      <c r="E69" s="52">
        <v>40</v>
      </c>
      <c r="F69" s="52">
        <f t="shared" ca="1" si="18"/>
        <v>0.27885191823794697</v>
      </c>
      <c r="G69" s="52">
        <v>55</v>
      </c>
      <c r="H69" s="52">
        <f t="shared" ca="1" si="19"/>
        <v>0.33180956299042497</v>
      </c>
      <c r="I69" s="52">
        <v>70</v>
      </c>
      <c r="J69" s="52">
        <f t="shared" ca="1" si="19"/>
        <v>0.77236173486322901</v>
      </c>
      <c r="L69" s="55"/>
      <c r="M69" s="55"/>
      <c r="N69" s="55"/>
      <c r="O69" s="55"/>
      <c r="P69" s="55"/>
      <c r="Q69" s="55"/>
      <c r="R69" s="55"/>
      <c r="S69" s="55"/>
      <c r="T69" s="55"/>
      <c r="U69" s="55"/>
    </row>
    <row r="70" spans="1:498" x14ac:dyDescent="0.15">
      <c r="A70" s="52">
        <v>11</v>
      </c>
      <c r="B70" s="52">
        <f t="shared" ca="1" si="16"/>
        <v>0.65298024613026462</v>
      </c>
      <c r="C70" s="52">
        <v>26</v>
      </c>
      <c r="D70" s="52">
        <f ca="1">RAND()</f>
        <v>0.64321745250096529</v>
      </c>
      <c r="E70" s="52">
        <v>41</v>
      </c>
      <c r="F70" s="52">
        <f t="shared" ca="1" si="18"/>
        <v>0.79613825882181044</v>
      </c>
      <c r="G70" s="52">
        <v>56</v>
      </c>
      <c r="H70" s="52">
        <f t="shared" ca="1" si="19"/>
        <v>2.3081111175556224E-2</v>
      </c>
      <c r="I70" s="52">
        <v>71</v>
      </c>
      <c r="J70" s="52">
        <f t="shared" ca="1" si="19"/>
        <v>0.44428248814857707</v>
      </c>
      <c r="L70" s="55"/>
      <c r="M70" s="55"/>
      <c r="N70" s="55"/>
      <c r="O70" s="55"/>
      <c r="P70" s="55"/>
      <c r="Q70" s="55"/>
      <c r="R70" s="55"/>
      <c r="S70" s="55"/>
      <c r="T70" s="55"/>
      <c r="U70" s="55"/>
    </row>
    <row r="71" spans="1:498" x14ac:dyDescent="0.15">
      <c r="A71" s="52">
        <v>12</v>
      </c>
      <c r="B71" s="52">
        <f t="shared" ca="1" si="16"/>
        <v>0.26611769279046049</v>
      </c>
      <c r="C71" s="52">
        <v>27</v>
      </c>
      <c r="D71" s="52">
        <f ca="1">RAND()</f>
        <v>0.33637943304653706</v>
      </c>
      <c r="E71" s="52">
        <v>42</v>
      </c>
      <c r="F71" s="52">
        <f t="shared" ca="1" si="18"/>
        <v>0.60023374205151192</v>
      </c>
      <c r="G71" s="52">
        <v>57</v>
      </c>
      <c r="H71" s="52">
        <f t="shared" ca="1" si="19"/>
        <v>0.31921433864822346</v>
      </c>
      <c r="I71" s="52">
        <v>72</v>
      </c>
      <c r="J71" s="52">
        <f t="shared" ca="1" si="19"/>
        <v>3.787503946960602E-2</v>
      </c>
      <c r="L71" s="55"/>
      <c r="M71" s="55"/>
      <c r="N71" s="55"/>
      <c r="O71" s="55"/>
      <c r="P71" s="55"/>
      <c r="Q71" s="55"/>
      <c r="R71" s="55"/>
      <c r="S71" s="55"/>
      <c r="T71" s="55"/>
      <c r="U71" s="55"/>
    </row>
    <row r="72" spans="1:498" x14ac:dyDescent="0.15">
      <c r="A72" s="52">
        <v>13</v>
      </c>
      <c r="B72" s="52">
        <f t="shared" ca="1" si="16"/>
        <v>0.85625537723130696</v>
      </c>
      <c r="C72" s="52">
        <v>28</v>
      </c>
      <c r="D72" s="52">
        <f t="shared" ref="D72:D74" ca="1" si="20">RAND()</f>
        <v>0.20582590130419698</v>
      </c>
      <c r="E72" s="52">
        <v>43</v>
      </c>
      <c r="F72" s="52">
        <f t="shared" ca="1" si="18"/>
        <v>0.90633014747714979</v>
      </c>
      <c r="G72" s="52">
        <v>58</v>
      </c>
      <c r="H72" s="52">
        <f t="shared" ca="1" si="19"/>
        <v>0.93276745127241745</v>
      </c>
      <c r="I72" s="52">
        <v>73</v>
      </c>
      <c r="J72" s="52">
        <f t="shared" ca="1" si="19"/>
        <v>4.7568807670591795E-2</v>
      </c>
      <c r="L72" s="55"/>
      <c r="M72" s="55"/>
      <c r="N72" s="55"/>
      <c r="O72" s="55"/>
      <c r="P72" s="55"/>
      <c r="Q72" s="55"/>
      <c r="R72" s="55"/>
      <c r="S72" s="55"/>
      <c r="T72" s="55"/>
      <c r="U72" s="55"/>
    </row>
    <row r="73" spans="1:498" x14ac:dyDescent="0.15">
      <c r="A73" s="52">
        <v>14</v>
      </c>
      <c r="B73" s="52">
        <f t="shared" ca="1" si="16"/>
        <v>0.66412230077208212</v>
      </c>
      <c r="C73" s="52">
        <v>29</v>
      </c>
      <c r="D73" s="52">
        <f t="shared" ca="1" si="20"/>
        <v>0.66863906298509812</v>
      </c>
      <c r="E73" s="52">
        <v>44</v>
      </c>
      <c r="F73" s="52">
        <f t="shared" ca="1" si="18"/>
        <v>0.4388448843913757</v>
      </c>
      <c r="G73" s="52">
        <v>59</v>
      </c>
      <c r="H73" s="52">
        <f t="shared" ca="1" si="19"/>
        <v>0.39847145235483328</v>
      </c>
      <c r="I73" s="52">
        <v>74</v>
      </c>
      <c r="J73" s="52">
        <f t="shared" ca="1" si="19"/>
        <v>0.2320329226252924</v>
      </c>
      <c r="L73" s="55"/>
      <c r="M73" s="55"/>
      <c r="N73" s="55"/>
      <c r="O73" s="55"/>
      <c r="P73" s="55"/>
      <c r="Q73" s="55"/>
      <c r="R73" s="55"/>
      <c r="S73" s="55"/>
      <c r="T73" s="55"/>
      <c r="U73" s="55"/>
    </row>
    <row r="74" spans="1:498" x14ac:dyDescent="0.15">
      <c r="A74" s="52">
        <v>15</v>
      </c>
      <c r="B74" s="52">
        <f t="shared" ca="1" si="16"/>
        <v>0.97692173597555843</v>
      </c>
      <c r="C74" s="52">
        <v>30</v>
      </c>
      <c r="D74" s="52">
        <f t="shared" ca="1" si="20"/>
        <v>0.90045774918775445</v>
      </c>
      <c r="E74" s="52">
        <v>45</v>
      </c>
      <c r="F74" s="52">
        <f t="shared" ca="1" si="18"/>
        <v>0.61987537344495525</v>
      </c>
      <c r="G74" s="52">
        <v>60</v>
      </c>
      <c r="H74" s="52">
        <f t="shared" ca="1" si="19"/>
        <v>0.57733918370534509</v>
      </c>
      <c r="I74" s="52">
        <v>75</v>
      </c>
      <c r="J74" s="52">
        <f t="shared" ca="1" si="19"/>
        <v>0.60545479637830324</v>
      </c>
      <c r="L74" s="55"/>
      <c r="M74" s="55"/>
      <c r="N74" s="55"/>
      <c r="O74" s="55"/>
      <c r="P74" s="55"/>
      <c r="Q74" s="55"/>
      <c r="R74" s="55"/>
      <c r="S74" s="55"/>
      <c r="T74" s="55"/>
      <c r="U74" s="55"/>
    </row>
    <row r="75" spans="1:498" x14ac:dyDescent="0.15">
      <c r="K75" s="52">
        <v>4</v>
      </c>
      <c r="L75" s="55"/>
      <c r="M75" s="55"/>
      <c r="N75" s="55"/>
      <c r="O75" s="55"/>
      <c r="P75" s="55"/>
      <c r="Q75" s="55"/>
      <c r="R75" s="55"/>
      <c r="S75" s="55"/>
      <c r="T75" s="55"/>
      <c r="U75" s="55"/>
    </row>
    <row r="77" spans="1:498" s="94" customFormat="1" x14ac:dyDescent="0.15">
      <c r="C77" s="95">
        <f>Instructions!$F$19+0</f>
        <v>1</v>
      </c>
      <c r="H77" s="95">
        <f>Instructions!$F$19+1</f>
        <v>2</v>
      </c>
      <c r="M77" s="95">
        <f>Instructions!$F$19+2</f>
        <v>3</v>
      </c>
      <c r="R77" s="95">
        <f>Instructions!$F$19+3</f>
        <v>4</v>
      </c>
      <c r="W77" s="95">
        <f>Instructions!$F$19+4</f>
        <v>5</v>
      </c>
      <c r="AB77" s="95">
        <f>Instructions!$F$19+5</f>
        <v>6</v>
      </c>
      <c r="AG77" s="95">
        <f>Instructions!$F$19+6</f>
        <v>7</v>
      </c>
      <c r="AL77" s="95">
        <f>Instructions!$F$19+7</f>
        <v>8</v>
      </c>
      <c r="AQ77" s="95">
        <f>Instructions!$F$19+8</f>
        <v>9</v>
      </c>
      <c r="AV77" s="95">
        <f>Instructions!$F$19+9</f>
        <v>10</v>
      </c>
      <c r="BA77" s="95">
        <f>Instructions!$F$19+10</f>
        <v>11</v>
      </c>
      <c r="BF77" s="95">
        <f>Instructions!$F$19+11</f>
        <v>12</v>
      </c>
      <c r="BK77" s="95">
        <f>Instructions!$F$19+12</f>
        <v>13</v>
      </c>
      <c r="BP77" s="95">
        <f>Instructions!$F$19+13</f>
        <v>14</v>
      </c>
      <c r="BU77" s="95">
        <f>Instructions!$F$19+14</f>
        <v>15</v>
      </c>
      <c r="BZ77" s="95">
        <f>Instructions!$F$19+15</f>
        <v>16</v>
      </c>
      <c r="CE77" s="95">
        <f>Instructions!$F$19+16</f>
        <v>17</v>
      </c>
      <c r="CJ77" s="95">
        <f>Instructions!$F$19+17</f>
        <v>18</v>
      </c>
      <c r="CO77" s="95">
        <f>Instructions!$F$19+18</f>
        <v>19</v>
      </c>
      <c r="CT77" s="95">
        <f>Instructions!$F$19+19</f>
        <v>20</v>
      </c>
      <c r="CY77" s="95">
        <f>Instructions!$F$19+20</f>
        <v>21</v>
      </c>
      <c r="DD77" s="95">
        <f>Instructions!$F$19+21</f>
        <v>22</v>
      </c>
      <c r="DI77" s="95">
        <f>Instructions!$F$19+22</f>
        <v>23</v>
      </c>
      <c r="DN77" s="95">
        <f>Instructions!$F$19+23</f>
        <v>24</v>
      </c>
      <c r="DS77" s="95">
        <f>Instructions!$F$19+24</f>
        <v>25</v>
      </c>
      <c r="DX77" s="95">
        <f>Instructions!$F$19+25</f>
        <v>26</v>
      </c>
      <c r="EC77" s="95">
        <f>Instructions!$F$19+26</f>
        <v>27</v>
      </c>
      <c r="EH77" s="95">
        <f>Instructions!$F$19+27</f>
        <v>28</v>
      </c>
      <c r="EM77" s="95">
        <f>Instructions!$F$19+28</f>
        <v>29</v>
      </c>
      <c r="ER77" s="95">
        <f>Instructions!$F$19+29</f>
        <v>30</v>
      </c>
      <c r="EW77" s="95">
        <f>Instructions!$F$19+30</f>
        <v>31</v>
      </c>
      <c r="FB77" s="95">
        <f>Instructions!$F$19+31</f>
        <v>32</v>
      </c>
      <c r="FG77" s="95">
        <f>Instructions!$F$19+32</f>
        <v>33</v>
      </c>
      <c r="FL77" s="95">
        <f>Instructions!$F$19+33</f>
        <v>34</v>
      </c>
      <c r="FQ77" s="95">
        <f>Instructions!$F$19+34</f>
        <v>35</v>
      </c>
      <c r="FV77" s="95">
        <f>Instructions!$F$19+35</f>
        <v>36</v>
      </c>
      <c r="GA77" s="95">
        <f>Instructions!$F$19+36</f>
        <v>37</v>
      </c>
      <c r="GF77" s="95">
        <f>Instructions!$F$19+37</f>
        <v>38</v>
      </c>
      <c r="GK77" s="95">
        <f>Instructions!$F$19+38</f>
        <v>39</v>
      </c>
      <c r="GP77" s="95">
        <f>Instructions!$F$19+39</f>
        <v>40</v>
      </c>
      <c r="GU77" s="95">
        <f>Instructions!$F$19+40</f>
        <v>41</v>
      </c>
      <c r="GZ77" s="95">
        <f>Instructions!$F$19+41</f>
        <v>42</v>
      </c>
      <c r="HE77" s="95">
        <f>Instructions!$F$19+42</f>
        <v>43</v>
      </c>
      <c r="HJ77" s="95">
        <f>Instructions!$F$19+43</f>
        <v>44</v>
      </c>
      <c r="HO77" s="95">
        <f>Instructions!$F$19+44</f>
        <v>45</v>
      </c>
      <c r="HT77" s="95">
        <f>Instructions!$F$19+45</f>
        <v>46</v>
      </c>
      <c r="HY77" s="95">
        <f>Instructions!$F$19+46</f>
        <v>47</v>
      </c>
      <c r="ID77" s="95">
        <f>Instructions!$F$19+47</f>
        <v>48</v>
      </c>
      <c r="II77" s="95">
        <f>Instructions!$F$19+48</f>
        <v>49</v>
      </c>
      <c r="IN77" s="95">
        <f>Instructions!$F$19+49</f>
        <v>50</v>
      </c>
      <c r="IS77" s="95">
        <f>Instructions!$F$19+50</f>
        <v>51</v>
      </c>
      <c r="IX77" s="95">
        <f>Instructions!$F$19+51</f>
        <v>52</v>
      </c>
      <c r="JC77" s="95">
        <f>Instructions!$F$19+52</f>
        <v>53</v>
      </c>
      <c r="JH77" s="95">
        <f>Instructions!$F$19+53</f>
        <v>54</v>
      </c>
      <c r="JM77" s="95">
        <f>Instructions!$F$19+54</f>
        <v>55</v>
      </c>
      <c r="JR77" s="95">
        <f>Instructions!$F$19+55</f>
        <v>56</v>
      </c>
      <c r="JW77" s="95">
        <f>Instructions!$F$19+56</f>
        <v>57</v>
      </c>
      <c r="KB77" s="95">
        <f>Instructions!$F$19+57</f>
        <v>58</v>
      </c>
      <c r="KG77" s="95">
        <f>Instructions!$F$19+58</f>
        <v>59</v>
      </c>
      <c r="KL77" s="95">
        <f>Instructions!$F$19+59</f>
        <v>60</v>
      </c>
      <c r="KQ77" s="95">
        <f>Instructions!$F$19+60</f>
        <v>61</v>
      </c>
      <c r="KV77" s="95">
        <f>Instructions!$F$19+61</f>
        <v>62</v>
      </c>
      <c r="LA77" s="95">
        <f>Instructions!$F$19+62</f>
        <v>63</v>
      </c>
      <c r="LF77" s="95">
        <f>Instructions!$F$19+63</f>
        <v>64</v>
      </c>
      <c r="LK77" s="95">
        <f>Instructions!$F$19+64</f>
        <v>65</v>
      </c>
      <c r="LP77" s="95">
        <f>Instructions!$F$19+65</f>
        <v>66</v>
      </c>
      <c r="LU77" s="95">
        <f>Instructions!$F$19+66</f>
        <v>67</v>
      </c>
      <c r="LZ77" s="95">
        <f>Instructions!$F$19+67</f>
        <v>68</v>
      </c>
      <c r="ME77" s="95">
        <f>Instructions!$F$19+68</f>
        <v>69</v>
      </c>
      <c r="MJ77" s="95">
        <f>Instructions!$F$19+69</f>
        <v>70</v>
      </c>
      <c r="MO77" s="95">
        <f>Instructions!$F$19+70</f>
        <v>71</v>
      </c>
      <c r="MT77" s="95">
        <f>Instructions!$F$19+71</f>
        <v>72</v>
      </c>
      <c r="MY77" s="95">
        <f>Instructions!$F$19+72</f>
        <v>73</v>
      </c>
      <c r="ND77" s="95">
        <f>Instructions!$F$19+73</f>
        <v>74</v>
      </c>
      <c r="NI77" s="95">
        <f>Instructions!$F$19+74</f>
        <v>75</v>
      </c>
      <c r="NN77" s="95">
        <f>Instructions!$F$19+75</f>
        <v>76</v>
      </c>
      <c r="NS77" s="95">
        <f>Instructions!$F$19+76</f>
        <v>77</v>
      </c>
      <c r="NX77" s="95">
        <f>Instructions!$F$19+77</f>
        <v>78</v>
      </c>
      <c r="OC77" s="95">
        <f>Instructions!$F$19+78</f>
        <v>79</v>
      </c>
      <c r="OH77" s="95">
        <f>Instructions!$F$19+79</f>
        <v>80</v>
      </c>
      <c r="OM77" s="95">
        <f>Instructions!$F$19+80</f>
        <v>81</v>
      </c>
      <c r="OR77" s="95">
        <f>Instructions!$F$19+81</f>
        <v>82</v>
      </c>
      <c r="OW77" s="95">
        <f>Instructions!$F$19+82</f>
        <v>83</v>
      </c>
      <c r="PB77" s="95">
        <f>Instructions!$F$19+83</f>
        <v>84</v>
      </c>
      <c r="PG77" s="95">
        <f>Instructions!$F$19+84</f>
        <v>85</v>
      </c>
      <c r="PL77" s="95">
        <f>Instructions!$F$19+85</f>
        <v>86</v>
      </c>
      <c r="PQ77" s="95">
        <f>Instructions!$F$19+86</f>
        <v>87</v>
      </c>
      <c r="PV77" s="95">
        <f>Instructions!$F$19+87</f>
        <v>88</v>
      </c>
      <c r="QA77" s="95">
        <f>Instructions!$F$19+88</f>
        <v>89</v>
      </c>
      <c r="QF77" s="95">
        <f>Instructions!$F$19+89</f>
        <v>90</v>
      </c>
      <c r="QK77" s="95">
        <f>Instructions!$F$19+90</f>
        <v>91</v>
      </c>
      <c r="QP77" s="95">
        <f>Instructions!$F$19+91</f>
        <v>92</v>
      </c>
      <c r="QU77" s="95">
        <f>Instructions!$F$19+92</f>
        <v>93</v>
      </c>
      <c r="QZ77" s="95">
        <f>Instructions!$F$19+93</f>
        <v>94</v>
      </c>
      <c r="RE77" s="95">
        <f>Instructions!$F$19+94</f>
        <v>95</v>
      </c>
      <c r="RJ77" s="95">
        <f>Instructions!$F$19+95</f>
        <v>96</v>
      </c>
      <c r="RO77" s="95">
        <f>Instructions!$F$19+96</f>
        <v>97</v>
      </c>
      <c r="RT77" s="95">
        <f>Instructions!$F$19+97</f>
        <v>98</v>
      </c>
      <c r="RY77" s="95">
        <f>Instructions!$F$19+98</f>
        <v>99</v>
      </c>
      <c r="SD77" s="95">
        <f>Instructions!$F$19+99</f>
        <v>100</v>
      </c>
    </row>
    <row r="80" spans="1:498" x14ac:dyDescent="0.15">
      <c r="A80" s="52">
        <v>1</v>
      </c>
      <c r="B80" s="52">
        <f t="shared" ref="B80:B94" ca="1" si="21">RAND()</f>
        <v>0.24565217061497868</v>
      </c>
      <c r="C80" s="52">
        <v>16</v>
      </c>
      <c r="D80" s="52">
        <f t="shared" ref="D80:D88" ca="1" si="22">RAND()</f>
        <v>0.56708447120668537</v>
      </c>
      <c r="E80" s="52">
        <v>31</v>
      </c>
      <c r="F80" s="52">
        <f t="shared" ref="F80:F94" ca="1" si="23">RAND()</f>
        <v>0.99189251778040866</v>
      </c>
      <c r="G80" s="52">
        <v>46</v>
      </c>
      <c r="H80" s="52">
        <f t="shared" ref="H80:J94" ca="1" si="24">RAND()</f>
        <v>0.13230991734137132</v>
      </c>
      <c r="I80" s="52">
        <v>61</v>
      </c>
      <c r="J80" s="52">
        <f t="shared" ca="1" si="24"/>
        <v>0.87003404037781562</v>
      </c>
      <c r="L80" s="55"/>
      <c r="M80" s="55"/>
      <c r="N80" s="55"/>
      <c r="O80" s="55"/>
      <c r="P80" s="55"/>
      <c r="Q80" s="55"/>
      <c r="R80" s="55"/>
      <c r="S80" s="55"/>
      <c r="T80" s="55"/>
      <c r="U80" s="55"/>
    </row>
    <row r="81" spans="1:21" x14ac:dyDescent="0.15">
      <c r="A81" s="52">
        <v>2</v>
      </c>
      <c r="B81" s="52">
        <f t="shared" ca="1" si="21"/>
        <v>0.24691230053916968</v>
      </c>
      <c r="C81" s="52">
        <v>17</v>
      </c>
      <c r="D81" s="52">
        <f t="shared" ca="1" si="22"/>
        <v>0.36474039142676751</v>
      </c>
      <c r="E81" s="52">
        <v>32</v>
      </c>
      <c r="F81" s="52">
        <f t="shared" ca="1" si="23"/>
        <v>0.32242187244692022</v>
      </c>
      <c r="G81" s="52">
        <v>47</v>
      </c>
      <c r="H81" s="52">
        <f t="shared" ca="1" si="24"/>
        <v>0.33553709959463662</v>
      </c>
      <c r="I81" s="52">
        <v>62</v>
      </c>
      <c r="J81" s="52">
        <f t="shared" ca="1" si="24"/>
        <v>0.4357369765591701</v>
      </c>
      <c r="L81" s="55"/>
      <c r="M81" s="55"/>
      <c r="N81" s="55"/>
      <c r="O81" s="55"/>
      <c r="P81" s="55"/>
      <c r="Q81" s="55"/>
      <c r="R81" s="55"/>
      <c r="S81" s="55"/>
      <c r="T81" s="55"/>
      <c r="U81" s="55"/>
    </row>
    <row r="82" spans="1:21" x14ac:dyDescent="0.15">
      <c r="A82" s="52">
        <v>3</v>
      </c>
      <c r="B82" s="52">
        <f t="shared" ca="1" si="21"/>
        <v>0.21544334214016081</v>
      </c>
      <c r="C82" s="52">
        <v>18</v>
      </c>
      <c r="D82" s="52">
        <f t="shared" ca="1" si="22"/>
        <v>0.99301658662695202</v>
      </c>
      <c r="E82" s="52">
        <v>33</v>
      </c>
      <c r="F82" s="52">
        <f t="shared" ca="1" si="23"/>
        <v>0.32435836020077813</v>
      </c>
      <c r="G82" s="52">
        <v>48</v>
      </c>
      <c r="H82" s="52">
        <f t="shared" ca="1" si="24"/>
        <v>0.96799516430204702</v>
      </c>
      <c r="I82" s="52">
        <v>63</v>
      </c>
      <c r="J82" s="52">
        <f t="shared" ca="1" si="24"/>
        <v>0.35709687070796159</v>
      </c>
      <c r="L82" s="55"/>
      <c r="M82" s="55"/>
      <c r="N82" s="55"/>
      <c r="O82" s="55"/>
      <c r="P82" s="55"/>
      <c r="Q82" s="55"/>
      <c r="R82" s="55"/>
      <c r="S82" s="55"/>
      <c r="T82" s="55"/>
      <c r="U82" s="55"/>
    </row>
    <row r="83" spans="1:21" x14ac:dyDescent="0.15">
      <c r="A83" s="52">
        <v>4</v>
      </c>
      <c r="B83" s="52">
        <f t="shared" ca="1" si="21"/>
        <v>0.97909832610111003</v>
      </c>
      <c r="C83" s="52">
        <v>19</v>
      </c>
      <c r="D83" s="52">
        <f t="shared" ca="1" si="22"/>
        <v>4.819816635180163E-2</v>
      </c>
      <c r="E83" s="52">
        <v>34</v>
      </c>
      <c r="F83" s="52">
        <f t="shared" ca="1" si="23"/>
        <v>0.54006799437724429</v>
      </c>
      <c r="G83" s="52">
        <v>49</v>
      </c>
      <c r="H83" s="52">
        <f t="shared" ca="1" si="24"/>
        <v>0.86913215598565396</v>
      </c>
      <c r="I83" s="52">
        <v>64</v>
      </c>
      <c r="J83" s="52">
        <f t="shared" ca="1" si="24"/>
        <v>0.8091116341936565</v>
      </c>
      <c r="L83" s="55"/>
      <c r="M83" s="55"/>
      <c r="N83" s="55"/>
      <c r="O83" s="55"/>
      <c r="P83" s="55"/>
      <c r="Q83" s="55"/>
      <c r="R83" s="55"/>
      <c r="S83" s="55"/>
      <c r="T83" s="55"/>
      <c r="U83" s="55"/>
    </row>
    <row r="84" spans="1:21" x14ac:dyDescent="0.15">
      <c r="A84" s="52">
        <v>5</v>
      </c>
      <c r="B84" s="52">
        <f t="shared" ca="1" si="21"/>
        <v>0.83420346060285588</v>
      </c>
      <c r="C84" s="52">
        <v>20</v>
      </c>
      <c r="D84" s="52">
        <f t="shared" ca="1" si="22"/>
        <v>0.974602760026823</v>
      </c>
      <c r="E84" s="52">
        <v>35</v>
      </c>
      <c r="F84" s="52">
        <f t="shared" ca="1" si="23"/>
        <v>0.31654655571084878</v>
      </c>
      <c r="G84" s="52">
        <v>50</v>
      </c>
      <c r="H84" s="52">
        <f t="shared" ca="1" si="24"/>
        <v>0.88104138446111069</v>
      </c>
      <c r="I84" s="52">
        <v>65</v>
      </c>
      <c r="J84" s="52">
        <f t="shared" ca="1" si="24"/>
        <v>0.5687479319626928</v>
      </c>
      <c r="L84" s="55"/>
      <c r="M84" s="55"/>
      <c r="N84" s="55"/>
      <c r="O84" s="55"/>
      <c r="P84" s="55"/>
      <c r="Q84" s="55"/>
      <c r="R84" s="55"/>
      <c r="S84" s="55"/>
      <c r="T84" s="55"/>
      <c r="U84" s="55"/>
    </row>
    <row r="85" spans="1:21" x14ac:dyDescent="0.15">
      <c r="A85" s="52">
        <v>6</v>
      </c>
      <c r="B85" s="52">
        <f t="shared" ca="1" si="21"/>
        <v>0.93898352706510169</v>
      </c>
      <c r="C85" s="52">
        <v>21</v>
      </c>
      <c r="D85" s="52">
        <f t="shared" ca="1" si="22"/>
        <v>0.11974143519583358</v>
      </c>
      <c r="E85" s="52">
        <v>36</v>
      </c>
      <c r="F85" s="52">
        <f t="shared" ca="1" si="23"/>
        <v>0.84311701089643787</v>
      </c>
      <c r="G85" s="52">
        <v>51</v>
      </c>
      <c r="H85" s="52">
        <f t="shared" ca="1" si="24"/>
        <v>9.7303715167789684E-2</v>
      </c>
      <c r="I85" s="52">
        <v>66</v>
      </c>
      <c r="J85" s="52">
        <f t="shared" ca="1" si="24"/>
        <v>0.54698060034310048</v>
      </c>
      <c r="L85" s="55"/>
      <c r="M85" s="55"/>
      <c r="N85" s="55"/>
      <c r="O85" s="55"/>
      <c r="P85" s="55"/>
      <c r="Q85" s="55"/>
      <c r="R85" s="55"/>
      <c r="S85" s="55"/>
      <c r="T85" s="55"/>
      <c r="U85" s="55"/>
    </row>
    <row r="86" spans="1:21" x14ac:dyDescent="0.15">
      <c r="A86" s="52">
        <v>7</v>
      </c>
      <c r="B86" s="52">
        <f t="shared" ca="1" si="21"/>
        <v>0.1628365096527058</v>
      </c>
      <c r="C86" s="52">
        <v>22</v>
      </c>
      <c r="D86" s="52">
        <f t="shared" ca="1" si="22"/>
        <v>0.96190464003199749</v>
      </c>
      <c r="E86" s="52">
        <v>37</v>
      </c>
      <c r="F86" s="52">
        <f t="shared" ca="1" si="23"/>
        <v>0.926476117150138</v>
      </c>
      <c r="G86" s="52">
        <v>52</v>
      </c>
      <c r="H86" s="52">
        <f t="shared" ca="1" si="24"/>
        <v>8.2378544927811381E-2</v>
      </c>
      <c r="I86" s="52">
        <v>67</v>
      </c>
      <c r="J86" s="52">
        <f t="shared" ca="1" si="24"/>
        <v>0.17197273219417519</v>
      </c>
      <c r="L86" s="55"/>
      <c r="M86" s="55"/>
      <c r="N86" s="55"/>
      <c r="O86" s="55"/>
      <c r="P86" s="55"/>
      <c r="Q86" s="55"/>
      <c r="R86" s="55"/>
      <c r="S86" s="55"/>
      <c r="T86" s="55"/>
      <c r="U86" s="55"/>
    </row>
    <row r="87" spans="1:21" x14ac:dyDescent="0.15">
      <c r="A87" s="52">
        <v>8</v>
      </c>
      <c r="B87" s="52">
        <f t="shared" ca="1" si="21"/>
        <v>0.64247991963079754</v>
      </c>
      <c r="C87" s="52">
        <v>23</v>
      </c>
      <c r="D87" s="52">
        <f t="shared" ca="1" si="22"/>
        <v>0.60325388816869663</v>
      </c>
      <c r="E87" s="52">
        <v>38</v>
      </c>
      <c r="F87" s="52">
        <f t="shared" ca="1" si="23"/>
        <v>0.79823481628851733</v>
      </c>
      <c r="G87" s="52">
        <v>53</v>
      </c>
      <c r="H87" s="52">
        <f t="shared" ca="1" si="24"/>
        <v>0.82766659130600695</v>
      </c>
      <c r="I87" s="52">
        <v>68</v>
      </c>
      <c r="J87" s="52">
        <f t="shared" ca="1" si="24"/>
        <v>0.38486796197829953</v>
      </c>
      <c r="L87" s="55"/>
      <c r="M87" s="55"/>
      <c r="N87" s="55"/>
      <c r="O87" s="55"/>
      <c r="P87" s="55"/>
      <c r="Q87" s="55"/>
      <c r="R87" s="55"/>
      <c r="S87" s="55"/>
      <c r="T87" s="55"/>
      <c r="U87" s="55"/>
    </row>
    <row r="88" spans="1:21" x14ac:dyDescent="0.15">
      <c r="A88" s="52">
        <v>9</v>
      </c>
      <c r="B88" s="52">
        <f t="shared" ca="1" si="21"/>
        <v>0.29554515341500942</v>
      </c>
      <c r="C88" s="52">
        <v>24</v>
      </c>
      <c r="D88" s="52">
        <f t="shared" ca="1" si="22"/>
        <v>0.85628770788062392</v>
      </c>
      <c r="E88" s="52">
        <v>39</v>
      </c>
      <c r="F88" s="52">
        <f t="shared" ca="1" si="23"/>
        <v>0.75081681884826712</v>
      </c>
      <c r="G88" s="52">
        <v>54</v>
      </c>
      <c r="H88" s="52">
        <f t="shared" ca="1" si="24"/>
        <v>0.81000227918901357</v>
      </c>
      <c r="I88" s="52">
        <v>69</v>
      </c>
      <c r="J88" s="52">
        <f t="shared" ca="1" si="24"/>
        <v>3.1639697194005834E-3</v>
      </c>
      <c r="L88" s="55"/>
      <c r="M88" s="55"/>
      <c r="N88" s="55"/>
      <c r="O88" s="55"/>
      <c r="P88" s="55"/>
      <c r="Q88" s="55"/>
      <c r="R88" s="55"/>
      <c r="S88" s="55"/>
      <c r="T88" s="55"/>
      <c r="U88" s="55"/>
    </row>
    <row r="89" spans="1:21" x14ac:dyDescent="0.15">
      <c r="A89" s="52">
        <v>10</v>
      </c>
      <c r="B89" s="52">
        <f t="shared" ca="1" si="21"/>
        <v>8.4687619982804607E-2</v>
      </c>
      <c r="C89" s="52">
        <v>25</v>
      </c>
      <c r="D89" s="52">
        <f ca="1">RAND()</f>
        <v>4.6700750896491727E-2</v>
      </c>
      <c r="E89" s="52">
        <v>40</v>
      </c>
      <c r="F89" s="52">
        <f t="shared" ca="1" si="23"/>
        <v>0.16292966362886108</v>
      </c>
      <c r="G89" s="52">
        <v>55</v>
      </c>
      <c r="H89" s="52">
        <f t="shared" ca="1" si="24"/>
        <v>0.75282693047959603</v>
      </c>
      <c r="I89" s="52">
        <v>70</v>
      </c>
      <c r="J89" s="52">
        <f t="shared" ca="1" si="24"/>
        <v>1.9208189029815359E-2</v>
      </c>
      <c r="L89" s="55"/>
      <c r="M89" s="55"/>
      <c r="N89" s="55"/>
      <c r="O89" s="55"/>
      <c r="P89" s="55"/>
      <c r="Q89" s="55"/>
      <c r="R89" s="55"/>
      <c r="S89" s="55"/>
      <c r="T89" s="55"/>
      <c r="U89" s="55"/>
    </row>
    <row r="90" spans="1:21" x14ac:dyDescent="0.15">
      <c r="A90" s="52">
        <v>11</v>
      </c>
      <c r="B90" s="52">
        <f t="shared" ca="1" si="21"/>
        <v>0.30001952185905623</v>
      </c>
      <c r="C90" s="52">
        <v>26</v>
      </c>
      <c r="D90" s="52">
        <f ca="1">RAND()</f>
        <v>0.78374197366465015</v>
      </c>
      <c r="E90" s="52">
        <v>41</v>
      </c>
      <c r="F90" s="52">
        <f t="shared" ca="1" si="23"/>
        <v>0.96117279558958868</v>
      </c>
      <c r="G90" s="52">
        <v>56</v>
      </c>
      <c r="H90" s="52">
        <f t="shared" ca="1" si="24"/>
        <v>6.7173156289627167E-2</v>
      </c>
      <c r="I90" s="52">
        <v>71</v>
      </c>
      <c r="J90" s="52">
        <f t="shared" ca="1" si="24"/>
        <v>0.10980658545854738</v>
      </c>
      <c r="L90" s="55"/>
      <c r="M90" s="55"/>
      <c r="N90" s="55"/>
      <c r="O90" s="55"/>
      <c r="P90" s="55"/>
      <c r="Q90" s="55"/>
      <c r="R90" s="55"/>
      <c r="S90" s="55"/>
      <c r="T90" s="55"/>
      <c r="U90" s="55"/>
    </row>
    <row r="91" spans="1:21" x14ac:dyDescent="0.15">
      <c r="A91" s="52">
        <v>12</v>
      </c>
      <c r="B91" s="52">
        <f t="shared" ca="1" si="21"/>
        <v>0.68914548506732587</v>
      </c>
      <c r="C91" s="52">
        <v>27</v>
      </c>
      <c r="D91" s="52">
        <f ca="1">RAND()</f>
        <v>6.255328710216701E-2</v>
      </c>
      <c r="E91" s="52">
        <v>42</v>
      </c>
      <c r="F91" s="52">
        <f t="shared" ca="1" si="23"/>
        <v>0.69654818491687431</v>
      </c>
      <c r="G91" s="52">
        <v>57</v>
      </c>
      <c r="H91" s="52">
        <f t="shared" ca="1" si="24"/>
        <v>0.47735171783916197</v>
      </c>
      <c r="I91" s="52">
        <v>72</v>
      </c>
      <c r="J91" s="52">
        <f t="shared" ca="1" si="24"/>
        <v>0.80674520548879902</v>
      </c>
      <c r="L91" s="55"/>
      <c r="M91" s="55"/>
      <c r="N91" s="55"/>
      <c r="O91" s="55"/>
      <c r="P91" s="55"/>
      <c r="Q91" s="55"/>
      <c r="R91" s="55"/>
      <c r="S91" s="55"/>
      <c r="T91" s="55"/>
      <c r="U91" s="55"/>
    </row>
    <row r="92" spans="1:21" x14ac:dyDescent="0.15">
      <c r="A92" s="52">
        <v>13</v>
      </c>
      <c r="B92" s="52">
        <f t="shared" ca="1" si="21"/>
        <v>0.7701740273070431</v>
      </c>
      <c r="C92" s="52">
        <v>28</v>
      </c>
      <c r="D92" s="52">
        <f t="shared" ref="D92:D94" ca="1" si="25">RAND()</f>
        <v>0.83036041996676779</v>
      </c>
      <c r="E92" s="52">
        <v>43</v>
      </c>
      <c r="F92" s="52">
        <f t="shared" ca="1" si="23"/>
        <v>0.69121006900941029</v>
      </c>
      <c r="G92" s="52">
        <v>58</v>
      </c>
      <c r="H92" s="52">
        <f t="shared" ca="1" si="24"/>
        <v>0.3588695163615625</v>
      </c>
      <c r="I92" s="52">
        <v>73</v>
      </c>
      <c r="J92" s="52">
        <f t="shared" ca="1" si="24"/>
        <v>0.87763117047742323</v>
      </c>
      <c r="L92" s="55"/>
      <c r="M92" s="55"/>
      <c r="N92" s="55"/>
      <c r="O92" s="55"/>
      <c r="P92" s="55"/>
      <c r="Q92" s="55"/>
      <c r="R92" s="55"/>
      <c r="S92" s="55"/>
      <c r="T92" s="55"/>
      <c r="U92" s="55"/>
    </row>
    <row r="93" spans="1:21" x14ac:dyDescent="0.15">
      <c r="A93" s="52">
        <v>14</v>
      </c>
      <c r="B93" s="52">
        <f t="shared" ca="1" si="21"/>
        <v>0.80018357677012708</v>
      </c>
      <c r="C93" s="52">
        <v>29</v>
      </c>
      <c r="D93" s="52">
        <f t="shared" ca="1" si="25"/>
        <v>0.50080691824150136</v>
      </c>
      <c r="E93" s="52">
        <v>44</v>
      </c>
      <c r="F93" s="52">
        <f t="shared" ca="1" si="23"/>
        <v>0.73329333930364349</v>
      </c>
      <c r="G93" s="52">
        <v>59</v>
      </c>
      <c r="H93" s="52">
        <f t="shared" ca="1" si="24"/>
        <v>0.45077663407585322</v>
      </c>
      <c r="I93" s="52">
        <v>74</v>
      </c>
      <c r="J93" s="52">
        <f t="shared" ca="1" si="24"/>
        <v>0.35701303294478237</v>
      </c>
      <c r="L93" s="55"/>
      <c r="M93" s="55"/>
      <c r="N93" s="55"/>
      <c r="O93" s="55"/>
      <c r="P93" s="55"/>
      <c r="Q93" s="55"/>
      <c r="R93" s="55"/>
      <c r="S93" s="55"/>
      <c r="T93" s="55"/>
      <c r="U93" s="55"/>
    </row>
    <row r="94" spans="1:21" x14ac:dyDescent="0.15">
      <c r="A94" s="52">
        <v>15</v>
      </c>
      <c r="B94" s="52">
        <f t="shared" ca="1" si="21"/>
        <v>0.16580697470285322</v>
      </c>
      <c r="C94" s="52">
        <v>30</v>
      </c>
      <c r="D94" s="52">
        <f t="shared" ca="1" si="25"/>
        <v>0.95764786049863304</v>
      </c>
      <c r="E94" s="52">
        <v>45</v>
      </c>
      <c r="F94" s="52">
        <f t="shared" ca="1" si="23"/>
        <v>0.91892767550731891</v>
      </c>
      <c r="G94" s="52">
        <v>60</v>
      </c>
      <c r="H94" s="52">
        <f t="shared" ca="1" si="24"/>
        <v>0.15649040071228015</v>
      </c>
      <c r="I94" s="52">
        <v>75</v>
      </c>
      <c r="J94" s="52">
        <f t="shared" ca="1" si="24"/>
        <v>0.28121084120781237</v>
      </c>
      <c r="L94" s="55"/>
      <c r="M94" s="55"/>
      <c r="N94" s="55"/>
      <c r="O94" s="55"/>
      <c r="P94" s="55"/>
      <c r="Q94" s="55"/>
      <c r="R94" s="55"/>
      <c r="S94" s="55"/>
      <c r="T94" s="55"/>
      <c r="U94" s="55"/>
    </row>
    <row r="95" spans="1:21" x14ac:dyDescent="0.15">
      <c r="K95" s="52">
        <v>5</v>
      </c>
      <c r="L95" s="55"/>
      <c r="M95" s="55"/>
      <c r="N95" s="55"/>
      <c r="O95" s="55"/>
      <c r="P95" s="55"/>
      <c r="Q95" s="55"/>
      <c r="R95" s="55"/>
      <c r="S95" s="55"/>
      <c r="T95" s="55"/>
      <c r="U95" s="55"/>
    </row>
    <row r="100" spans="1:21" x14ac:dyDescent="0.15">
      <c r="A100" s="52">
        <v>1</v>
      </c>
      <c r="B100" s="52">
        <f t="shared" ref="B100:B114" ca="1" si="26">RAND()</f>
        <v>0.19274129208338853</v>
      </c>
      <c r="C100" s="52">
        <v>16</v>
      </c>
      <c r="D100" s="52">
        <f t="shared" ref="D100:D108" ca="1" si="27">RAND()</f>
        <v>0.70435684097980855</v>
      </c>
      <c r="E100" s="52">
        <v>31</v>
      </c>
      <c r="F100" s="52">
        <f t="shared" ref="F100:F114" ca="1" si="28">RAND()</f>
        <v>0.57162032481451208</v>
      </c>
      <c r="G100" s="52">
        <v>46</v>
      </c>
      <c r="H100" s="52">
        <f t="shared" ref="H100:J114" ca="1" si="29">RAND()</f>
        <v>0.21154868209729838</v>
      </c>
      <c r="I100" s="52">
        <v>61</v>
      </c>
      <c r="J100" s="52">
        <f t="shared" ca="1" si="29"/>
        <v>0.44751752663561906</v>
      </c>
      <c r="K100" s="55"/>
      <c r="L100" s="55"/>
      <c r="M100" s="55"/>
      <c r="N100" s="55"/>
      <c r="O100" s="55"/>
      <c r="P100" s="55"/>
      <c r="Q100" s="55"/>
      <c r="R100" s="55"/>
      <c r="S100" s="55"/>
      <c r="T100" s="55"/>
      <c r="U100" s="55"/>
    </row>
    <row r="101" spans="1:21" x14ac:dyDescent="0.15">
      <c r="A101" s="52">
        <v>2</v>
      </c>
      <c r="B101" s="52">
        <f t="shared" ca="1" si="26"/>
        <v>0.68478405500932671</v>
      </c>
      <c r="C101" s="52">
        <v>17</v>
      </c>
      <c r="D101" s="52">
        <f t="shared" ca="1" si="27"/>
        <v>0.20427061405440483</v>
      </c>
      <c r="E101" s="52">
        <v>32</v>
      </c>
      <c r="F101" s="52">
        <f t="shared" ca="1" si="28"/>
        <v>0.54413182894473144</v>
      </c>
      <c r="G101" s="52">
        <v>47</v>
      </c>
      <c r="H101" s="52">
        <f t="shared" ca="1" si="29"/>
        <v>0.82850430899472627</v>
      </c>
      <c r="I101" s="52">
        <v>62</v>
      </c>
      <c r="J101" s="52">
        <f t="shared" ca="1" si="29"/>
        <v>0.87202847601582334</v>
      </c>
      <c r="K101" s="55"/>
      <c r="L101" s="55"/>
      <c r="M101" s="55"/>
      <c r="N101" s="55"/>
      <c r="O101" s="55"/>
      <c r="P101" s="55"/>
      <c r="Q101" s="55"/>
      <c r="R101" s="55"/>
      <c r="S101" s="55"/>
      <c r="T101" s="55"/>
      <c r="U101" s="55"/>
    </row>
    <row r="102" spans="1:21" x14ac:dyDescent="0.15">
      <c r="A102" s="52">
        <v>3</v>
      </c>
      <c r="B102" s="52">
        <f t="shared" ca="1" si="26"/>
        <v>0.62009175681140927</v>
      </c>
      <c r="C102" s="52">
        <v>18</v>
      </c>
      <c r="D102" s="52">
        <f t="shared" ca="1" si="27"/>
        <v>0.9911814814826051</v>
      </c>
      <c r="E102" s="52">
        <v>33</v>
      </c>
      <c r="F102" s="52">
        <f t="shared" ca="1" si="28"/>
        <v>0.64457102194659599</v>
      </c>
      <c r="G102" s="52">
        <v>48</v>
      </c>
      <c r="H102" s="52">
        <f t="shared" ca="1" si="29"/>
        <v>8.8136086321571883E-2</v>
      </c>
      <c r="I102" s="52">
        <v>63</v>
      </c>
      <c r="J102" s="52">
        <f t="shared" ca="1" si="29"/>
        <v>0.79295931985128798</v>
      </c>
      <c r="K102" s="55"/>
      <c r="L102" s="55"/>
      <c r="M102" s="55"/>
      <c r="N102" s="55"/>
      <c r="O102" s="55"/>
      <c r="P102" s="55"/>
      <c r="Q102" s="55"/>
      <c r="R102" s="55"/>
      <c r="S102" s="55"/>
      <c r="T102" s="55"/>
      <c r="U102" s="55"/>
    </row>
    <row r="103" spans="1:21" x14ac:dyDescent="0.15">
      <c r="A103" s="52">
        <v>4</v>
      </c>
      <c r="B103" s="52">
        <f t="shared" ca="1" si="26"/>
        <v>0.52431656156649831</v>
      </c>
      <c r="C103" s="52">
        <v>19</v>
      </c>
      <c r="D103" s="52">
        <f t="shared" ca="1" si="27"/>
        <v>0.13266585681589249</v>
      </c>
      <c r="E103" s="52">
        <v>34</v>
      </c>
      <c r="F103" s="52">
        <f t="shared" ca="1" si="28"/>
        <v>0.92415519605725693</v>
      </c>
      <c r="G103" s="52">
        <v>49</v>
      </c>
      <c r="H103" s="52">
        <f t="shared" ca="1" si="29"/>
        <v>0.99540187953997183</v>
      </c>
      <c r="I103" s="52">
        <v>64</v>
      </c>
      <c r="J103" s="52">
        <f t="shared" ca="1" si="29"/>
        <v>0.63455927538277324</v>
      </c>
      <c r="K103" s="55"/>
      <c r="L103" s="55"/>
      <c r="M103" s="55"/>
      <c r="N103" s="55"/>
      <c r="O103" s="55"/>
      <c r="P103" s="55"/>
      <c r="Q103" s="55"/>
      <c r="R103" s="55"/>
      <c r="S103" s="55"/>
      <c r="T103" s="55"/>
      <c r="U103" s="55"/>
    </row>
    <row r="104" spans="1:21" x14ac:dyDescent="0.15">
      <c r="A104" s="52">
        <v>5</v>
      </c>
      <c r="B104" s="52">
        <f t="shared" ca="1" si="26"/>
        <v>0.50808359453015328</v>
      </c>
      <c r="C104" s="52">
        <v>20</v>
      </c>
      <c r="D104" s="52">
        <f t="shared" ca="1" si="27"/>
        <v>0.88307592316623107</v>
      </c>
      <c r="E104" s="52">
        <v>35</v>
      </c>
      <c r="F104" s="52">
        <f t="shared" ca="1" si="28"/>
        <v>0.21631359991485533</v>
      </c>
      <c r="G104" s="52">
        <v>50</v>
      </c>
      <c r="H104" s="52">
        <f t="shared" ca="1" si="29"/>
        <v>0.50753806425864278</v>
      </c>
      <c r="I104" s="52">
        <v>65</v>
      </c>
      <c r="J104" s="52">
        <f t="shared" ca="1" si="29"/>
        <v>0.59200861666379045</v>
      </c>
      <c r="K104" s="55"/>
      <c r="L104" s="55"/>
      <c r="M104" s="55"/>
      <c r="N104" s="55"/>
      <c r="O104" s="55"/>
      <c r="P104" s="55"/>
      <c r="Q104" s="55"/>
      <c r="R104" s="55"/>
      <c r="S104" s="55"/>
      <c r="T104" s="55"/>
      <c r="U104" s="55"/>
    </row>
    <row r="105" spans="1:21" x14ac:dyDescent="0.15">
      <c r="A105" s="52">
        <v>6</v>
      </c>
      <c r="B105" s="52">
        <f t="shared" ca="1" si="26"/>
        <v>0.72066897451694145</v>
      </c>
      <c r="C105" s="52">
        <v>21</v>
      </c>
      <c r="D105" s="52">
        <f t="shared" ca="1" si="27"/>
        <v>0.91201700879501135</v>
      </c>
      <c r="E105" s="52">
        <v>36</v>
      </c>
      <c r="F105" s="52">
        <f t="shared" ca="1" si="28"/>
        <v>0.87299321523068307</v>
      </c>
      <c r="G105" s="52">
        <v>51</v>
      </c>
      <c r="H105" s="52">
        <f t="shared" ca="1" si="29"/>
        <v>0.13932132489141258</v>
      </c>
      <c r="I105" s="52">
        <v>66</v>
      </c>
      <c r="J105" s="52">
        <f t="shared" ca="1" si="29"/>
        <v>0.39822665499377519</v>
      </c>
      <c r="K105" s="55"/>
      <c r="L105" s="55"/>
      <c r="M105" s="55"/>
      <c r="N105" s="55"/>
      <c r="O105" s="55"/>
      <c r="P105" s="55"/>
      <c r="Q105" s="55"/>
      <c r="R105" s="55"/>
      <c r="S105" s="55"/>
      <c r="T105" s="55"/>
      <c r="U105" s="55"/>
    </row>
    <row r="106" spans="1:21" x14ac:dyDescent="0.15">
      <c r="A106" s="52">
        <v>7</v>
      </c>
      <c r="B106" s="52">
        <f t="shared" ca="1" si="26"/>
        <v>0.66078796199577061</v>
      </c>
      <c r="C106" s="52">
        <v>22</v>
      </c>
      <c r="D106" s="52">
        <f t="shared" ca="1" si="27"/>
        <v>0.78964831168400207</v>
      </c>
      <c r="E106" s="52">
        <v>37</v>
      </c>
      <c r="F106" s="52">
        <f t="shared" ca="1" si="28"/>
        <v>0.98167679903345262</v>
      </c>
      <c r="G106" s="52">
        <v>52</v>
      </c>
      <c r="H106" s="52">
        <f t="shared" ca="1" si="29"/>
        <v>0.54793650088505685</v>
      </c>
      <c r="I106" s="52">
        <v>67</v>
      </c>
      <c r="J106" s="52">
        <f t="shared" ca="1" si="29"/>
        <v>0.20327952343587619</v>
      </c>
      <c r="K106" s="55"/>
      <c r="L106" s="55"/>
      <c r="M106" s="55"/>
      <c r="N106" s="55"/>
      <c r="O106" s="55"/>
      <c r="P106" s="55"/>
      <c r="Q106" s="55"/>
      <c r="R106" s="55"/>
      <c r="S106" s="55"/>
      <c r="T106" s="55"/>
      <c r="U106" s="55"/>
    </row>
    <row r="107" spans="1:21" x14ac:dyDescent="0.15">
      <c r="A107" s="52">
        <v>8</v>
      </c>
      <c r="B107" s="52">
        <f t="shared" ca="1" si="26"/>
        <v>0.43148078044191074</v>
      </c>
      <c r="C107" s="52">
        <v>23</v>
      </c>
      <c r="D107" s="52">
        <f t="shared" ca="1" si="27"/>
        <v>0.70877446695998614</v>
      </c>
      <c r="E107" s="52">
        <v>38</v>
      </c>
      <c r="F107" s="52">
        <f t="shared" ca="1" si="28"/>
        <v>0.30159624814147823</v>
      </c>
      <c r="G107" s="52">
        <v>53</v>
      </c>
      <c r="H107" s="52">
        <f t="shared" ca="1" si="29"/>
        <v>0.42904329490811177</v>
      </c>
      <c r="I107" s="52">
        <v>68</v>
      </c>
      <c r="J107" s="52">
        <f t="shared" ca="1" si="29"/>
        <v>0.70488234646587056</v>
      </c>
      <c r="K107" s="55"/>
      <c r="L107" s="55"/>
      <c r="M107" s="55"/>
      <c r="N107" s="55"/>
      <c r="O107" s="55"/>
      <c r="P107" s="55"/>
      <c r="Q107" s="55"/>
      <c r="R107" s="55"/>
      <c r="S107" s="55"/>
      <c r="T107" s="55"/>
      <c r="U107" s="55"/>
    </row>
    <row r="108" spans="1:21" x14ac:dyDescent="0.15">
      <c r="A108" s="52">
        <v>9</v>
      </c>
      <c r="B108" s="52">
        <f t="shared" ca="1" si="26"/>
        <v>7.4936014579896293E-2</v>
      </c>
      <c r="C108" s="52">
        <v>24</v>
      </c>
      <c r="D108" s="52">
        <f t="shared" ca="1" si="27"/>
        <v>0.71693836529851329</v>
      </c>
      <c r="E108" s="52">
        <v>39</v>
      </c>
      <c r="F108" s="52">
        <f t="shared" ca="1" si="28"/>
        <v>8.2594248431087425E-2</v>
      </c>
      <c r="G108" s="52">
        <v>54</v>
      </c>
      <c r="H108" s="52">
        <f t="shared" ca="1" si="29"/>
        <v>0.52068412814927467</v>
      </c>
      <c r="I108" s="52">
        <v>69</v>
      </c>
      <c r="J108" s="52">
        <f t="shared" ca="1" si="29"/>
        <v>0.26713968652087983</v>
      </c>
      <c r="K108" s="55"/>
      <c r="L108" s="55"/>
      <c r="M108" s="55"/>
      <c r="N108" s="55"/>
      <c r="O108" s="55"/>
      <c r="P108" s="55"/>
      <c r="Q108" s="55"/>
      <c r="R108" s="55"/>
      <c r="S108" s="55"/>
      <c r="T108" s="55"/>
      <c r="U108" s="55"/>
    </row>
    <row r="109" spans="1:21" x14ac:dyDescent="0.15">
      <c r="A109" s="52">
        <v>10</v>
      </c>
      <c r="B109" s="52">
        <f t="shared" ca="1" si="26"/>
        <v>0.39638406515253011</v>
      </c>
      <c r="C109" s="52">
        <v>25</v>
      </c>
      <c r="D109" s="52">
        <f ca="1">RAND()</f>
        <v>0.60637481578907759</v>
      </c>
      <c r="E109" s="52">
        <v>40</v>
      </c>
      <c r="F109" s="52">
        <f t="shared" ca="1" si="28"/>
        <v>7.2302059494462778E-2</v>
      </c>
      <c r="G109" s="52">
        <v>55</v>
      </c>
      <c r="H109" s="52">
        <f t="shared" ca="1" si="29"/>
        <v>0.85934499575013001</v>
      </c>
      <c r="I109" s="52">
        <v>70</v>
      </c>
      <c r="J109" s="52">
        <f t="shared" ca="1" si="29"/>
        <v>0.40464777231676097</v>
      </c>
      <c r="K109" s="55"/>
      <c r="L109" s="55"/>
      <c r="M109" s="55"/>
      <c r="N109" s="55"/>
      <c r="O109" s="55"/>
      <c r="P109" s="55"/>
      <c r="Q109" s="55"/>
      <c r="R109" s="55"/>
      <c r="S109" s="55"/>
      <c r="T109" s="55"/>
      <c r="U109" s="55"/>
    </row>
    <row r="110" spans="1:21" x14ac:dyDescent="0.15">
      <c r="A110" s="52">
        <v>11</v>
      </c>
      <c r="B110" s="52">
        <f t="shared" ca="1" si="26"/>
        <v>0.86354792143121895</v>
      </c>
      <c r="C110" s="52">
        <v>26</v>
      </c>
      <c r="D110" s="52">
        <f ca="1">RAND()</f>
        <v>5.7578629609129628E-3</v>
      </c>
      <c r="E110" s="52">
        <v>41</v>
      </c>
      <c r="F110" s="52">
        <f t="shared" ca="1" si="28"/>
        <v>0.81452448052517079</v>
      </c>
      <c r="G110" s="52">
        <v>56</v>
      </c>
      <c r="H110" s="52">
        <f t="shared" ca="1" si="29"/>
        <v>0.78316086574414545</v>
      </c>
      <c r="I110" s="52">
        <v>71</v>
      </c>
      <c r="J110" s="52">
        <f t="shared" ca="1" si="29"/>
        <v>0.46088270479778948</v>
      </c>
      <c r="K110" s="55"/>
      <c r="L110" s="55"/>
      <c r="M110" s="55"/>
      <c r="N110" s="55"/>
      <c r="O110" s="55"/>
      <c r="P110" s="55"/>
      <c r="Q110" s="55"/>
      <c r="R110" s="55"/>
      <c r="S110" s="55"/>
      <c r="T110" s="55"/>
      <c r="U110" s="55"/>
    </row>
    <row r="111" spans="1:21" x14ac:dyDescent="0.15">
      <c r="A111" s="52">
        <v>12</v>
      </c>
      <c r="B111" s="52">
        <f t="shared" ca="1" si="26"/>
        <v>0.73986801260713453</v>
      </c>
      <c r="C111" s="52">
        <v>27</v>
      </c>
      <c r="D111" s="52">
        <f ca="1">RAND()</f>
        <v>0.3822309163444253</v>
      </c>
      <c r="E111" s="52">
        <v>42</v>
      </c>
      <c r="F111" s="52">
        <f t="shared" ca="1" si="28"/>
        <v>0.29464017497912831</v>
      </c>
      <c r="G111" s="52">
        <v>57</v>
      </c>
      <c r="H111" s="52">
        <f t="shared" ca="1" si="29"/>
        <v>0.71181438963318677</v>
      </c>
      <c r="I111" s="52">
        <v>72</v>
      </c>
      <c r="J111" s="52">
        <f t="shared" ca="1" si="29"/>
        <v>0.2298854533193343</v>
      </c>
      <c r="K111" s="55"/>
      <c r="L111" s="55"/>
      <c r="M111" s="55"/>
      <c r="N111" s="55"/>
      <c r="O111" s="55"/>
      <c r="P111" s="55"/>
      <c r="Q111" s="55"/>
      <c r="R111" s="55"/>
      <c r="S111" s="55"/>
      <c r="T111" s="55"/>
      <c r="U111" s="55"/>
    </row>
    <row r="112" spans="1:21" x14ac:dyDescent="0.15">
      <c r="A112" s="52">
        <v>13</v>
      </c>
      <c r="B112" s="52">
        <f t="shared" ca="1" si="26"/>
        <v>0.66500831001960325</v>
      </c>
      <c r="C112" s="52">
        <v>28</v>
      </c>
      <c r="D112" s="52">
        <f t="shared" ref="D112:D114" ca="1" si="30">RAND()</f>
        <v>0.56290980747184227</v>
      </c>
      <c r="E112" s="52">
        <v>43</v>
      </c>
      <c r="F112" s="52">
        <f t="shared" ca="1" si="28"/>
        <v>8.3430911091322835E-2</v>
      </c>
      <c r="G112" s="52">
        <v>58</v>
      </c>
      <c r="H112" s="52">
        <f t="shared" ca="1" si="29"/>
        <v>0.41434447418156073</v>
      </c>
      <c r="I112" s="52">
        <v>73</v>
      </c>
      <c r="J112" s="52">
        <f t="shared" ca="1" si="29"/>
        <v>0.87435799889656463</v>
      </c>
      <c r="K112" s="55"/>
      <c r="L112" s="55"/>
      <c r="M112" s="55"/>
      <c r="N112" s="55"/>
      <c r="O112" s="55"/>
      <c r="P112" s="55"/>
      <c r="Q112" s="55"/>
      <c r="R112" s="55"/>
      <c r="S112" s="55"/>
      <c r="T112" s="55"/>
      <c r="U112" s="55"/>
    </row>
    <row r="113" spans="1:21" x14ac:dyDescent="0.15">
      <c r="A113" s="52">
        <v>14</v>
      </c>
      <c r="B113" s="52">
        <f t="shared" ca="1" si="26"/>
        <v>0.55426308160766891</v>
      </c>
      <c r="C113" s="52">
        <v>29</v>
      </c>
      <c r="D113" s="52">
        <f t="shared" ca="1" si="30"/>
        <v>0.71260050686843102</v>
      </c>
      <c r="E113" s="52">
        <v>44</v>
      </c>
      <c r="F113" s="52">
        <f t="shared" ca="1" si="28"/>
        <v>0.88829373152385016</v>
      </c>
      <c r="G113" s="52">
        <v>59</v>
      </c>
      <c r="H113" s="52">
        <f t="shared" ca="1" si="29"/>
        <v>0.78242268798118531</v>
      </c>
      <c r="I113" s="52">
        <v>74</v>
      </c>
      <c r="J113" s="52">
        <f t="shared" ca="1" si="29"/>
        <v>0.32230835144700387</v>
      </c>
      <c r="L113" s="55"/>
      <c r="M113" s="55"/>
      <c r="N113" s="55"/>
      <c r="O113" s="55"/>
      <c r="P113" s="55"/>
      <c r="Q113" s="55"/>
      <c r="R113" s="55"/>
      <c r="S113" s="55"/>
      <c r="T113" s="55"/>
      <c r="U113" s="55"/>
    </row>
    <row r="114" spans="1:21" x14ac:dyDescent="0.15">
      <c r="A114" s="52">
        <v>15</v>
      </c>
      <c r="B114" s="52">
        <f t="shared" ca="1" si="26"/>
        <v>0.46313756107959225</v>
      </c>
      <c r="C114" s="52">
        <v>30</v>
      </c>
      <c r="D114" s="52">
        <f t="shared" ca="1" si="30"/>
        <v>0.890793679428315</v>
      </c>
      <c r="E114" s="52">
        <v>45</v>
      </c>
      <c r="F114" s="52">
        <f t="shared" ca="1" si="28"/>
        <v>0.7216420820928815</v>
      </c>
      <c r="G114" s="52">
        <v>60</v>
      </c>
      <c r="H114" s="52">
        <f t="shared" ca="1" si="29"/>
        <v>0.17169975121183878</v>
      </c>
      <c r="I114" s="52">
        <v>75</v>
      </c>
      <c r="J114" s="52">
        <f t="shared" ca="1" si="29"/>
        <v>1.0095625190824298E-2</v>
      </c>
      <c r="L114" s="55"/>
      <c r="M114" s="55"/>
      <c r="N114" s="55"/>
      <c r="O114" s="55"/>
      <c r="P114" s="55"/>
      <c r="Q114" s="55"/>
      <c r="R114" s="55"/>
      <c r="S114" s="55"/>
      <c r="T114" s="55"/>
      <c r="U114" s="55"/>
    </row>
    <row r="115" spans="1:21" x14ac:dyDescent="0.15">
      <c r="K115" s="52">
        <v>6</v>
      </c>
      <c r="L115" s="55"/>
      <c r="M115" s="55"/>
      <c r="N115" s="55"/>
      <c r="O115" s="55"/>
      <c r="P115" s="55"/>
      <c r="Q115" s="55"/>
      <c r="R115" s="55"/>
      <c r="S115" s="55"/>
      <c r="T115" s="55"/>
      <c r="U115" s="55"/>
    </row>
    <row r="120" spans="1:21" x14ac:dyDescent="0.15">
      <c r="A120" s="52">
        <v>1</v>
      </c>
      <c r="B120" s="52">
        <f t="shared" ref="B120:B134" ca="1" si="31">RAND()</f>
        <v>0.95973545750347067</v>
      </c>
      <c r="C120" s="52">
        <v>16</v>
      </c>
      <c r="D120" s="52">
        <f t="shared" ref="D120:D128" ca="1" si="32">RAND()</f>
        <v>0.93223817395473219</v>
      </c>
      <c r="E120" s="52">
        <v>31</v>
      </c>
      <c r="F120" s="52">
        <f t="shared" ref="F120:F134" ca="1" si="33">RAND()</f>
        <v>3.7012229315301015E-2</v>
      </c>
      <c r="G120" s="52">
        <v>46</v>
      </c>
      <c r="H120" s="52">
        <f t="shared" ref="H120:J134" ca="1" si="34">RAND()</f>
        <v>0.64023616229695468</v>
      </c>
      <c r="I120" s="52">
        <v>61</v>
      </c>
      <c r="J120" s="52">
        <f t="shared" ca="1" si="34"/>
        <v>0.32400774695268042</v>
      </c>
      <c r="L120" s="55"/>
      <c r="M120" s="55"/>
      <c r="N120" s="55"/>
      <c r="O120" s="55"/>
      <c r="P120" s="55"/>
      <c r="Q120" s="55"/>
      <c r="R120" s="55"/>
      <c r="S120" s="55"/>
      <c r="T120" s="55"/>
      <c r="U120" s="55"/>
    </row>
    <row r="121" spans="1:21" x14ac:dyDescent="0.15">
      <c r="A121" s="52">
        <v>2</v>
      </c>
      <c r="B121" s="52">
        <f t="shared" ca="1" si="31"/>
        <v>0.46507459969967679</v>
      </c>
      <c r="C121" s="52">
        <v>17</v>
      </c>
      <c r="D121" s="52">
        <f t="shared" ca="1" si="32"/>
        <v>2.6808895200625127E-2</v>
      </c>
      <c r="E121" s="52">
        <v>32</v>
      </c>
      <c r="F121" s="52">
        <f t="shared" ca="1" si="33"/>
        <v>0.25889237818483646</v>
      </c>
      <c r="G121" s="52">
        <v>47</v>
      </c>
      <c r="H121" s="52">
        <f t="shared" ca="1" si="34"/>
        <v>0.85376123950959659</v>
      </c>
      <c r="I121" s="52">
        <v>62</v>
      </c>
      <c r="J121" s="52">
        <f t="shared" ca="1" si="34"/>
        <v>8.7662926375897676E-2</v>
      </c>
      <c r="L121" s="55"/>
      <c r="M121" s="55"/>
      <c r="N121" s="55"/>
      <c r="O121" s="55"/>
      <c r="P121" s="55"/>
      <c r="Q121" s="55"/>
      <c r="R121" s="55"/>
      <c r="S121" s="55"/>
      <c r="T121" s="55"/>
      <c r="U121" s="55"/>
    </row>
    <row r="122" spans="1:21" x14ac:dyDescent="0.15">
      <c r="A122" s="52">
        <v>3</v>
      </c>
      <c r="B122" s="52">
        <f t="shared" ca="1" si="31"/>
        <v>0.31267940680130435</v>
      </c>
      <c r="C122" s="52">
        <v>18</v>
      </c>
      <c r="D122" s="52">
        <f t="shared" ca="1" si="32"/>
        <v>0.63396164379726605</v>
      </c>
      <c r="E122" s="52">
        <v>33</v>
      </c>
      <c r="F122" s="52">
        <f t="shared" ca="1" si="33"/>
        <v>0.62440094017022685</v>
      </c>
      <c r="G122" s="52">
        <v>48</v>
      </c>
      <c r="H122" s="52">
        <f t="shared" ca="1" si="34"/>
        <v>0.91542101946348109</v>
      </c>
      <c r="I122" s="52">
        <v>63</v>
      </c>
      <c r="J122" s="52">
        <f t="shared" ca="1" si="34"/>
        <v>0.69936012697077088</v>
      </c>
      <c r="L122" s="55"/>
      <c r="M122" s="55"/>
      <c r="N122" s="55"/>
      <c r="O122" s="55"/>
      <c r="P122" s="55"/>
      <c r="Q122" s="55"/>
      <c r="R122" s="55"/>
      <c r="S122" s="55"/>
      <c r="T122" s="55"/>
      <c r="U122" s="55"/>
    </row>
    <row r="123" spans="1:21" x14ac:dyDescent="0.15">
      <c r="A123" s="52">
        <v>4</v>
      </c>
      <c r="B123" s="52">
        <f t="shared" ca="1" si="31"/>
        <v>0.82672138954441354</v>
      </c>
      <c r="C123" s="52">
        <v>19</v>
      </c>
      <c r="D123" s="52">
        <f t="shared" ca="1" si="32"/>
        <v>0.6520333783489296</v>
      </c>
      <c r="E123" s="52">
        <v>34</v>
      </c>
      <c r="F123" s="52">
        <f t="shared" ca="1" si="33"/>
        <v>0.2059331877199011</v>
      </c>
      <c r="G123" s="52">
        <v>49</v>
      </c>
      <c r="H123" s="52">
        <f t="shared" ca="1" si="34"/>
        <v>0.27987164817902599</v>
      </c>
      <c r="I123" s="52">
        <v>64</v>
      </c>
      <c r="J123" s="52">
        <f t="shared" ca="1" si="34"/>
        <v>0.39441383923707851</v>
      </c>
      <c r="L123" s="55"/>
      <c r="M123" s="55"/>
      <c r="N123" s="55"/>
      <c r="O123" s="55"/>
      <c r="P123" s="55"/>
      <c r="Q123" s="55"/>
      <c r="R123" s="55"/>
      <c r="S123" s="55"/>
      <c r="T123" s="55"/>
      <c r="U123" s="55"/>
    </row>
    <row r="124" spans="1:21" x14ac:dyDescent="0.15">
      <c r="A124" s="52">
        <v>5</v>
      </c>
      <c r="B124" s="52">
        <f t="shared" ca="1" si="31"/>
        <v>0.69309863185937115</v>
      </c>
      <c r="C124" s="52">
        <v>20</v>
      </c>
      <c r="D124" s="52">
        <f t="shared" ca="1" si="32"/>
        <v>0.53577500207352846</v>
      </c>
      <c r="E124" s="52">
        <v>35</v>
      </c>
      <c r="F124" s="52">
        <f t="shared" ca="1" si="33"/>
        <v>0.16272711340900425</v>
      </c>
      <c r="G124" s="52">
        <v>50</v>
      </c>
      <c r="H124" s="52">
        <f t="shared" ca="1" si="34"/>
        <v>0.51813910178359468</v>
      </c>
      <c r="I124" s="52">
        <v>65</v>
      </c>
      <c r="J124" s="52">
        <f t="shared" ca="1" si="34"/>
        <v>6.6085141024476601E-2</v>
      </c>
      <c r="L124" s="55"/>
      <c r="M124" s="55"/>
      <c r="N124" s="55"/>
      <c r="O124" s="55"/>
      <c r="P124" s="55"/>
      <c r="Q124" s="55"/>
      <c r="R124" s="55"/>
      <c r="S124" s="55"/>
      <c r="T124" s="55"/>
      <c r="U124" s="55"/>
    </row>
    <row r="125" spans="1:21" x14ac:dyDescent="0.15">
      <c r="A125" s="52">
        <v>6</v>
      </c>
      <c r="B125" s="52">
        <f t="shared" ca="1" si="31"/>
        <v>0.75651281909966794</v>
      </c>
      <c r="C125" s="52">
        <v>21</v>
      </c>
      <c r="D125" s="52">
        <f t="shared" ca="1" si="32"/>
        <v>2.8581228531585623E-2</v>
      </c>
      <c r="E125" s="52">
        <v>36</v>
      </c>
      <c r="F125" s="52">
        <f t="shared" ca="1" si="33"/>
        <v>0.12423912643428436</v>
      </c>
      <c r="G125" s="52">
        <v>51</v>
      </c>
      <c r="H125" s="52">
        <f t="shared" ca="1" si="34"/>
        <v>3.1777256944205745E-2</v>
      </c>
      <c r="I125" s="52">
        <v>66</v>
      </c>
      <c r="J125" s="52">
        <f t="shared" ca="1" si="34"/>
        <v>0.87359973743376496</v>
      </c>
      <c r="L125" s="55"/>
      <c r="M125" s="55"/>
      <c r="N125" s="55"/>
      <c r="O125" s="55"/>
      <c r="P125" s="55"/>
      <c r="Q125" s="55"/>
      <c r="R125" s="55"/>
      <c r="S125" s="55"/>
      <c r="T125" s="55"/>
      <c r="U125" s="55"/>
    </row>
    <row r="126" spans="1:21" x14ac:dyDescent="0.15">
      <c r="A126" s="52">
        <v>7</v>
      </c>
      <c r="B126" s="52">
        <f t="shared" ca="1" si="31"/>
        <v>2.1362833729933306E-2</v>
      </c>
      <c r="C126" s="52">
        <v>22</v>
      </c>
      <c r="D126" s="52">
        <f t="shared" ca="1" si="32"/>
        <v>0.12174271665935688</v>
      </c>
      <c r="E126" s="52">
        <v>37</v>
      </c>
      <c r="F126" s="52">
        <f t="shared" ca="1" si="33"/>
        <v>0.45304951919683589</v>
      </c>
      <c r="G126" s="52">
        <v>52</v>
      </c>
      <c r="H126" s="52">
        <f t="shared" ca="1" si="34"/>
        <v>0.58190290459798832</v>
      </c>
      <c r="I126" s="52">
        <v>67</v>
      </c>
      <c r="J126" s="52">
        <f t="shared" ca="1" si="34"/>
        <v>0.80442017662393139</v>
      </c>
      <c r="L126" s="55"/>
      <c r="M126" s="55"/>
      <c r="N126" s="55"/>
      <c r="O126" s="55"/>
      <c r="P126" s="55"/>
      <c r="Q126" s="55"/>
      <c r="R126" s="55"/>
      <c r="S126" s="55"/>
      <c r="T126" s="55"/>
      <c r="U126" s="55"/>
    </row>
    <row r="127" spans="1:21" x14ac:dyDescent="0.15">
      <c r="A127" s="52">
        <v>8</v>
      </c>
      <c r="B127" s="52">
        <f t="shared" ca="1" si="31"/>
        <v>0.23692590514762257</v>
      </c>
      <c r="C127" s="52">
        <v>23</v>
      </c>
      <c r="D127" s="52">
        <f t="shared" ca="1" si="32"/>
        <v>0.60423862943284878</v>
      </c>
      <c r="E127" s="52">
        <v>38</v>
      </c>
      <c r="F127" s="52">
        <f t="shared" ca="1" si="33"/>
        <v>2.3337624651346367E-2</v>
      </c>
      <c r="G127" s="52">
        <v>53</v>
      </c>
      <c r="H127" s="52">
        <f t="shared" ca="1" si="34"/>
        <v>0.78835490932807983</v>
      </c>
      <c r="I127" s="52">
        <v>68</v>
      </c>
      <c r="J127" s="52">
        <f t="shared" ca="1" si="34"/>
        <v>0.2787154111460588</v>
      </c>
      <c r="L127" s="55"/>
      <c r="M127" s="55"/>
      <c r="N127" s="55"/>
      <c r="O127" s="55"/>
      <c r="P127" s="55"/>
      <c r="Q127" s="55"/>
      <c r="R127" s="55"/>
      <c r="S127" s="55"/>
      <c r="T127" s="55"/>
      <c r="U127" s="55"/>
    </row>
    <row r="128" spans="1:21" x14ac:dyDescent="0.15">
      <c r="A128" s="52">
        <v>9</v>
      </c>
      <c r="B128" s="52">
        <f t="shared" ca="1" si="31"/>
        <v>8.7613449638134222E-3</v>
      </c>
      <c r="C128" s="52">
        <v>24</v>
      </c>
      <c r="D128" s="52">
        <f t="shared" ca="1" si="32"/>
        <v>0.49197372172090625</v>
      </c>
      <c r="E128" s="52">
        <v>39</v>
      </c>
      <c r="F128" s="52">
        <f t="shared" ca="1" si="33"/>
        <v>0.18902122345505612</v>
      </c>
      <c r="G128" s="52">
        <v>54</v>
      </c>
      <c r="H128" s="52">
        <f t="shared" ca="1" si="34"/>
        <v>0.34606067024252463</v>
      </c>
      <c r="I128" s="52">
        <v>69</v>
      </c>
      <c r="J128" s="52">
        <f t="shared" ca="1" si="34"/>
        <v>0.98057192299003781</v>
      </c>
      <c r="L128" s="55"/>
      <c r="M128" s="55"/>
      <c r="N128" s="55"/>
      <c r="O128" s="55"/>
      <c r="P128" s="55"/>
      <c r="Q128" s="55"/>
      <c r="R128" s="55"/>
      <c r="S128" s="55"/>
      <c r="T128" s="55"/>
      <c r="U128" s="55"/>
    </row>
    <row r="129" spans="1:21" x14ac:dyDescent="0.15">
      <c r="A129" s="52">
        <v>10</v>
      </c>
      <c r="B129" s="52">
        <f t="shared" ca="1" si="31"/>
        <v>0.34900274243915608</v>
      </c>
      <c r="C129" s="52">
        <v>25</v>
      </c>
      <c r="D129" s="52">
        <f ca="1">RAND()</f>
        <v>0.33330394681617004</v>
      </c>
      <c r="E129" s="52">
        <v>40</v>
      </c>
      <c r="F129" s="52">
        <f t="shared" ca="1" si="33"/>
        <v>0.32951254715099976</v>
      </c>
      <c r="G129" s="52">
        <v>55</v>
      </c>
      <c r="H129" s="52">
        <f t="shared" ca="1" si="34"/>
        <v>0.80877677011369375</v>
      </c>
      <c r="I129" s="52">
        <v>70</v>
      </c>
      <c r="J129" s="52">
        <f t="shared" ca="1" si="34"/>
        <v>0.20721884716315309</v>
      </c>
      <c r="L129" s="55"/>
      <c r="M129" s="55"/>
      <c r="N129" s="55"/>
      <c r="O129" s="55"/>
      <c r="P129" s="55"/>
      <c r="Q129" s="55"/>
      <c r="R129" s="55"/>
      <c r="S129" s="55"/>
      <c r="T129" s="55"/>
      <c r="U129" s="55"/>
    </row>
    <row r="130" spans="1:21" x14ac:dyDescent="0.15">
      <c r="A130" s="52">
        <v>11</v>
      </c>
      <c r="B130" s="52">
        <f t="shared" ca="1" si="31"/>
        <v>0.40625112632701366</v>
      </c>
      <c r="C130" s="52">
        <v>26</v>
      </c>
      <c r="D130" s="52">
        <f ca="1">RAND()</f>
        <v>0.49723321153703703</v>
      </c>
      <c r="E130" s="52">
        <v>41</v>
      </c>
      <c r="F130" s="52">
        <f t="shared" ca="1" si="33"/>
        <v>7.2366455615897496E-2</v>
      </c>
      <c r="G130" s="52">
        <v>56</v>
      </c>
      <c r="H130" s="52">
        <f t="shared" ca="1" si="34"/>
        <v>0.49255267732918118</v>
      </c>
      <c r="I130" s="52">
        <v>71</v>
      </c>
      <c r="J130" s="52">
        <f t="shared" ca="1" si="34"/>
        <v>0.17289974416671672</v>
      </c>
      <c r="L130" s="55"/>
      <c r="M130" s="55"/>
      <c r="N130" s="55"/>
      <c r="O130" s="55"/>
      <c r="P130" s="55"/>
      <c r="Q130" s="55"/>
      <c r="R130" s="55"/>
      <c r="S130" s="55"/>
      <c r="T130" s="55"/>
      <c r="U130" s="55"/>
    </row>
    <row r="131" spans="1:21" x14ac:dyDescent="0.15">
      <c r="A131" s="52">
        <v>12</v>
      </c>
      <c r="B131" s="52">
        <f t="shared" ca="1" si="31"/>
        <v>9.7321106850744243E-2</v>
      </c>
      <c r="C131" s="52">
        <v>27</v>
      </c>
      <c r="D131" s="52">
        <f ca="1">RAND()</f>
        <v>0.56646913861742987</v>
      </c>
      <c r="E131" s="52">
        <v>42</v>
      </c>
      <c r="F131" s="52">
        <f t="shared" ca="1" si="33"/>
        <v>0.47819801999022638</v>
      </c>
      <c r="G131" s="52">
        <v>57</v>
      </c>
      <c r="H131" s="52">
        <f t="shared" ca="1" si="34"/>
        <v>0.59546071938722966</v>
      </c>
      <c r="I131" s="52">
        <v>72</v>
      </c>
      <c r="J131" s="52">
        <f t="shared" ca="1" si="34"/>
        <v>6.8273974519454161E-2</v>
      </c>
      <c r="L131" s="55"/>
      <c r="M131" s="55"/>
      <c r="N131" s="55"/>
      <c r="O131" s="55"/>
      <c r="P131" s="55"/>
      <c r="Q131" s="55"/>
      <c r="R131" s="55"/>
      <c r="S131" s="55"/>
      <c r="T131" s="55"/>
      <c r="U131" s="55"/>
    </row>
    <row r="132" spans="1:21" x14ac:dyDescent="0.15">
      <c r="A132" s="52">
        <v>13</v>
      </c>
      <c r="B132" s="52">
        <f t="shared" ca="1" si="31"/>
        <v>0.16563381906257924</v>
      </c>
      <c r="C132" s="52">
        <v>28</v>
      </c>
      <c r="D132" s="52">
        <f t="shared" ref="D132:D134" ca="1" si="35">RAND()</f>
        <v>4.8631843651770978E-2</v>
      </c>
      <c r="E132" s="52">
        <v>43</v>
      </c>
      <c r="F132" s="52">
        <f t="shared" ca="1" si="33"/>
        <v>0.28737337899189908</v>
      </c>
      <c r="G132" s="52">
        <v>58</v>
      </c>
      <c r="H132" s="52">
        <f t="shared" ca="1" si="34"/>
        <v>0.34253321449050422</v>
      </c>
      <c r="I132" s="52">
        <v>73</v>
      </c>
      <c r="J132" s="52">
        <f t="shared" ca="1" si="34"/>
        <v>0.45135058707680631</v>
      </c>
      <c r="L132" s="55"/>
      <c r="M132" s="55"/>
      <c r="N132" s="55"/>
      <c r="O132" s="55"/>
      <c r="P132" s="55"/>
      <c r="Q132" s="55"/>
      <c r="R132" s="55"/>
      <c r="S132" s="55"/>
      <c r="T132" s="55"/>
      <c r="U132" s="55"/>
    </row>
    <row r="133" spans="1:21" x14ac:dyDescent="0.15">
      <c r="A133" s="52">
        <v>14</v>
      </c>
      <c r="B133" s="52">
        <f t="shared" ca="1" si="31"/>
        <v>0.76387480425598753</v>
      </c>
      <c r="C133" s="52">
        <v>29</v>
      </c>
      <c r="D133" s="52">
        <f t="shared" ca="1" si="35"/>
        <v>0.33938246536608108</v>
      </c>
      <c r="E133" s="52">
        <v>44</v>
      </c>
      <c r="F133" s="52">
        <f t="shared" ca="1" si="33"/>
        <v>0.64617872984405456</v>
      </c>
      <c r="G133" s="52">
        <v>59</v>
      </c>
      <c r="H133" s="52">
        <f t="shared" ca="1" si="34"/>
        <v>0.64866440425257488</v>
      </c>
      <c r="I133" s="52">
        <v>74</v>
      </c>
      <c r="J133" s="52">
        <f t="shared" ca="1" si="34"/>
        <v>0.1656084058517644</v>
      </c>
      <c r="L133" s="55"/>
      <c r="M133" s="55"/>
      <c r="N133" s="55"/>
      <c r="O133" s="55"/>
      <c r="P133" s="55"/>
      <c r="Q133" s="55"/>
      <c r="R133" s="55"/>
      <c r="S133" s="55"/>
      <c r="T133" s="55"/>
      <c r="U133" s="55"/>
    </row>
    <row r="134" spans="1:21" x14ac:dyDescent="0.15">
      <c r="A134" s="52">
        <v>15</v>
      </c>
      <c r="B134" s="52">
        <f t="shared" ca="1" si="31"/>
        <v>8.2929581478673131E-2</v>
      </c>
      <c r="C134" s="52">
        <v>30</v>
      </c>
      <c r="D134" s="52">
        <f t="shared" ca="1" si="35"/>
        <v>0.21580344745894997</v>
      </c>
      <c r="E134" s="52">
        <v>45</v>
      </c>
      <c r="F134" s="52">
        <f t="shared" ca="1" si="33"/>
        <v>0.92537482867452514</v>
      </c>
      <c r="G134" s="52">
        <v>60</v>
      </c>
      <c r="H134" s="52">
        <f t="shared" ca="1" si="34"/>
        <v>0.46151300953953922</v>
      </c>
      <c r="I134" s="52">
        <v>75</v>
      </c>
      <c r="J134" s="52">
        <f t="shared" ca="1" si="34"/>
        <v>0.34518927752815787</v>
      </c>
      <c r="L134" s="55"/>
      <c r="M134" s="55"/>
      <c r="N134" s="55"/>
      <c r="O134" s="55"/>
      <c r="P134" s="55"/>
      <c r="Q134" s="55"/>
      <c r="R134" s="55"/>
      <c r="S134" s="55"/>
      <c r="T134" s="55"/>
      <c r="U134" s="55"/>
    </row>
    <row r="135" spans="1:21" x14ac:dyDescent="0.15">
      <c r="K135" s="52">
        <v>7</v>
      </c>
      <c r="L135" s="55"/>
      <c r="M135" s="55"/>
      <c r="N135" s="55"/>
      <c r="O135" s="55"/>
      <c r="P135" s="55"/>
      <c r="Q135" s="55"/>
      <c r="R135" s="55"/>
      <c r="S135" s="55"/>
      <c r="T135" s="55"/>
      <c r="U135" s="55"/>
    </row>
    <row r="140" spans="1:21" x14ac:dyDescent="0.15">
      <c r="A140" s="52">
        <v>1</v>
      </c>
      <c r="B140" s="52">
        <f t="shared" ref="B140:B154" ca="1" si="36">RAND()</f>
        <v>0.71931765561099104</v>
      </c>
      <c r="C140" s="52">
        <v>16</v>
      </c>
      <c r="D140" s="52">
        <f t="shared" ref="D140:D148" ca="1" si="37">RAND()</f>
        <v>0.5633523070554125</v>
      </c>
      <c r="E140" s="52">
        <v>31</v>
      </c>
      <c r="F140" s="52">
        <f t="shared" ref="F140:F154" ca="1" si="38">RAND()</f>
        <v>0.6774331197797252</v>
      </c>
      <c r="G140" s="52">
        <v>46</v>
      </c>
      <c r="H140" s="52">
        <f t="shared" ref="H140:J154" ca="1" si="39">RAND()</f>
        <v>0.81369290038985254</v>
      </c>
      <c r="I140" s="52">
        <v>61</v>
      </c>
      <c r="J140" s="52">
        <f t="shared" ca="1" si="39"/>
        <v>0.30084922450112139</v>
      </c>
      <c r="L140" s="55"/>
      <c r="M140" s="55"/>
      <c r="N140" s="55"/>
      <c r="O140" s="55"/>
      <c r="P140" s="55"/>
      <c r="Q140" s="55"/>
      <c r="R140" s="55"/>
      <c r="S140" s="55"/>
      <c r="T140" s="55"/>
      <c r="U140" s="55"/>
    </row>
    <row r="141" spans="1:21" x14ac:dyDescent="0.15">
      <c r="A141" s="52">
        <v>2</v>
      </c>
      <c r="B141" s="52">
        <f t="shared" ca="1" si="36"/>
        <v>0.56011782742397986</v>
      </c>
      <c r="C141" s="52">
        <v>17</v>
      </c>
      <c r="D141" s="52">
        <f t="shared" ca="1" si="37"/>
        <v>0.69219167414000049</v>
      </c>
      <c r="E141" s="52">
        <v>32</v>
      </c>
      <c r="F141" s="52">
        <f t="shared" ca="1" si="38"/>
        <v>0.99572205081640452</v>
      </c>
      <c r="G141" s="52">
        <v>47</v>
      </c>
      <c r="H141" s="52">
        <f t="shared" ca="1" si="39"/>
        <v>0.6578412248829546</v>
      </c>
      <c r="I141" s="52">
        <v>62</v>
      </c>
      <c r="J141" s="52">
        <f t="shared" ca="1" si="39"/>
        <v>0.64981599145874847</v>
      </c>
      <c r="L141" s="55"/>
      <c r="M141" s="55"/>
      <c r="N141" s="55"/>
      <c r="O141" s="55"/>
      <c r="P141" s="55"/>
      <c r="Q141" s="55"/>
      <c r="R141" s="55"/>
      <c r="S141" s="55"/>
      <c r="T141" s="55"/>
      <c r="U141" s="55"/>
    </row>
    <row r="142" spans="1:21" x14ac:dyDescent="0.15">
      <c r="A142" s="52">
        <v>3</v>
      </c>
      <c r="B142" s="52">
        <f t="shared" ca="1" si="36"/>
        <v>0.35687879135594958</v>
      </c>
      <c r="C142" s="52">
        <v>18</v>
      </c>
      <c r="D142" s="52">
        <f t="shared" ca="1" si="37"/>
        <v>0.70887839323580393</v>
      </c>
      <c r="E142" s="52">
        <v>33</v>
      </c>
      <c r="F142" s="52">
        <f t="shared" ca="1" si="38"/>
        <v>0.50048866494615729</v>
      </c>
      <c r="G142" s="52">
        <v>48</v>
      </c>
      <c r="H142" s="52">
        <f t="shared" ca="1" si="39"/>
        <v>0.67360414910646071</v>
      </c>
      <c r="I142" s="52">
        <v>63</v>
      </c>
      <c r="J142" s="52">
        <f t="shared" ca="1" si="39"/>
        <v>0.25725916408567651</v>
      </c>
      <c r="L142" s="55"/>
      <c r="M142" s="55"/>
      <c r="N142" s="55"/>
      <c r="O142" s="55"/>
      <c r="P142" s="55"/>
      <c r="Q142" s="55"/>
      <c r="R142" s="55"/>
      <c r="S142" s="55"/>
      <c r="T142" s="55"/>
      <c r="U142" s="55"/>
    </row>
    <row r="143" spans="1:21" x14ac:dyDescent="0.15">
      <c r="A143" s="52">
        <v>4</v>
      </c>
      <c r="B143" s="52">
        <f t="shared" ca="1" si="36"/>
        <v>0.37646159461469564</v>
      </c>
      <c r="C143" s="52">
        <v>19</v>
      </c>
      <c r="D143" s="52">
        <f t="shared" ca="1" si="37"/>
        <v>0.59455396649675563</v>
      </c>
      <c r="E143" s="52">
        <v>34</v>
      </c>
      <c r="F143" s="52">
        <f t="shared" ca="1" si="38"/>
        <v>0.98557669619917743</v>
      </c>
      <c r="G143" s="52">
        <v>49</v>
      </c>
      <c r="H143" s="52">
        <f t="shared" ca="1" si="39"/>
        <v>0.47976990856664992</v>
      </c>
      <c r="I143" s="52">
        <v>64</v>
      </c>
      <c r="J143" s="52">
        <f t="shared" ca="1" si="39"/>
        <v>0.15807847167754929</v>
      </c>
      <c r="L143" s="55"/>
      <c r="M143" s="55"/>
      <c r="N143" s="55"/>
      <c r="O143" s="55"/>
      <c r="P143" s="55"/>
      <c r="Q143" s="55"/>
      <c r="R143" s="55"/>
      <c r="S143" s="55"/>
      <c r="T143" s="55"/>
      <c r="U143" s="55"/>
    </row>
    <row r="144" spans="1:21" x14ac:dyDescent="0.15">
      <c r="A144" s="52">
        <v>5</v>
      </c>
      <c r="B144" s="52">
        <f t="shared" ca="1" si="36"/>
        <v>0.56369067322621502</v>
      </c>
      <c r="C144" s="52">
        <v>20</v>
      </c>
      <c r="D144" s="52">
        <f t="shared" ca="1" si="37"/>
        <v>0.18920450201984362</v>
      </c>
      <c r="E144" s="52">
        <v>35</v>
      </c>
      <c r="F144" s="52">
        <f t="shared" ca="1" si="38"/>
        <v>0.90424925573990511</v>
      </c>
      <c r="G144" s="52">
        <v>50</v>
      </c>
      <c r="H144" s="52">
        <f t="shared" ca="1" si="39"/>
        <v>0.38707790667299447</v>
      </c>
      <c r="I144" s="52">
        <v>65</v>
      </c>
      <c r="J144" s="52">
        <f t="shared" ca="1" si="39"/>
        <v>0.36448464812793169</v>
      </c>
      <c r="L144" s="55"/>
      <c r="M144" s="55"/>
      <c r="N144" s="55"/>
      <c r="O144" s="55"/>
      <c r="P144" s="55"/>
      <c r="Q144" s="55"/>
      <c r="R144" s="55"/>
      <c r="S144" s="55"/>
      <c r="T144" s="55"/>
      <c r="U144" s="55"/>
    </row>
    <row r="145" spans="1:21" x14ac:dyDescent="0.15">
      <c r="A145" s="52">
        <v>6</v>
      </c>
      <c r="B145" s="52">
        <f t="shared" ca="1" si="36"/>
        <v>0.61704326331149917</v>
      </c>
      <c r="C145" s="52">
        <v>21</v>
      </c>
      <c r="D145" s="52">
        <f t="shared" ca="1" si="37"/>
        <v>0.16405431954708471</v>
      </c>
      <c r="E145" s="52">
        <v>36</v>
      </c>
      <c r="F145" s="52">
        <f t="shared" ca="1" si="38"/>
        <v>9.9134616309073054E-2</v>
      </c>
      <c r="G145" s="52">
        <v>51</v>
      </c>
      <c r="H145" s="52">
        <f t="shared" ca="1" si="39"/>
        <v>0.15428155252391273</v>
      </c>
      <c r="I145" s="52">
        <v>66</v>
      </c>
      <c r="J145" s="52">
        <f t="shared" ca="1" si="39"/>
        <v>4.3583302042212724E-3</v>
      </c>
      <c r="L145" s="55"/>
      <c r="M145" s="55"/>
      <c r="N145" s="55"/>
      <c r="O145" s="55"/>
      <c r="P145" s="55"/>
      <c r="Q145" s="55"/>
      <c r="R145" s="55"/>
      <c r="S145" s="55"/>
      <c r="T145" s="55"/>
      <c r="U145" s="55"/>
    </row>
    <row r="146" spans="1:21" x14ac:dyDescent="0.15">
      <c r="A146" s="52">
        <v>7</v>
      </c>
      <c r="B146" s="52">
        <f t="shared" ca="1" si="36"/>
        <v>0.47281039547474146</v>
      </c>
      <c r="C146" s="52">
        <v>22</v>
      </c>
      <c r="D146" s="52">
        <f t="shared" ca="1" si="37"/>
        <v>0.21445799626726325</v>
      </c>
      <c r="E146" s="52">
        <v>37</v>
      </c>
      <c r="F146" s="52">
        <f t="shared" ca="1" si="38"/>
        <v>0.36737872577502284</v>
      </c>
      <c r="G146" s="52">
        <v>52</v>
      </c>
      <c r="H146" s="52">
        <f t="shared" ca="1" si="39"/>
        <v>5.8384420448377106E-2</v>
      </c>
      <c r="I146" s="52">
        <v>67</v>
      </c>
      <c r="J146" s="52">
        <f t="shared" ca="1" si="39"/>
        <v>0.54546128680855532</v>
      </c>
      <c r="L146" s="55"/>
      <c r="M146" s="55"/>
      <c r="N146" s="55"/>
      <c r="O146" s="55"/>
      <c r="P146" s="55"/>
      <c r="Q146" s="55"/>
      <c r="R146" s="55"/>
      <c r="S146" s="55"/>
      <c r="T146" s="55"/>
      <c r="U146" s="55"/>
    </row>
    <row r="147" spans="1:21" x14ac:dyDescent="0.15">
      <c r="A147" s="52">
        <v>8</v>
      </c>
      <c r="B147" s="52">
        <f t="shared" ca="1" si="36"/>
        <v>0.66796981455843407</v>
      </c>
      <c r="C147" s="52">
        <v>23</v>
      </c>
      <c r="D147" s="52">
        <f t="shared" ca="1" si="37"/>
        <v>0.15927618475762129</v>
      </c>
      <c r="E147" s="52">
        <v>38</v>
      </c>
      <c r="F147" s="52">
        <f t="shared" ca="1" si="38"/>
        <v>0.46312474215003552</v>
      </c>
      <c r="G147" s="52">
        <v>53</v>
      </c>
      <c r="H147" s="52">
        <f t="shared" ca="1" si="39"/>
        <v>0.84421175459447206</v>
      </c>
      <c r="I147" s="52">
        <v>68</v>
      </c>
      <c r="J147" s="52">
        <f t="shared" ca="1" si="39"/>
        <v>0.12870127195921821</v>
      </c>
      <c r="L147" s="55"/>
      <c r="M147" s="55"/>
      <c r="N147" s="55"/>
      <c r="O147" s="55"/>
      <c r="P147" s="55"/>
      <c r="Q147" s="55"/>
      <c r="R147" s="55"/>
      <c r="S147" s="55"/>
      <c r="T147" s="55"/>
      <c r="U147" s="55"/>
    </row>
    <row r="148" spans="1:21" x14ac:dyDescent="0.15">
      <c r="A148" s="52">
        <v>9</v>
      </c>
      <c r="B148" s="52">
        <f t="shared" ca="1" si="36"/>
        <v>0.27254141628578543</v>
      </c>
      <c r="C148" s="52">
        <v>24</v>
      </c>
      <c r="D148" s="52">
        <f t="shared" ca="1" si="37"/>
        <v>0.33626249009631926</v>
      </c>
      <c r="E148" s="52">
        <v>39</v>
      </c>
      <c r="F148" s="52">
        <f t="shared" ca="1" si="38"/>
        <v>0.45933062113592682</v>
      </c>
      <c r="G148" s="52">
        <v>54</v>
      </c>
      <c r="H148" s="52">
        <f t="shared" ca="1" si="39"/>
        <v>0.50629240079958693</v>
      </c>
      <c r="I148" s="52">
        <v>69</v>
      </c>
      <c r="J148" s="52">
        <f t="shared" ca="1" si="39"/>
        <v>9.4293776393017392E-2</v>
      </c>
      <c r="L148" s="55"/>
      <c r="M148" s="55"/>
      <c r="N148" s="55"/>
      <c r="O148" s="55"/>
      <c r="P148" s="55"/>
      <c r="Q148" s="55"/>
      <c r="R148" s="55"/>
      <c r="S148" s="55"/>
      <c r="T148" s="55"/>
      <c r="U148" s="55"/>
    </row>
    <row r="149" spans="1:21" x14ac:dyDescent="0.15">
      <c r="A149" s="52">
        <v>10</v>
      </c>
      <c r="B149" s="52">
        <f t="shared" ca="1" si="36"/>
        <v>0.53937335534673547</v>
      </c>
      <c r="C149" s="52">
        <v>25</v>
      </c>
      <c r="D149" s="52">
        <f ca="1">RAND()</f>
        <v>0.87179215044123215</v>
      </c>
      <c r="E149" s="52">
        <v>40</v>
      </c>
      <c r="F149" s="52">
        <f t="shared" ca="1" si="38"/>
        <v>0.16209226136870369</v>
      </c>
      <c r="G149" s="52">
        <v>55</v>
      </c>
      <c r="H149" s="52">
        <f t="shared" ca="1" si="39"/>
        <v>0.80770008308429575</v>
      </c>
      <c r="I149" s="52">
        <v>70</v>
      </c>
      <c r="J149" s="52">
        <f t="shared" ca="1" si="39"/>
        <v>0.59565331452898618</v>
      </c>
      <c r="L149" s="55"/>
      <c r="M149" s="55"/>
      <c r="N149" s="55"/>
      <c r="O149" s="55"/>
      <c r="P149" s="55"/>
      <c r="Q149" s="55"/>
      <c r="R149" s="55"/>
      <c r="S149" s="55"/>
      <c r="T149" s="55"/>
      <c r="U149" s="55"/>
    </row>
    <row r="150" spans="1:21" x14ac:dyDescent="0.15">
      <c r="A150" s="52">
        <v>11</v>
      </c>
      <c r="B150" s="52">
        <f t="shared" ca="1" si="36"/>
        <v>0.73922935280566693</v>
      </c>
      <c r="C150" s="52">
        <v>26</v>
      </c>
      <c r="D150" s="52">
        <f ca="1">RAND()</f>
        <v>0.67544846754409216</v>
      </c>
      <c r="E150" s="52">
        <v>41</v>
      </c>
      <c r="F150" s="52">
        <f t="shared" ca="1" si="38"/>
        <v>0.36390659436194572</v>
      </c>
      <c r="G150" s="52">
        <v>56</v>
      </c>
      <c r="H150" s="52">
        <f t="shared" ca="1" si="39"/>
        <v>0.21189363768023495</v>
      </c>
      <c r="I150" s="52">
        <v>71</v>
      </c>
      <c r="J150" s="52">
        <f t="shared" ca="1" si="39"/>
        <v>0.86628210960764818</v>
      </c>
      <c r="L150" s="55"/>
      <c r="M150" s="55"/>
      <c r="N150" s="55"/>
      <c r="O150" s="55"/>
      <c r="P150" s="55"/>
      <c r="Q150" s="55"/>
      <c r="R150" s="55"/>
      <c r="S150" s="55"/>
      <c r="T150" s="55"/>
      <c r="U150" s="55"/>
    </row>
    <row r="151" spans="1:21" x14ac:dyDescent="0.15">
      <c r="A151" s="52">
        <v>12</v>
      </c>
      <c r="B151" s="52">
        <f t="shared" ca="1" si="36"/>
        <v>0.73882522950775964</v>
      </c>
      <c r="C151" s="52">
        <v>27</v>
      </c>
      <c r="D151" s="52">
        <f ca="1">RAND()</f>
        <v>0.54702277823038137</v>
      </c>
      <c r="E151" s="52">
        <v>42</v>
      </c>
      <c r="F151" s="52">
        <f t="shared" ca="1" si="38"/>
        <v>1.9141365865196658E-2</v>
      </c>
      <c r="G151" s="52">
        <v>57</v>
      </c>
      <c r="H151" s="52">
        <f t="shared" ca="1" si="39"/>
        <v>0.27395509653226957</v>
      </c>
      <c r="I151" s="52">
        <v>72</v>
      </c>
      <c r="J151" s="52">
        <f t="shared" ca="1" si="39"/>
        <v>0.18329959245904459</v>
      </c>
      <c r="L151" s="55"/>
      <c r="M151" s="55"/>
      <c r="N151" s="55"/>
      <c r="O151" s="55"/>
      <c r="P151" s="55"/>
      <c r="Q151" s="55"/>
      <c r="R151" s="55"/>
      <c r="S151" s="55"/>
      <c r="T151" s="55"/>
      <c r="U151" s="55"/>
    </row>
    <row r="152" spans="1:21" x14ac:dyDescent="0.15">
      <c r="A152" s="52">
        <v>13</v>
      </c>
      <c r="B152" s="52">
        <f t="shared" ca="1" si="36"/>
        <v>0.69925663862044551</v>
      </c>
      <c r="C152" s="52">
        <v>28</v>
      </c>
      <c r="D152" s="52">
        <f t="shared" ref="D152:D154" ca="1" si="40">RAND()</f>
        <v>0.89725609085298863</v>
      </c>
      <c r="E152" s="52">
        <v>43</v>
      </c>
      <c r="F152" s="52">
        <f t="shared" ca="1" si="38"/>
        <v>0.35856258244518435</v>
      </c>
      <c r="G152" s="52">
        <v>58</v>
      </c>
      <c r="H152" s="52">
        <f t="shared" ca="1" si="39"/>
        <v>0.12652457668574713</v>
      </c>
      <c r="I152" s="52">
        <v>73</v>
      </c>
      <c r="J152" s="52">
        <f t="shared" ca="1" si="39"/>
        <v>0.20847460707737575</v>
      </c>
      <c r="L152" s="55"/>
      <c r="M152" s="55"/>
      <c r="N152" s="55"/>
      <c r="O152" s="55"/>
      <c r="P152" s="55"/>
      <c r="Q152" s="55"/>
      <c r="R152" s="55"/>
      <c r="S152" s="55"/>
      <c r="T152" s="55"/>
      <c r="U152" s="55"/>
    </row>
    <row r="153" spans="1:21" x14ac:dyDescent="0.15">
      <c r="A153" s="52">
        <v>14</v>
      </c>
      <c r="B153" s="52">
        <f t="shared" ca="1" si="36"/>
        <v>0.7805272054513519</v>
      </c>
      <c r="C153" s="52">
        <v>29</v>
      </c>
      <c r="D153" s="52">
        <f t="shared" ca="1" si="40"/>
        <v>0.60456940179390939</v>
      </c>
      <c r="E153" s="52">
        <v>44</v>
      </c>
      <c r="F153" s="52">
        <f t="shared" ca="1" si="38"/>
        <v>0.95318606526424388</v>
      </c>
      <c r="G153" s="52">
        <v>59</v>
      </c>
      <c r="H153" s="52">
        <f t="shared" ca="1" si="39"/>
        <v>0.71696780585560194</v>
      </c>
      <c r="I153" s="52">
        <v>74</v>
      </c>
      <c r="J153" s="52">
        <f t="shared" ca="1" si="39"/>
        <v>0.95513207499990871</v>
      </c>
      <c r="L153" s="55"/>
      <c r="M153" s="55"/>
      <c r="N153" s="55"/>
      <c r="O153" s="55"/>
      <c r="P153" s="55"/>
      <c r="Q153" s="55"/>
      <c r="R153" s="55"/>
      <c r="S153" s="55"/>
      <c r="T153" s="55"/>
      <c r="U153" s="55"/>
    </row>
    <row r="154" spans="1:21" x14ac:dyDescent="0.15">
      <c r="A154" s="52">
        <v>15</v>
      </c>
      <c r="B154" s="52">
        <f t="shared" ca="1" si="36"/>
        <v>0.68092248962487489</v>
      </c>
      <c r="C154" s="52">
        <v>30</v>
      </c>
      <c r="D154" s="52">
        <f t="shared" ca="1" si="40"/>
        <v>0.72751478172102291</v>
      </c>
      <c r="E154" s="52">
        <v>45</v>
      </c>
      <c r="F154" s="52">
        <f t="shared" ca="1" si="38"/>
        <v>0.56292305343384608</v>
      </c>
      <c r="G154" s="52">
        <v>60</v>
      </c>
      <c r="H154" s="52">
        <f t="shared" ca="1" si="39"/>
        <v>0.94251683281882082</v>
      </c>
      <c r="I154" s="52">
        <v>75</v>
      </c>
      <c r="J154" s="52">
        <f t="shared" ca="1" si="39"/>
        <v>0.70131884426095203</v>
      </c>
      <c r="L154" s="55"/>
      <c r="M154" s="55"/>
      <c r="N154" s="55"/>
      <c r="O154" s="55"/>
      <c r="P154" s="55"/>
      <c r="Q154" s="55"/>
      <c r="R154" s="55"/>
      <c r="S154" s="55"/>
      <c r="T154" s="55"/>
      <c r="U154" s="55"/>
    </row>
    <row r="155" spans="1:21" x14ac:dyDescent="0.15">
      <c r="K155" s="52">
        <v>8</v>
      </c>
      <c r="L155" s="55"/>
      <c r="M155" s="55"/>
      <c r="N155" s="55"/>
      <c r="O155" s="55"/>
      <c r="P155" s="55"/>
      <c r="Q155" s="55"/>
      <c r="R155" s="55"/>
      <c r="S155" s="55"/>
      <c r="T155" s="55"/>
      <c r="U155" s="55"/>
    </row>
    <row r="160" spans="1:21" x14ac:dyDescent="0.15">
      <c r="A160" s="52">
        <v>1</v>
      </c>
      <c r="B160" s="52">
        <f t="shared" ref="B160:B174" ca="1" si="41">RAND()</f>
        <v>4.5568756352630468E-2</v>
      </c>
      <c r="C160" s="52">
        <v>16</v>
      </c>
      <c r="D160" s="52">
        <f t="shared" ref="D160:D168" ca="1" si="42">RAND()</f>
        <v>0.26848529891177841</v>
      </c>
      <c r="E160" s="52">
        <v>31</v>
      </c>
      <c r="F160" s="52">
        <f t="shared" ref="F160:F174" ca="1" si="43">RAND()</f>
        <v>0.44387563974980315</v>
      </c>
      <c r="G160" s="52">
        <v>46</v>
      </c>
      <c r="H160" s="52">
        <f t="shared" ref="H160:J174" ca="1" si="44">RAND()</f>
        <v>0.14228793117128513</v>
      </c>
      <c r="I160" s="52">
        <v>61</v>
      </c>
      <c r="J160" s="52">
        <f t="shared" ca="1" si="44"/>
        <v>0.78155727835024991</v>
      </c>
      <c r="L160" s="55"/>
      <c r="M160" s="55"/>
      <c r="N160" s="55"/>
      <c r="O160" s="55"/>
      <c r="P160" s="55"/>
      <c r="Q160" s="55"/>
      <c r="R160" s="55"/>
      <c r="S160" s="55"/>
      <c r="T160" s="55"/>
      <c r="U160" s="55"/>
    </row>
    <row r="161" spans="1:21" x14ac:dyDescent="0.15">
      <c r="A161" s="52">
        <v>2</v>
      </c>
      <c r="B161" s="52">
        <f t="shared" ca="1" si="41"/>
        <v>0.53124728610647687</v>
      </c>
      <c r="C161" s="52">
        <v>17</v>
      </c>
      <c r="D161" s="52">
        <f t="shared" ca="1" si="42"/>
        <v>0.60954011329078162</v>
      </c>
      <c r="E161" s="52">
        <v>32</v>
      </c>
      <c r="F161" s="52">
        <f t="shared" ca="1" si="43"/>
        <v>0.30728732988099972</v>
      </c>
      <c r="G161" s="52">
        <v>47</v>
      </c>
      <c r="H161" s="52">
        <f t="shared" ca="1" si="44"/>
        <v>0.59857117094931189</v>
      </c>
      <c r="I161" s="52">
        <v>62</v>
      </c>
      <c r="J161" s="52">
        <f t="shared" ca="1" si="44"/>
        <v>0.61011471240293358</v>
      </c>
      <c r="L161" s="55"/>
      <c r="M161" s="55"/>
      <c r="N161" s="55"/>
      <c r="O161" s="55"/>
      <c r="P161" s="55"/>
      <c r="Q161" s="55"/>
      <c r="R161" s="55"/>
      <c r="S161" s="55"/>
      <c r="T161" s="55"/>
      <c r="U161" s="55"/>
    </row>
    <row r="162" spans="1:21" x14ac:dyDescent="0.15">
      <c r="A162" s="52">
        <v>3</v>
      </c>
      <c r="B162" s="52">
        <f t="shared" ca="1" si="41"/>
        <v>0.66140946682725543</v>
      </c>
      <c r="C162" s="52">
        <v>18</v>
      </c>
      <c r="D162" s="52">
        <f t="shared" ca="1" si="42"/>
        <v>0.54462522509730538</v>
      </c>
      <c r="E162" s="52">
        <v>33</v>
      </c>
      <c r="F162" s="52">
        <f t="shared" ca="1" si="43"/>
        <v>9.3771520329936076E-3</v>
      </c>
      <c r="G162" s="52">
        <v>48</v>
      </c>
      <c r="H162" s="52">
        <f t="shared" ca="1" si="44"/>
        <v>0.19850627658388409</v>
      </c>
      <c r="I162" s="52">
        <v>63</v>
      </c>
      <c r="J162" s="52">
        <f t="shared" ca="1" si="44"/>
        <v>0.68914785760905373</v>
      </c>
      <c r="L162" s="55"/>
      <c r="M162" s="55"/>
      <c r="N162" s="55"/>
      <c r="O162" s="55"/>
      <c r="P162" s="55"/>
      <c r="Q162" s="55"/>
      <c r="R162" s="55"/>
      <c r="S162" s="55"/>
      <c r="T162" s="55"/>
      <c r="U162" s="55"/>
    </row>
    <row r="163" spans="1:21" x14ac:dyDescent="0.15">
      <c r="A163" s="52">
        <v>4</v>
      </c>
      <c r="B163" s="52">
        <f t="shared" ca="1" si="41"/>
        <v>0.84140228841586662</v>
      </c>
      <c r="C163" s="52">
        <v>19</v>
      </c>
      <c r="D163" s="52">
        <f t="shared" ca="1" si="42"/>
        <v>0.58755704228410777</v>
      </c>
      <c r="E163" s="52">
        <v>34</v>
      </c>
      <c r="F163" s="52">
        <f t="shared" ca="1" si="43"/>
        <v>0.43535178573752142</v>
      </c>
      <c r="G163" s="52">
        <v>49</v>
      </c>
      <c r="H163" s="52">
        <f t="shared" ca="1" si="44"/>
        <v>7.2783371074335079E-2</v>
      </c>
      <c r="I163" s="52">
        <v>64</v>
      </c>
      <c r="J163" s="52">
        <f t="shared" ca="1" si="44"/>
        <v>0.88454429100079934</v>
      </c>
      <c r="L163" s="55"/>
      <c r="M163" s="55"/>
      <c r="N163" s="55"/>
      <c r="O163" s="55"/>
      <c r="P163" s="55"/>
      <c r="Q163" s="55"/>
      <c r="R163" s="55"/>
      <c r="S163" s="55"/>
      <c r="T163" s="55"/>
      <c r="U163" s="55"/>
    </row>
    <row r="164" spans="1:21" x14ac:dyDescent="0.15">
      <c r="A164" s="52">
        <v>5</v>
      </c>
      <c r="B164" s="52">
        <f t="shared" ca="1" si="41"/>
        <v>0.57264798665933792</v>
      </c>
      <c r="C164" s="52">
        <v>20</v>
      </c>
      <c r="D164" s="52">
        <f t="shared" ca="1" si="42"/>
        <v>0.94985593976538596</v>
      </c>
      <c r="E164" s="52">
        <v>35</v>
      </c>
      <c r="F164" s="52">
        <f t="shared" ca="1" si="43"/>
        <v>0.77370348765868524</v>
      </c>
      <c r="G164" s="52">
        <v>50</v>
      </c>
      <c r="H164" s="52">
        <f t="shared" ca="1" si="44"/>
        <v>6.7937896330244496E-2</v>
      </c>
      <c r="I164" s="52">
        <v>65</v>
      </c>
      <c r="J164" s="52">
        <f t="shared" ca="1" si="44"/>
        <v>0.40549465852113442</v>
      </c>
      <c r="L164" s="55"/>
      <c r="M164" s="55"/>
      <c r="N164" s="55"/>
      <c r="O164" s="55"/>
      <c r="P164" s="55"/>
      <c r="Q164" s="55"/>
      <c r="R164" s="55"/>
      <c r="S164" s="55"/>
      <c r="T164" s="55"/>
      <c r="U164" s="55"/>
    </row>
    <row r="165" spans="1:21" x14ac:dyDescent="0.15">
      <c r="A165" s="52">
        <v>6</v>
      </c>
      <c r="B165" s="52">
        <f t="shared" ca="1" si="41"/>
        <v>0.70749212071975065</v>
      </c>
      <c r="C165" s="52">
        <v>21</v>
      </c>
      <c r="D165" s="52">
        <f t="shared" ca="1" si="42"/>
        <v>0.66374918674355987</v>
      </c>
      <c r="E165" s="52">
        <v>36</v>
      </c>
      <c r="F165" s="52">
        <f t="shared" ca="1" si="43"/>
        <v>0.16515521319851301</v>
      </c>
      <c r="G165" s="52">
        <v>51</v>
      </c>
      <c r="H165" s="52">
        <f t="shared" ca="1" si="44"/>
        <v>0.78710763720255439</v>
      </c>
      <c r="I165" s="52">
        <v>66</v>
      </c>
      <c r="J165" s="52">
        <f t="shared" ca="1" si="44"/>
        <v>0.91583707453614782</v>
      </c>
      <c r="L165" s="55"/>
      <c r="M165" s="55"/>
      <c r="N165" s="55"/>
      <c r="O165" s="55"/>
      <c r="P165" s="55"/>
      <c r="Q165" s="55"/>
      <c r="R165" s="55"/>
      <c r="S165" s="55"/>
      <c r="T165" s="55"/>
      <c r="U165" s="55"/>
    </row>
    <row r="166" spans="1:21" x14ac:dyDescent="0.15">
      <c r="A166" s="52">
        <v>7</v>
      </c>
      <c r="B166" s="52">
        <f t="shared" ca="1" si="41"/>
        <v>0.93830135488334498</v>
      </c>
      <c r="C166" s="52">
        <v>22</v>
      </c>
      <c r="D166" s="52">
        <f t="shared" ca="1" si="42"/>
        <v>0.99549230522858367</v>
      </c>
      <c r="E166" s="52">
        <v>37</v>
      </c>
      <c r="F166" s="52">
        <f t="shared" ca="1" si="43"/>
        <v>0.12874336828725386</v>
      </c>
      <c r="G166" s="52">
        <v>52</v>
      </c>
      <c r="H166" s="52">
        <f t="shared" ca="1" si="44"/>
        <v>0.92592497747298463</v>
      </c>
      <c r="I166" s="52">
        <v>67</v>
      </c>
      <c r="J166" s="52">
        <f t="shared" ca="1" si="44"/>
        <v>0.31077912059974422</v>
      </c>
      <c r="L166" s="55"/>
      <c r="M166" s="55"/>
      <c r="N166" s="55"/>
      <c r="O166" s="55"/>
      <c r="P166" s="55"/>
      <c r="Q166" s="55"/>
      <c r="R166" s="55"/>
      <c r="S166" s="55"/>
      <c r="T166" s="55"/>
      <c r="U166" s="55"/>
    </row>
    <row r="167" spans="1:21" x14ac:dyDescent="0.15">
      <c r="A167" s="52">
        <v>8</v>
      </c>
      <c r="B167" s="52">
        <f t="shared" ca="1" si="41"/>
        <v>0.49978291875196978</v>
      </c>
      <c r="C167" s="52">
        <v>23</v>
      </c>
      <c r="D167" s="52">
        <f t="shared" ca="1" si="42"/>
        <v>0.49026746600442084</v>
      </c>
      <c r="E167" s="52">
        <v>38</v>
      </c>
      <c r="F167" s="52">
        <f t="shared" ca="1" si="43"/>
        <v>5.8351789924625197E-2</v>
      </c>
      <c r="G167" s="52">
        <v>53</v>
      </c>
      <c r="H167" s="52">
        <f t="shared" ca="1" si="44"/>
        <v>8.7397855540896074E-2</v>
      </c>
      <c r="I167" s="52">
        <v>68</v>
      </c>
      <c r="J167" s="52">
        <f t="shared" ca="1" si="44"/>
        <v>0.42077449673012446</v>
      </c>
      <c r="L167" s="55"/>
      <c r="M167" s="55"/>
      <c r="N167" s="55"/>
      <c r="O167" s="55"/>
      <c r="P167" s="55"/>
      <c r="Q167" s="55"/>
      <c r="R167" s="55"/>
      <c r="S167" s="55"/>
      <c r="T167" s="55"/>
      <c r="U167" s="55"/>
    </row>
    <row r="168" spans="1:21" x14ac:dyDescent="0.15">
      <c r="A168" s="52">
        <v>9</v>
      </c>
      <c r="B168" s="52">
        <f t="shared" ca="1" si="41"/>
        <v>0.66483480754243418</v>
      </c>
      <c r="C168" s="52">
        <v>24</v>
      </c>
      <c r="D168" s="52">
        <f t="shared" ca="1" si="42"/>
        <v>0.92080624071790562</v>
      </c>
      <c r="E168" s="52">
        <v>39</v>
      </c>
      <c r="F168" s="52">
        <f t="shared" ca="1" si="43"/>
        <v>0.130513440385989</v>
      </c>
      <c r="G168" s="52">
        <v>54</v>
      </c>
      <c r="H168" s="52">
        <f t="shared" ca="1" si="44"/>
        <v>0.56717960084981911</v>
      </c>
      <c r="I168" s="52">
        <v>69</v>
      </c>
      <c r="J168" s="52">
        <f t="shared" ca="1" si="44"/>
        <v>0.52543811767761428</v>
      </c>
      <c r="L168" s="55"/>
      <c r="M168" s="55"/>
      <c r="N168" s="55"/>
      <c r="O168" s="55"/>
      <c r="P168" s="55"/>
      <c r="Q168" s="55"/>
      <c r="R168" s="55"/>
      <c r="S168" s="55"/>
      <c r="T168" s="55"/>
      <c r="U168" s="55"/>
    </row>
    <row r="169" spans="1:21" x14ac:dyDescent="0.15">
      <c r="A169" s="52">
        <v>10</v>
      </c>
      <c r="B169" s="52">
        <f t="shared" ca="1" si="41"/>
        <v>0.94496996653891741</v>
      </c>
      <c r="C169" s="52">
        <v>25</v>
      </c>
      <c r="D169" s="52">
        <f ca="1">RAND()</f>
        <v>0.49870216676515022</v>
      </c>
      <c r="E169" s="52">
        <v>40</v>
      </c>
      <c r="F169" s="52">
        <f t="shared" ca="1" si="43"/>
        <v>5.2665007785598572E-2</v>
      </c>
      <c r="G169" s="52">
        <v>55</v>
      </c>
      <c r="H169" s="52">
        <f t="shared" ca="1" si="44"/>
        <v>0.85105114422990225</v>
      </c>
      <c r="I169" s="52">
        <v>70</v>
      </c>
      <c r="J169" s="52">
        <f t="shared" ca="1" si="44"/>
        <v>0.3849425808445579</v>
      </c>
      <c r="L169" s="55"/>
      <c r="M169" s="55"/>
      <c r="N169" s="55"/>
      <c r="O169" s="55"/>
      <c r="P169" s="55"/>
      <c r="Q169" s="55"/>
      <c r="R169" s="55"/>
      <c r="S169" s="55"/>
      <c r="T169" s="55"/>
      <c r="U169" s="55"/>
    </row>
    <row r="170" spans="1:21" x14ac:dyDescent="0.15">
      <c r="A170" s="52">
        <v>11</v>
      </c>
      <c r="B170" s="52">
        <f t="shared" ca="1" si="41"/>
        <v>0.36433266836637601</v>
      </c>
      <c r="C170" s="52">
        <v>26</v>
      </c>
      <c r="D170" s="52">
        <f ca="1">RAND()</f>
        <v>0.94279674259182988</v>
      </c>
      <c r="E170" s="52">
        <v>41</v>
      </c>
      <c r="F170" s="52">
        <f t="shared" ca="1" si="43"/>
        <v>0.73438902304134068</v>
      </c>
      <c r="G170" s="52">
        <v>56</v>
      </c>
      <c r="H170" s="52">
        <f t="shared" ca="1" si="44"/>
        <v>0.45193583876138355</v>
      </c>
      <c r="I170" s="52">
        <v>71</v>
      </c>
      <c r="J170" s="52">
        <f t="shared" ca="1" si="44"/>
        <v>0.49423017177766249</v>
      </c>
      <c r="L170" s="55"/>
      <c r="M170" s="55"/>
      <c r="N170" s="55"/>
      <c r="O170" s="55"/>
      <c r="P170" s="55"/>
      <c r="Q170" s="55"/>
      <c r="R170" s="55"/>
      <c r="S170" s="55"/>
      <c r="T170" s="55"/>
      <c r="U170" s="55"/>
    </row>
    <row r="171" spans="1:21" x14ac:dyDescent="0.15">
      <c r="A171" s="52">
        <v>12</v>
      </c>
      <c r="B171" s="52">
        <f t="shared" ca="1" si="41"/>
        <v>0.11322731930002783</v>
      </c>
      <c r="C171" s="52">
        <v>27</v>
      </c>
      <c r="D171" s="52">
        <f ca="1">RAND()</f>
        <v>0.12401154114599267</v>
      </c>
      <c r="E171" s="52">
        <v>42</v>
      </c>
      <c r="F171" s="52">
        <f t="shared" ca="1" si="43"/>
        <v>0.90078993637439031</v>
      </c>
      <c r="G171" s="52">
        <v>57</v>
      </c>
      <c r="H171" s="52">
        <f t="shared" ca="1" si="44"/>
        <v>0.54398756367383749</v>
      </c>
      <c r="I171" s="52">
        <v>72</v>
      </c>
      <c r="J171" s="52">
        <f t="shared" ca="1" si="44"/>
        <v>0.30128538272518612</v>
      </c>
      <c r="L171" s="55"/>
      <c r="M171" s="55"/>
      <c r="N171" s="55"/>
      <c r="O171" s="55"/>
      <c r="P171" s="55"/>
      <c r="Q171" s="55"/>
      <c r="R171" s="55"/>
      <c r="S171" s="55"/>
      <c r="T171" s="55"/>
      <c r="U171" s="55"/>
    </row>
    <row r="172" spans="1:21" x14ac:dyDescent="0.15">
      <c r="A172" s="52">
        <v>13</v>
      </c>
      <c r="B172" s="52">
        <f t="shared" ca="1" si="41"/>
        <v>0.52581301342749975</v>
      </c>
      <c r="C172" s="52">
        <v>28</v>
      </c>
      <c r="D172" s="52">
        <f t="shared" ref="D172:D174" ca="1" si="45">RAND()</f>
        <v>0.90092192940645754</v>
      </c>
      <c r="E172" s="52">
        <v>43</v>
      </c>
      <c r="F172" s="52">
        <f t="shared" ca="1" si="43"/>
        <v>0.32599171892990209</v>
      </c>
      <c r="G172" s="52">
        <v>58</v>
      </c>
      <c r="H172" s="52">
        <f t="shared" ca="1" si="44"/>
        <v>0.66045933631411913</v>
      </c>
      <c r="I172" s="52">
        <v>73</v>
      </c>
      <c r="J172" s="52">
        <f t="shared" ca="1" si="44"/>
        <v>0.66367827814489</v>
      </c>
      <c r="L172" s="55"/>
      <c r="M172" s="55"/>
      <c r="N172" s="55"/>
      <c r="O172" s="55"/>
      <c r="P172" s="55"/>
      <c r="Q172" s="55"/>
      <c r="R172" s="55"/>
      <c r="S172" s="55"/>
      <c r="T172" s="55"/>
      <c r="U172" s="55"/>
    </row>
    <row r="173" spans="1:21" x14ac:dyDescent="0.15">
      <c r="A173" s="52">
        <v>14</v>
      </c>
      <c r="B173" s="52">
        <f t="shared" ca="1" si="41"/>
        <v>0.71958371153301048</v>
      </c>
      <c r="C173" s="52">
        <v>29</v>
      </c>
      <c r="D173" s="52">
        <f t="shared" ca="1" si="45"/>
        <v>0.94414253316173247</v>
      </c>
      <c r="E173" s="52">
        <v>44</v>
      </c>
      <c r="F173" s="52">
        <f t="shared" ca="1" si="43"/>
        <v>0.82962070396879639</v>
      </c>
      <c r="G173" s="52">
        <v>59</v>
      </c>
      <c r="H173" s="52">
        <f t="shared" ca="1" si="44"/>
        <v>0.54850248719465433</v>
      </c>
      <c r="I173" s="52">
        <v>74</v>
      </c>
      <c r="J173" s="52">
        <f t="shared" ca="1" si="44"/>
        <v>0.52349700427700863</v>
      </c>
      <c r="L173" s="55"/>
      <c r="M173" s="55"/>
      <c r="N173" s="55"/>
      <c r="O173" s="55"/>
      <c r="P173" s="55"/>
      <c r="Q173" s="55"/>
      <c r="R173" s="55"/>
      <c r="S173" s="55"/>
      <c r="T173" s="55"/>
      <c r="U173" s="55"/>
    </row>
    <row r="174" spans="1:21" x14ac:dyDescent="0.15">
      <c r="A174" s="52">
        <v>15</v>
      </c>
      <c r="B174" s="52">
        <f t="shared" ca="1" si="41"/>
        <v>0.79164321075168698</v>
      </c>
      <c r="C174" s="52">
        <v>30</v>
      </c>
      <c r="D174" s="52">
        <f t="shared" ca="1" si="45"/>
        <v>6.3865343306751088E-2</v>
      </c>
      <c r="E174" s="52">
        <v>45</v>
      </c>
      <c r="F174" s="52">
        <f t="shared" ca="1" si="43"/>
        <v>0.48325756961062616</v>
      </c>
      <c r="G174" s="52">
        <v>60</v>
      </c>
      <c r="H174" s="52">
        <f t="shared" ca="1" si="44"/>
        <v>0.32055143483914006</v>
      </c>
      <c r="I174" s="52">
        <v>75</v>
      </c>
      <c r="J174" s="52">
        <f t="shared" ca="1" si="44"/>
        <v>0.30964749030070648</v>
      </c>
      <c r="L174" s="55"/>
      <c r="M174" s="55"/>
      <c r="N174" s="55"/>
      <c r="O174" s="55"/>
      <c r="P174" s="55"/>
      <c r="Q174" s="55"/>
      <c r="R174" s="55"/>
      <c r="S174" s="55"/>
      <c r="T174" s="55"/>
      <c r="U174" s="55"/>
    </row>
    <row r="175" spans="1:21" x14ac:dyDescent="0.15">
      <c r="K175" s="52">
        <v>9</v>
      </c>
      <c r="L175" s="55"/>
      <c r="M175" s="55"/>
      <c r="N175" s="55"/>
      <c r="O175" s="55"/>
      <c r="P175" s="55"/>
      <c r="Q175" s="55"/>
      <c r="R175" s="55"/>
      <c r="S175" s="55"/>
      <c r="T175" s="55"/>
      <c r="U175" s="55"/>
    </row>
    <row r="180" spans="1:21" x14ac:dyDescent="0.15">
      <c r="A180" s="52">
        <v>1</v>
      </c>
      <c r="B180" s="52">
        <f t="shared" ref="B180:B194" ca="1" si="46">RAND()</f>
        <v>0.69843574850481871</v>
      </c>
      <c r="C180" s="52">
        <v>16</v>
      </c>
      <c r="D180" s="52">
        <f t="shared" ref="D180:D188" ca="1" si="47">RAND()</f>
        <v>0.89729977679873063</v>
      </c>
      <c r="E180" s="52">
        <v>31</v>
      </c>
      <c r="F180" s="52">
        <f t="shared" ref="F180:F194" ca="1" si="48">RAND()</f>
        <v>0.75153118245552597</v>
      </c>
      <c r="G180" s="52">
        <v>46</v>
      </c>
      <c r="H180" s="52">
        <f t="shared" ref="H180:J194" ca="1" si="49">RAND()</f>
        <v>0.91355261918264596</v>
      </c>
      <c r="I180" s="52">
        <v>61</v>
      </c>
      <c r="J180" s="52">
        <f t="shared" ca="1" si="49"/>
        <v>0.10632613346066655</v>
      </c>
      <c r="K180" s="55"/>
      <c r="L180" s="55"/>
      <c r="M180" s="55"/>
      <c r="N180" s="55"/>
      <c r="O180" s="55"/>
      <c r="P180" s="55"/>
      <c r="Q180" s="55"/>
      <c r="R180" s="55"/>
      <c r="S180" s="55"/>
      <c r="T180" s="55"/>
      <c r="U180" s="55"/>
    </row>
    <row r="181" spans="1:21" x14ac:dyDescent="0.15">
      <c r="A181" s="52">
        <v>2</v>
      </c>
      <c r="B181" s="52">
        <f t="shared" ca="1" si="46"/>
        <v>0.69337442476011013</v>
      </c>
      <c r="C181" s="52">
        <v>17</v>
      </c>
      <c r="D181" s="52">
        <f t="shared" ca="1" si="47"/>
        <v>0.22848647649001752</v>
      </c>
      <c r="E181" s="52">
        <v>32</v>
      </c>
      <c r="F181" s="52">
        <f t="shared" ca="1" si="48"/>
        <v>0.45096204315509247</v>
      </c>
      <c r="G181" s="52">
        <v>47</v>
      </c>
      <c r="H181" s="52">
        <f t="shared" ca="1" si="49"/>
        <v>0.96721593765145908</v>
      </c>
      <c r="I181" s="52">
        <v>62</v>
      </c>
      <c r="J181" s="52">
        <f t="shared" ca="1" si="49"/>
        <v>0.81596560025639664</v>
      </c>
      <c r="K181" s="55"/>
      <c r="L181" s="55"/>
      <c r="M181" s="55"/>
      <c r="N181" s="55"/>
      <c r="O181" s="55"/>
      <c r="P181" s="55"/>
      <c r="Q181" s="55"/>
      <c r="R181" s="55"/>
      <c r="S181" s="55"/>
      <c r="T181" s="55"/>
      <c r="U181" s="55"/>
    </row>
    <row r="182" spans="1:21" x14ac:dyDescent="0.15">
      <c r="A182" s="52">
        <v>3</v>
      </c>
      <c r="B182" s="52">
        <f t="shared" ca="1" si="46"/>
        <v>2.4591622087760667E-2</v>
      </c>
      <c r="C182" s="52">
        <v>18</v>
      </c>
      <c r="D182" s="52">
        <f t="shared" ca="1" si="47"/>
        <v>0.67063213054973314</v>
      </c>
      <c r="E182" s="52">
        <v>33</v>
      </c>
      <c r="F182" s="52">
        <f t="shared" ca="1" si="48"/>
        <v>0.93372570313870973</v>
      </c>
      <c r="G182" s="52">
        <v>48</v>
      </c>
      <c r="H182" s="52">
        <f t="shared" ca="1" si="49"/>
        <v>0.4122769463368503</v>
      </c>
      <c r="I182" s="52">
        <v>63</v>
      </c>
      <c r="J182" s="52">
        <f t="shared" ca="1" si="49"/>
        <v>0.68563498769327802</v>
      </c>
      <c r="K182" s="55"/>
      <c r="L182" s="55"/>
      <c r="M182" s="55"/>
      <c r="N182" s="55"/>
      <c r="O182" s="55"/>
      <c r="P182" s="55"/>
      <c r="Q182" s="55"/>
      <c r="R182" s="55"/>
      <c r="S182" s="55"/>
      <c r="T182" s="55"/>
      <c r="U182" s="55"/>
    </row>
    <row r="183" spans="1:21" x14ac:dyDescent="0.15">
      <c r="A183" s="52">
        <v>4</v>
      </c>
      <c r="B183" s="52">
        <f t="shared" ca="1" si="46"/>
        <v>0.26707147680036702</v>
      </c>
      <c r="C183" s="52">
        <v>19</v>
      </c>
      <c r="D183" s="52">
        <f t="shared" ca="1" si="47"/>
        <v>4.5715455935309346E-2</v>
      </c>
      <c r="E183" s="52">
        <v>34</v>
      </c>
      <c r="F183" s="52">
        <f t="shared" ca="1" si="48"/>
        <v>0.16224976786508227</v>
      </c>
      <c r="G183" s="52">
        <v>49</v>
      </c>
      <c r="H183" s="52">
        <f t="shared" ca="1" si="49"/>
        <v>0.35942290323416881</v>
      </c>
      <c r="I183" s="52">
        <v>64</v>
      </c>
      <c r="J183" s="52">
        <f t="shared" ca="1" si="49"/>
        <v>0.51060804782927072</v>
      </c>
      <c r="K183" s="55"/>
      <c r="L183" s="55"/>
      <c r="M183" s="55"/>
      <c r="N183" s="55"/>
      <c r="O183" s="55"/>
      <c r="P183" s="55"/>
      <c r="Q183" s="55"/>
      <c r="R183" s="55"/>
      <c r="S183" s="55"/>
      <c r="T183" s="55"/>
      <c r="U183" s="55"/>
    </row>
    <row r="184" spans="1:21" x14ac:dyDescent="0.15">
      <c r="A184" s="52">
        <v>5</v>
      </c>
      <c r="B184" s="52">
        <f t="shared" ca="1" si="46"/>
        <v>6.8704036573915106E-2</v>
      </c>
      <c r="C184" s="52">
        <v>20</v>
      </c>
      <c r="D184" s="52">
        <f t="shared" ca="1" si="47"/>
        <v>0.21003664624483864</v>
      </c>
      <c r="E184" s="52">
        <v>35</v>
      </c>
      <c r="F184" s="52">
        <f t="shared" ca="1" si="48"/>
        <v>0.80278104782574056</v>
      </c>
      <c r="G184" s="52">
        <v>50</v>
      </c>
      <c r="H184" s="52">
        <f t="shared" ca="1" si="49"/>
        <v>0.68332057071322905</v>
      </c>
      <c r="I184" s="52">
        <v>65</v>
      </c>
      <c r="J184" s="52">
        <f t="shared" ca="1" si="49"/>
        <v>0.75185813804874391</v>
      </c>
      <c r="K184" s="55"/>
      <c r="L184" s="55"/>
      <c r="M184" s="55"/>
      <c r="N184" s="55"/>
      <c r="O184" s="55"/>
      <c r="P184" s="55"/>
      <c r="Q184" s="55"/>
      <c r="R184" s="55"/>
      <c r="S184" s="55"/>
      <c r="T184" s="55"/>
      <c r="U184" s="55"/>
    </row>
    <row r="185" spans="1:21" x14ac:dyDescent="0.15">
      <c r="A185" s="52">
        <v>6</v>
      </c>
      <c r="B185" s="52">
        <f t="shared" ca="1" si="46"/>
        <v>0.27921323273623455</v>
      </c>
      <c r="C185" s="52">
        <v>21</v>
      </c>
      <c r="D185" s="52">
        <f t="shared" ca="1" si="47"/>
        <v>0.92505976066054219</v>
      </c>
      <c r="E185" s="52">
        <v>36</v>
      </c>
      <c r="F185" s="52">
        <f t="shared" ca="1" si="48"/>
        <v>0.10670868652687004</v>
      </c>
      <c r="G185" s="52">
        <v>51</v>
      </c>
      <c r="H185" s="52">
        <f t="shared" ca="1" si="49"/>
        <v>0.22344658418293017</v>
      </c>
      <c r="I185" s="52">
        <v>66</v>
      </c>
      <c r="J185" s="52">
        <f t="shared" ca="1" si="49"/>
        <v>0.13470531138658748</v>
      </c>
      <c r="K185" s="55"/>
      <c r="L185" s="55"/>
      <c r="M185" s="55"/>
      <c r="N185" s="55"/>
      <c r="O185" s="55"/>
      <c r="P185" s="55"/>
      <c r="Q185" s="55"/>
      <c r="R185" s="55"/>
      <c r="S185" s="55"/>
      <c r="T185" s="55"/>
      <c r="U185" s="55"/>
    </row>
    <row r="186" spans="1:21" x14ac:dyDescent="0.15">
      <c r="A186" s="52">
        <v>7</v>
      </c>
      <c r="B186" s="52">
        <f t="shared" ca="1" si="46"/>
        <v>4.9387160373541072E-2</v>
      </c>
      <c r="C186" s="52">
        <v>22</v>
      </c>
      <c r="D186" s="52">
        <f t="shared" ca="1" si="47"/>
        <v>0.61692558241576889</v>
      </c>
      <c r="E186" s="52">
        <v>37</v>
      </c>
      <c r="F186" s="52">
        <f t="shared" ca="1" si="48"/>
        <v>0.8702026153846304</v>
      </c>
      <c r="G186" s="52">
        <v>52</v>
      </c>
      <c r="H186" s="52">
        <f t="shared" ca="1" si="49"/>
        <v>0.31371602372267926</v>
      </c>
      <c r="I186" s="52">
        <v>67</v>
      </c>
      <c r="J186" s="52">
        <f t="shared" ca="1" si="49"/>
        <v>0.37363822598449115</v>
      </c>
      <c r="K186" s="55"/>
      <c r="L186" s="55"/>
      <c r="M186" s="55"/>
      <c r="N186" s="55"/>
      <c r="O186" s="55"/>
      <c r="P186" s="55"/>
      <c r="Q186" s="55"/>
      <c r="R186" s="55"/>
      <c r="S186" s="55"/>
      <c r="T186" s="55"/>
      <c r="U186" s="55"/>
    </row>
    <row r="187" spans="1:21" x14ac:dyDescent="0.15">
      <c r="A187" s="52">
        <v>8</v>
      </c>
      <c r="B187" s="52">
        <f t="shared" ca="1" si="46"/>
        <v>0.16194744496591307</v>
      </c>
      <c r="C187" s="52">
        <v>23</v>
      </c>
      <c r="D187" s="52">
        <f t="shared" ca="1" si="47"/>
        <v>0.68563098470330142</v>
      </c>
      <c r="E187" s="52">
        <v>38</v>
      </c>
      <c r="F187" s="52">
        <f t="shared" ca="1" si="48"/>
        <v>0.27980046923021717</v>
      </c>
      <c r="G187" s="52">
        <v>53</v>
      </c>
      <c r="H187" s="52">
        <f t="shared" ca="1" si="49"/>
        <v>0.93363506470353053</v>
      </c>
      <c r="I187" s="52">
        <v>68</v>
      </c>
      <c r="J187" s="52">
        <f t="shared" ca="1" si="49"/>
        <v>5.4453553976253288E-2</v>
      </c>
      <c r="K187" s="55"/>
      <c r="L187" s="55"/>
      <c r="M187" s="55"/>
      <c r="N187" s="55"/>
      <c r="O187" s="55"/>
      <c r="P187" s="55"/>
      <c r="Q187" s="55"/>
      <c r="R187" s="55"/>
      <c r="S187" s="55"/>
      <c r="T187" s="55"/>
      <c r="U187" s="55"/>
    </row>
    <row r="188" spans="1:21" x14ac:dyDescent="0.15">
      <c r="A188" s="52">
        <v>9</v>
      </c>
      <c r="B188" s="52">
        <f t="shared" ca="1" si="46"/>
        <v>6.4020572280774179E-2</v>
      </c>
      <c r="C188" s="52">
        <v>24</v>
      </c>
      <c r="D188" s="52">
        <f t="shared" ca="1" si="47"/>
        <v>0.21285404623088089</v>
      </c>
      <c r="E188" s="52">
        <v>39</v>
      </c>
      <c r="F188" s="52">
        <f t="shared" ca="1" si="48"/>
        <v>0.40943058203715998</v>
      </c>
      <c r="G188" s="52">
        <v>54</v>
      </c>
      <c r="H188" s="52">
        <f t="shared" ca="1" si="49"/>
        <v>0.79616838154054326</v>
      </c>
      <c r="I188" s="52">
        <v>69</v>
      </c>
      <c r="J188" s="52">
        <f t="shared" ca="1" si="49"/>
        <v>0.43613502314946595</v>
      </c>
      <c r="K188" s="55"/>
      <c r="L188" s="55"/>
      <c r="M188" s="55"/>
      <c r="N188" s="55"/>
      <c r="O188" s="55"/>
      <c r="P188" s="55"/>
      <c r="Q188" s="55"/>
      <c r="R188" s="55"/>
      <c r="S188" s="55"/>
      <c r="T188" s="55"/>
      <c r="U188" s="55"/>
    </row>
    <row r="189" spans="1:21" x14ac:dyDescent="0.15">
      <c r="A189" s="52">
        <v>10</v>
      </c>
      <c r="B189" s="52">
        <f t="shared" ca="1" si="46"/>
        <v>0.41632852680854793</v>
      </c>
      <c r="C189" s="52">
        <v>25</v>
      </c>
      <c r="D189" s="52">
        <f ca="1">RAND()</f>
        <v>0.97705442726101732</v>
      </c>
      <c r="E189" s="52">
        <v>40</v>
      </c>
      <c r="F189" s="52">
        <f t="shared" ca="1" si="48"/>
        <v>0.26050396108094742</v>
      </c>
      <c r="G189" s="52">
        <v>55</v>
      </c>
      <c r="H189" s="52">
        <f t="shared" ca="1" si="49"/>
        <v>0.31718524861327213</v>
      </c>
      <c r="I189" s="52">
        <v>70</v>
      </c>
      <c r="J189" s="52">
        <f t="shared" ca="1" si="49"/>
        <v>0.50403959967921408</v>
      </c>
      <c r="K189" s="55"/>
      <c r="L189" s="55"/>
      <c r="M189" s="55"/>
      <c r="N189" s="55"/>
      <c r="O189" s="55"/>
      <c r="P189" s="55"/>
      <c r="Q189" s="55"/>
      <c r="R189" s="55"/>
      <c r="S189" s="55"/>
      <c r="T189" s="55"/>
      <c r="U189" s="55"/>
    </row>
    <row r="190" spans="1:21" x14ac:dyDescent="0.15">
      <c r="A190" s="52">
        <v>11</v>
      </c>
      <c r="B190" s="52">
        <f t="shared" ca="1" si="46"/>
        <v>0.98658421286918174</v>
      </c>
      <c r="C190" s="52">
        <v>26</v>
      </c>
      <c r="D190" s="52">
        <f ca="1">RAND()</f>
        <v>0.68001167208909397</v>
      </c>
      <c r="E190" s="52">
        <v>41</v>
      </c>
      <c r="F190" s="52">
        <f t="shared" ca="1" si="48"/>
        <v>0.58602819068168521</v>
      </c>
      <c r="G190" s="52">
        <v>56</v>
      </c>
      <c r="H190" s="52">
        <f t="shared" ca="1" si="49"/>
        <v>0.72661874657888148</v>
      </c>
      <c r="I190" s="52">
        <v>71</v>
      </c>
      <c r="J190" s="52">
        <f t="shared" ca="1" si="49"/>
        <v>8.3084096605190005E-2</v>
      </c>
      <c r="K190" s="55"/>
      <c r="L190" s="55"/>
      <c r="M190" s="55"/>
      <c r="N190" s="55"/>
      <c r="O190" s="55"/>
      <c r="P190" s="55"/>
      <c r="Q190" s="55"/>
      <c r="R190" s="55"/>
      <c r="S190" s="55"/>
      <c r="T190" s="55"/>
      <c r="U190" s="55"/>
    </row>
    <row r="191" spans="1:21" x14ac:dyDescent="0.15">
      <c r="A191" s="52">
        <v>12</v>
      </c>
      <c r="B191" s="52">
        <f t="shared" ca="1" si="46"/>
        <v>0.59870091393475833</v>
      </c>
      <c r="C191" s="52">
        <v>27</v>
      </c>
      <c r="D191" s="52">
        <f ca="1">RAND()</f>
        <v>0.74159261794218778</v>
      </c>
      <c r="E191" s="52">
        <v>42</v>
      </c>
      <c r="F191" s="52">
        <f t="shared" ca="1" si="48"/>
        <v>0.3438813222930992</v>
      </c>
      <c r="G191" s="52">
        <v>57</v>
      </c>
      <c r="H191" s="52">
        <f t="shared" ca="1" si="49"/>
        <v>0.70462737651139618</v>
      </c>
      <c r="I191" s="52">
        <v>72</v>
      </c>
      <c r="J191" s="52">
        <f t="shared" ca="1" si="49"/>
        <v>0.53647328066678346</v>
      </c>
      <c r="K191" s="55"/>
      <c r="L191" s="55"/>
      <c r="M191" s="55"/>
      <c r="N191" s="55"/>
      <c r="O191" s="55"/>
      <c r="P191" s="55"/>
      <c r="Q191" s="55"/>
      <c r="R191" s="55"/>
      <c r="S191" s="55"/>
      <c r="T191" s="55"/>
      <c r="U191" s="55"/>
    </row>
    <row r="192" spans="1:21" x14ac:dyDescent="0.15">
      <c r="A192" s="52">
        <v>13</v>
      </c>
      <c r="B192" s="52">
        <f t="shared" ca="1" si="46"/>
        <v>0.98532079609652634</v>
      </c>
      <c r="C192" s="52">
        <v>28</v>
      </c>
      <c r="D192" s="52">
        <f t="shared" ref="D192:D194" ca="1" si="50">RAND()</f>
        <v>0.30638526519524922</v>
      </c>
      <c r="E192" s="52">
        <v>43</v>
      </c>
      <c r="F192" s="52">
        <f t="shared" ca="1" si="48"/>
        <v>0.74946778866487618</v>
      </c>
      <c r="G192" s="52">
        <v>58</v>
      </c>
      <c r="H192" s="52">
        <f t="shared" ca="1" si="49"/>
        <v>0.73095064964338341</v>
      </c>
      <c r="I192" s="52">
        <v>73</v>
      </c>
      <c r="J192" s="52">
        <f t="shared" ca="1" si="49"/>
        <v>0.40945093897020191</v>
      </c>
      <c r="K192" s="55"/>
      <c r="L192" s="55"/>
      <c r="M192" s="55"/>
      <c r="N192" s="55"/>
      <c r="O192" s="55"/>
      <c r="P192" s="55"/>
      <c r="Q192" s="55"/>
      <c r="R192" s="55"/>
      <c r="S192" s="55"/>
      <c r="T192" s="55"/>
      <c r="U192" s="55"/>
    </row>
    <row r="193" spans="1:21" x14ac:dyDescent="0.15">
      <c r="A193" s="52">
        <v>14</v>
      </c>
      <c r="B193" s="52">
        <f t="shared" ca="1" si="46"/>
        <v>0.38447396491312702</v>
      </c>
      <c r="C193" s="52">
        <v>29</v>
      </c>
      <c r="D193" s="52">
        <f t="shared" ca="1" si="50"/>
        <v>0.9401217551818597</v>
      </c>
      <c r="E193" s="52">
        <v>44</v>
      </c>
      <c r="F193" s="52">
        <f t="shared" ca="1" si="48"/>
        <v>0.89628232127088947</v>
      </c>
      <c r="G193" s="52">
        <v>59</v>
      </c>
      <c r="H193" s="52">
        <f t="shared" ca="1" si="49"/>
        <v>0.13317613603653611</v>
      </c>
      <c r="I193" s="52">
        <v>74</v>
      </c>
      <c r="J193" s="52">
        <f t="shared" ca="1" si="49"/>
        <v>0.44255882533092872</v>
      </c>
      <c r="L193" s="55"/>
      <c r="M193" s="55"/>
      <c r="N193" s="55"/>
      <c r="O193" s="55"/>
      <c r="P193" s="55"/>
      <c r="Q193" s="55"/>
      <c r="R193" s="55"/>
      <c r="S193" s="55"/>
      <c r="T193" s="55"/>
      <c r="U193" s="55"/>
    </row>
    <row r="194" spans="1:21" x14ac:dyDescent="0.15">
      <c r="A194" s="52">
        <v>15</v>
      </c>
      <c r="B194" s="52">
        <f t="shared" ca="1" si="46"/>
        <v>0.19054610627357593</v>
      </c>
      <c r="C194" s="52">
        <v>30</v>
      </c>
      <c r="D194" s="52">
        <f t="shared" ca="1" si="50"/>
        <v>0.87883535164235038</v>
      </c>
      <c r="E194" s="52">
        <v>45</v>
      </c>
      <c r="F194" s="52">
        <f t="shared" ca="1" si="48"/>
        <v>0.33771285634610926</v>
      </c>
      <c r="G194" s="52">
        <v>60</v>
      </c>
      <c r="H194" s="52">
        <f t="shared" ca="1" si="49"/>
        <v>0.71298909203003102</v>
      </c>
      <c r="I194" s="52">
        <v>75</v>
      </c>
      <c r="J194" s="52">
        <f t="shared" ca="1" si="49"/>
        <v>9.5634149245969469E-2</v>
      </c>
      <c r="L194" s="55"/>
      <c r="M194" s="55"/>
      <c r="N194" s="55"/>
      <c r="O194" s="55"/>
      <c r="P194" s="55"/>
      <c r="Q194" s="55"/>
      <c r="R194" s="55"/>
      <c r="S194" s="55"/>
      <c r="T194" s="55"/>
      <c r="U194" s="55"/>
    </row>
    <row r="195" spans="1:21" x14ac:dyDescent="0.15">
      <c r="K195" s="52">
        <v>10</v>
      </c>
      <c r="L195" s="55"/>
      <c r="M195" s="55"/>
      <c r="N195" s="55"/>
      <c r="O195" s="55"/>
      <c r="P195" s="55"/>
      <c r="Q195" s="55"/>
      <c r="R195" s="55"/>
      <c r="S195" s="55"/>
      <c r="T195" s="55"/>
      <c r="U195" s="55"/>
    </row>
    <row r="200" spans="1:21" x14ac:dyDescent="0.15">
      <c r="A200" s="52">
        <v>1</v>
      </c>
      <c r="B200" s="52">
        <f t="shared" ref="B200:B214" ca="1" si="51">RAND()</f>
        <v>0.54172341156091197</v>
      </c>
      <c r="C200" s="52">
        <v>16</v>
      </c>
      <c r="D200" s="52">
        <f t="shared" ref="D200:D208" ca="1" si="52">RAND()</f>
        <v>0.56735723594643583</v>
      </c>
      <c r="E200" s="52">
        <v>31</v>
      </c>
      <c r="F200" s="52">
        <f t="shared" ref="F200:F214" ca="1" si="53">RAND()</f>
        <v>0.36821882114591487</v>
      </c>
      <c r="G200" s="52">
        <v>46</v>
      </c>
      <c r="H200" s="52">
        <f t="shared" ref="H200:J214" ca="1" si="54">RAND()</f>
        <v>9.7911088933221313E-2</v>
      </c>
      <c r="I200" s="52">
        <v>61</v>
      </c>
      <c r="J200" s="52">
        <f t="shared" ca="1" si="54"/>
        <v>0.5320832640874158</v>
      </c>
      <c r="L200" s="55"/>
      <c r="M200" s="55"/>
      <c r="N200" s="55"/>
      <c r="O200" s="55"/>
      <c r="P200" s="55"/>
      <c r="Q200" s="55"/>
      <c r="R200" s="55"/>
      <c r="S200" s="55"/>
      <c r="T200" s="55"/>
      <c r="U200" s="55"/>
    </row>
    <row r="201" spans="1:21" x14ac:dyDescent="0.15">
      <c r="A201" s="52">
        <v>2</v>
      </c>
      <c r="B201" s="52">
        <f t="shared" ca="1" si="51"/>
        <v>0.67915794507517835</v>
      </c>
      <c r="C201" s="52">
        <v>17</v>
      </c>
      <c r="D201" s="52">
        <f t="shared" ca="1" si="52"/>
        <v>0.40115621321210604</v>
      </c>
      <c r="E201" s="52">
        <v>32</v>
      </c>
      <c r="F201" s="52">
        <f t="shared" ca="1" si="53"/>
        <v>0.66457268808151881</v>
      </c>
      <c r="G201" s="52">
        <v>47</v>
      </c>
      <c r="H201" s="52">
        <f t="shared" ca="1" si="54"/>
        <v>0.59602546135673784</v>
      </c>
      <c r="I201" s="52">
        <v>62</v>
      </c>
      <c r="J201" s="52">
        <f t="shared" ca="1" si="54"/>
        <v>0.17515699472547797</v>
      </c>
      <c r="L201" s="55"/>
      <c r="M201" s="55"/>
      <c r="N201" s="55"/>
      <c r="O201" s="55"/>
      <c r="P201" s="55"/>
      <c r="Q201" s="55"/>
      <c r="R201" s="55"/>
      <c r="S201" s="55"/>
      <c r="T201" s="55"/>
      <c r="U201" s="55"/>
    </row>
    <row r="202" spans="1:21" x14ac:dyDescent="0.15">
      <c r="A202" s="52">
        <v>3</v>
      </c>
      <c r="B202" s="52">
        <f t="shared" ca="1" si="51"/>
        <v>0.70192564588445217</v>
      </c>
      <c r="C202" s="52">
        <v>18</v>
      </c>
      <c r="D202" s="52">
        <f t="shared" ca="1" si="52"/>
        <v>0.1190158219666857</v>
      </c>
      <c r="E202" s="52">
        <v>33</v>
      </c>
      <c r="F202" s="52">
        <f t="shared" ca="1" si="53"/>
        <v>0.19958749058445702</v>
      </c>
      <c r="G202" s="52">
        <v>48</v>
      </c>
      <c r="H202" s="52">
        <f t="shared" ca="1" si="54"/>
        <v>8.5006123630560482E-2</v>
      </c>
      <c r="I202" s="52">
        <v>63</v>
      </c>
      <c r="J202" s="52">
        <f t="shared" ca="1" si="54"/>
        <v>2.683049702177509E-2</v>
      </c>
      <c r="L202" s="55"/>
      <c r="M202" s="55"/>
      <c r="N202" s="55"/>
      <c r="O202" s="55"/>
      <c r="P202" s="55"/>
      <c r="Q202" s="55"/>
      <c r="R202" s="55"/>
      <c r="S202" s="55"/>
      <c r="T202" s="55"/>
      <c r="U202" s="55"/>
    </row>
    <row r="203" spans="1:21" x14ac:dyDescent="0.15">
      <c r="A203" s="52">
        <v>4</v>
      </c>
      <c r="B203" s="52">
        <f t="shared" ca="1" si="51"/>
        <v>0.71923389897872103</v>
      </c>
      <c r="C203" s="52">
        <v>19</v>
      </c>
      <c r="D203" s="52">
        <f t="shared" ca="1" si="52"/>
        <v>0.95454397821694081</v>
      </c>
      <c r="E203" s="52">
        <v>34</v>
      </c>
      <c r="F203" s="52">
        <f t="shared" ca="1" si="53"/>
        <v>0.98460194317567684</v>
      </c>
      <c r="G203" s="52">
        <v>49</v>
      </c>
      <c r="H203" s="52">
        <f t="shared" ca="1" si="54"/>
        <v>0.70195963198619638</v>
      </c>
      <c r="I203" s="52">
        <v>64</v>
      </c>
      <c r="J203" s="52">
        <f t="shared" ca="1" si="54"/>
        <v>0.68256283120401717</v>
      </c>
      <c r="L203" s="55"/>
      <c r="M203" s="55"/>
      <c r="N203" s="55"/>
      <c r="O203" s="55"/>
      <c r="P203" s="55"/>
      <c r="Q203" s="55"/>
      <c r="R203" s="55"/>
      <c r="S203" s="55"/>
      <c r="T203" s="55"/>
      <c r="U203" s="55"/>
    </row>
    <row r="204" spans="1:21" x14ac:dyDescent="0.15">
      <c r="A204" s="52">
        <v>5</v>
      </c>
      <c r="B204" s="52">
        <f t="shared" ca="1" si="51"/>
        <v>0.75543732008395681</v>
      </c>
      <c r="C204" s="52">
        <v>20</v>
      </c>
      <c r="D204" s="52">
        <f t="shared" ca="1" si="52"/>
        <v>0.13499779615928298</v>
      </c>
      <c r="E204" s="52">
        <v>35</v>
      </c>
      <c r="F204" s="52">
        <f t="shared" ca="1" si="53"/>
        <v>0.21013434331818626</v>
      </c>
      <c r="G204" s="52">
        <v>50</v>
      </c>
      <c r="H204" s="52">
        <f t="shared" ca="1" si="54"/>
        <v>0.12995696548229552</v>
      </c>
      <c r="I204" s="52">
        <v>65</v>
      </c>
      <c r="J204" s="52">
        <f t="shared" ca="1" si="54"/>
        <v>0.91379551077761056</v>
      </c>
      <c r="L204" s="55"/>
      <c r="M204" s="55"/>
      <c r="N204" s="55"/>
      <c r="O204" s="55"/>
      <c r="P204" s="55"/>
      <c r="Q204" s="55"/>
      <c r="R204" s="55"/>
      <c r="S204" s="55"/>
      <c r="T204" s="55"/>
      <c r="U204" s="55"/>
    </row>
    <row r="205" spans="1:21" x14ac:dyDescent="0.15">
      <c r="A205" s="52">
        <v>6</v>
      </c>
      <c r="B205" s="52">
        <f t="shared" ca="1" si="51"/>
        <v>0.34024220353046519</v>
      </c>
      <c r="C205" s="52">
        <v>21</v>
      </c>
      <c r="D205" s="52">
        <f t="shared" ca="1" si="52"/>
        <v>0.22939814183578944</v>
      </c>
      <c r="E205" s="52">
        <v>36</v>
      </c>
      <c r="F205" s="52">
        <f t="shared" ca="1" si="53"/>
        <v>0.29025072161790944</v>
      </c>
      <c r="G205" s="52">
        <v>51</v>
      </c>
      <c r="H205" s="52">
        <f t="shared" ca="1" si="54"/>
        <v>0.55260588377638376</v>
      </c>
      <c r="I205" s="52">
        <v>66</v>
      </c>
      <c r="J205" s="52">
        <f t="shared" ca="1" si="54"/>
        <v>0.27836377193521755</v>
      </c>
      <c r="L205" s="55"/>
      <c r="M205" s="55"/>
      <c r="N205" s="55"/>
      <c r="O205" s="55"/>
      <c r="P205" s="55"/>
      <c r="Q205" s="55"/>
      <c r="R205" s="55"/>
      <c r="S205" s="55"/>
      <c r="T205" s="55"/>
      <c r="U205" s="55"/>
    </row>
    <row r="206" spans="1:21" x14ac:dyDescent="0.15">
      <c r="A206" s="52">
        <v>7</v>
      </c>
      <c r="B206" s="52">
        <f t="shared" ca="1" si="51"/>
        <v>0.54898131393014704</v>
      </c>
      <c r="C206" s="52">
        <v>22</v>
      </c>
      <c r="D206" s="52">
        <f t="shared" ca="1" si="52"/>
        <v>0.9581801183858919</v>
      </c>
      <c r="E206" s="52">
        <v>37</v>
      </c>
      <c r="F206" s="52">
        <f t="shared" ca="1" si="53"/>
        <v>4.7596223538138416E-2</v>
      </c>
      <c r="G206" s="52">
        <v>52</v>
      </c>
      <c r="H206" s="52">
        <f t="shared" ca="1" si="54"/>
        <v>0.82661424031481567</v>
      </c>
      <c r="I206" s="52">
        <v>67</v>
      </c>
      <c r="J206" s="52">
        <f t="shared" ca="1" si="54"/>
        <v>0.71535610535637328</v>
      </c>
      <c r="L206" s="55"/>
      <c r="M206" s="55"/>
      <c r="N206" s="55"/>
      <c r="O206" s="55"/>
      <c r="P206" s="55"/>
      <c r="Q206" s="55"/>
      <c r="R206" s="55"/>
      <c r="S206" s="55"/>
      <c r="T206" s="55"/>
      <c r="U206" s="55"/>
    </row>
    <row r="207" spans="1:21" x14ac:dyDescent="0.15">
      <c r="A207" s="52">
        <v>8</v>
      </c>
      <c r="B207" s="52">
        <f t="shared" ca="1" si="51"/>
        <v>0.66943165350785228</v>
      </c>
      <c r="C207" s="52">
        <v>23</v>
      </c>
      <c r="D207" s="52">
        <f t="shared" ca="1" si="52"/>
        <v>0.56785112610435506</v>
      </c>
      <c r="E207" s="52">
        <v>38</v>
      </c>
      <c r="F207" s="52">
        <f t="shared" ca="1" si="53"/>
        <v>0.91972041671719118</v>
      </c>
      <c r="G207" s="52">
        <v>53</v>
      </c>
      <c r="H207" s="52">
        <f t="shared" ca="1" si="54"/>
        <v>0.20568466210308933</v>
      </c>
      <c r="I207" s="52">
        <v>68</v>
      </c>
      <c r="J207" s="52">
        <f t="shared" ca="1" si="54"/>
        <v>0.36284502143819675</v>
      </c>
      <c r="L207" s="55"/>
      <c r="M207" s="55"/>
      <c r="N207" s="55"/>
      <c r="O207" s="55"/>
      <c r="P207" s="55"/>
      <c r="Q207" s="55"/>
      <c r="R207" s="55"/>
      <c r="S207" s="55"/>
      <c r="T207" s="55"/>
      <c r="U207" s="55"/>
    </row>
    <row r="208" spans="1:21" x14ac:dyDescent="0.15">
      <c r="A208" s="52">
        <v>9</v>
      </c>
      <c r="B208" s="52">
        <f t="shared" ca="1" si="51"/>
        <v>4.3072101465367219E-2</v>
      </c>
      <c r="C208" s="52">
        <v>24</v>
      </c>
      <c r="D208" s="52">
        <f t="shared" ca="1" si="52"/>
        <v>0.70670374074545661</v>
      </c>
      <c r="E208" s="52">
        <v>39</v>
      </c>
      <c r="F208" s="52">
        <f t="shared" ca="1" si="53"/>
        <v>0.84562890484939723</v>
      </c>
      <c r="G208" s="52">
        <v>54</v>
      </c>
      <c r="H208" s="52">
        <f t="shared" ca="1" si="54"/>
        <v>0.58217586680199385</v>
      </c>
      <c r="I208" s="52">
        <v>69</v>
      </c>
      <c r="J208" s="52">
        <f t="shared" ca="1" si="54"/>
        <v>0.43532051514682968</v>
      </c>
      <c r="L208" s="55"/>
      <c r="M208" s="55"/>
      <c r="N208" s="55"/>
      <c r="O208" s="55"/>
      <c r="P208" s="55"/>
      <c r="Q208" s="55"/>
      <c r="R208" s="55"/>
      <c r="S208" s="55"/>
      <c r="T208" s="55"/>
      <c r="U208" s="55"/>
    </row>
    <row r="209" spans="1:21" x14ac:dyDescent="0.15">
      <c r="A209" s="52">
        <v>10</v>
      </c>
      <c r="B209" s="52">
        <f t="shared" ca="1" si="51"/>
        <v>0.66467545666163652</v>
      </c>
      <c r="C209" s="52">
        <v>25</v>
      </c>
      <c r="D209" s="52">
        <f ca="1">RAND()</f>
        <v>0.78526570040987576</v>
      </c>
      <c r="E209" s="52">
        <v>40</v>
      </c>
      <c r="F209" s="52">
        <f t="shared" ca="1" si="53"/>
        <v>0.81464440493673951</v>
      </c>
      <c r="G209" s="52">
        <v>55</v>
      </c>
      <c r="H209" s="52">
        <f t="shared" ca="1" si="54"/>
        <v>0.93155024633552275</v>
      </c>
      <c r="I209" s="52">
        <v>70</v>
      </c>
      <c r="J209" s="52">
        <f t="shared" ca="1" si="54"/>
        <v>0.15638830548676508</v>
      </c>
      <c r="L209" s="55"/>
      <c r="M209" s="55"/>
      <c r="N209" s="55"/>
      <c r="O209" s="55"/>
      <c r="P209" s="55"/>
      <c r="Q209" s="55"/>
      <c r="R209" s="55"/>
      <c r="S209" s="55"/>
      <c r="T209" s="55"/>
      <c r="U209" s="55"/>
    </row>
    <row r="210" spans="1:21" x14ac:dyDescent="0.15">
      <c r="A210" s="52">
        <v>11</v>
      </c>
      <c r="B210" s="52">
        <f t="shared" ca="1" si="51"/>
        <v>0.74813116635548405</v>
      </c>
      <c r="C210" s="52">
        <v>26</v>
      </c>
      <c r="D210" s="52">
        <f ca="1">RAND()</f>
        <v>0.82356803432999426</v>
      </c>
      <c r="E210" s="52">
        <v>41</v>
      </c>
      <c r="F210" s="52">
        <f t="shared" ca="1" si="53"/>
        <v>0.86709892147797185</v>
      </c>
      <c r="G210" s="52">
        <v>56</v>
      </c>
      <c r="H210" s="52">
        <f t="shared" ca="1" si="54"/>
        <v>0.22796050905897025</v>
      </c>
      <c r="I210" s="52">
        <v>71</v>
      </c>
      <c r="J210" s="52">
        <f t="shared" ca="1" si="54"/>
        <v>0.42387237651357756</v>
      </c>
      <c r="L210" s="55"/>
      <c r="M210" s="55"/>
      <c r="N210" s="55"/>
      <c r="O210" s="55"/>
      <c r="P210" s="55"/>
      <c r="Q210" s="55"/>
      <c r="R210" s="55"/>
      <c r="S210" s="55"/>
      <c r="T210" s="55"/>
      <c r="U210" s="55"/>
    </row>
    <row r="211" spans="1:21" x14ac:dyDescent="0.15">
      <c r="A211" s="52">
        <v>12</v>
      </c>
      <c r="B211" s="52">
        <f t="shared" ca="1" si="51"/>
        <v>0.28089434966368199</v>
      </c>
      <c r="C211" s="52">
        <v>27</v>
      </c>
      <c r="D211" s="52">
        <f ca="1">RAND()</f>
        <v>0.99782697910907403</v>
      </c>
      <c r="E211" s="52">
        <v>42</v>
      </c>
      <c r="F211" s="52">
        <f t="shared" ca="1" si="53"/>
        <v>0.30726497059030244</v>
      </c>
      <c r="G211" s="52">
        <v>57</v>
      </c>
      <c r="H211" s="52">
        <f t="shared" ca="1" si="54"/>
        <v>0.24579389352411618</v>
      </c>
      <c r="I211" s="52">
        <v>72</v>
      </c>
      <c r="J211" s="52">
        <f t="shared" ca="1" si="54"/>
        <v>0.80564829913355029</v>
      </c>
      <c r="L211" s="55"/>
      <c r="M211" s="55"/>
      <c r="N211" s="55"/>
      <c r="O211" s="55"/>
      <c r="P211" s="55"/>
      <c r="Q211" s="55"/>
      <c r="R211" s="55"/>
      <c r="S211" s="55"/>
      <c r="T211" s="55"/>
      <c r="U211" s="55"/>
    </row>
    <row r="212" spans="1:21" x14ac:dyDescent="0.15">
      <c r="A212" s="52">
        <v>13</v>
      </c>
      <c r="B212" s="52">
        <f t="shared" ca="1" si="51"/>
        <v>0.6122362129027471</v>
      </c>
      <c r="C212" s="52">
        <v>28</v>
      </c>
      <c r="D212" s="52">
        <f t="shared" ref="D212:D214" ca="1" si="55">RAND()</f>
        <v>0.39379271156854101</v>
      </c>
      <c r="E212" s="52">
        <v>43</v>
      </c>
      <c r="F212" s="52">
        <f t="shared" ca="1" si="53"/>
        <v>0.18659920673790475</v>
      </c>
      <c r="G212" s="52">
        <v>58</v>
      </c>
      <c r="H212" s="52">
        <f t="shared" ca="1" si="54"/>
        <v>2.3547929683658486E-2</v>
      </c>
      <c r="I212" s="52">
        <v>73</v>
      </c>
      <c r="J212" s="52">
        <f t="shared" ca="1" si="54"/>
        <v>0.35379581299438789</v>
      </c>
      <c r="L212" s="55"/>
      <c r="M212" s="55"/>
      <c r="N212" s="55"/>
      <c r="O212" s="55"/>
      <c r="P212" s="55"/>
      <c r="Q212" s="55"/>
      <c r="R212" s="55"/>
      <c r="S212" s="55"/>
      <c r="T212" s="55"/>
      <c r="U212" s="55"/>
    </row>
    <row r="213" spans="1:21" x14ac:dyDescent="0.15">
      <c r="A213" s="52">
        <v>14</v>
      </c>
      <c r="B213" s="52">
        <f t="shared" ca="1" si="51"/>
        <v>0.83379621504953305</v>
      </c>
      <c r="C213" s="52">
        <v>29</v>
      </c>
      <c r="D213" s="52">
        <f t="shared" ca="1" si="55"/>
        <v>0.85321785609297196</v>
      </c>
      <c r="E213" s="52">
        <v>44</v>
      </c>
      <c r="F213" s="52">
        <f t="shared" ca="1" si="53"/>
        <v>6.978189945743718E-2</v>
      </c>
      <c r="G213" s="52">
        <v>59</v>
      </c>
      <c r="H213" s="52">
        <f t="shared" ca="1" si="54"/>
        <v>0.68430747052468544</v>
      </c>
      <c r="I213" s="52">
        <v>74</v>
      </c>
      <c r="J213" s="52">
        <f t="shared" ca="1" si="54"/>
        <v>0.81795187590315854</v>
      </c>
      <c r="L213" s="55"/>
      <c r="M213" s="55"/>
      <c r="N213" s="55"/>
      <c r="O213" s="55"/>
      <c r="P213" s="55"/>
      <c r="Q213" s="55"/>
      <c r="R213" s="55"/>
      <c r="S213" s="55"/>
      <c r="T213" s="55"/>
      <c r="U213" s="55"/>
    </row>
    <row r="214" spans="1:21" x14ac:dyDescent="0.15">
      <c r="A214" s="52">
        <v>15</v>
      </c>
      <c r="B214" s="52">
        <f t="shared" ca="1" si="51"/>
        <v>0.39727113458593122</v>
      </c>
      <c r="C214" s="52">
        <v>30</v>
      </c>
      <c r="D214" s="52">
        <f t="shared" ca="1" si="55"/>
        <v>0.94227049729648948</v>
      </c>
      <c r="E214" s="52">
        <v>45</v>
      </c>
      <c r="F214" s="52">
        <f t="shared" ca="1" si="53"/>
        <v>0.63454767347420882</v>
      </c>
      <c r="G214" s="52">
        <v>60</v>
      </c>
      <c r="H214" s="52">
        <f t="shared" ca="1" si="54"/>
        <v>0.54482273514166635</v>
      </c>
      <c r="I214" s="52">
        <v>75</v>
      </c>
      <c r="J214" s="52">
        <f t="shared" ca="1" si="54"/>
        <v>0.26506190086802262</v>
      </c>
      <c r="L214" s="55"/>
      <c r="M214" s="55"/>
      <c r="N214" s="55"/>
      <c r="O214" s="55"/>
      <c r="P214" s="55"/>
      <c r="Q214" s="55"/>
      <c r="R214" s="55"/>
      <c r="S214" s="55"/>
      <c r="T214" s="55"/>
      <c r="U214" s="55"/>
    </row>
    <row r="215" spans="1:21" x14ac:dyDescent="0.15">
      <c r="K215" s="52">
        <v>11</v>
      </c>
      <c r="L215" s="55"/>
      <c r="M215" s="55"/>
      <c r="N215" s="55"/>
      <c r="O215" s="55"/>
      <c r="P215" s="55"/>
      <c r="Q215" s="55"/>
      <c r="R215" s="55"/>
      <c r="S215" s="55"/>
      <c r="T215" s="55"/>
      <c r="U215" s="55"/>
    </row>
    <row r="220" spans="1:21" x14ac:dyDescent="0.15">
      <c r="A220" s="52">
        <v>1</v>
      </c>
      <c r="B220" s="52">
        <f t="shared" ref="B220:B234" ca="1" si="56">RAND()</f>
        <v>0.23040549694259038</v>
      </c>
      <c r="C220" s="52">
        <v>16</v>
      </c>
      <c r="D220" s="52">
        <f t="shared" ref="D220:D228" ca="1" si="57">RAND()</f>
        <v>0.56043916681357397</v>
      </c>
      <c r="E220" s="52">
        <v>31</v>
      </c>
      <c r="F220" s="52">
        <f t="shared" ref="F220:F234" ca="1" si="58">RAND()</f>
        <v>0.77815084778930455</v>
      </c>
      <c r="G220" s="52">
        <v>46</v>
      </c>
      <c r="H220" s="52">
        <f t="shared" ref="H220:J234" ca="1" si="59">RAND()</f>
        <v>0.47449578964284034</v>
      </c>
      <c r="I220" s="52">
        <v>61</v>
      </c>
      <c r="J220" s="52">
        <f t="shared" ca="1" si="59"/>
        <v>0.24765641405077243</v>
      </c>
      <c r="L220" s="55"/>
      <c r="M220" s="55"/>
      <c r="N220" s="55"/>
      <c r="O220" s="55"/>
      <c r="P220" s="55"/>
      <c r="Q220" s="55"/>
      <c r="R220" s="55"/>
      <c r="S220" s="55"/>
      <c r="T220" s="55"/>
      <c r="U220" s="55"/>
    </row>
    <row r="221" spans="1:21" x14ac:dyDescent="0.15">
      <c r="A221" s="52">
        <v>2</v>
      </c>
      <c r="B221" s="52">
        <f t="shared" ca="1" si="56"/>
        <v>0.59750235501033089</v>
      </c>
      <c r="C221" s="52">
        <v>17</v>
      </c>
      <c r="D221" s="52">
        <f t="shared" ca="1" si="57"/>
        <v>0.59325988364875304</v>
      </c>
      <c r="E221" s="52">
        <v>32</v>
      </c>
      <c r="F221" s="52">
        <f t="shared" ca="1" si="58"/>
        <v>0.94177280196103952</v>
      </c>
      <c r="G221" s="52">
        <v>47</v>
      </c>
      <c r="H221" s="52">
        <f t="shared" ca="1" si="59"/>
        <v>0.20557949729392988</v>
      </c>
      <c r="I221" s="52">
        <v>62</v>
      </c>
      <c r="J221" s="52">
        <f t="shared" ca="1" si="59"/>
        <v>0.74157459084644539</v>
      </c>
      <c r="L221" s="55"/>
      <c r="M221" s="55"/>
      <c r="N221" s="55"/>
      <c r="O221" s="55"/>
      <c r="P221" s="55"/>
      <c r="Q221" s="55"/>
      <c r="R221" s="55"/>
      <c r="S221" s="55"/>
      <c r="T221" s="55"/>
      <c r="U221" s="55"/>
    </row>
    <row r="222" spans="1:21" x14ac:dyDescent="0.15">
      <c r="A222" s="52">
        <v>3</v>
      </c>
      <c r="B222" s="52">
        <f t="shared" ca="1" si="56"/>
        <v>0.85171013034670673</v>
      </c>
      <c r="C222" s="52">
        <v>18</v>
      </c>
      <c r="D222" s="52">
        <f t="shared" ca="1" si="57"/>
        <v>0.22015845750753837</v>
      </c>
      <c r="E222" s="52">
        <v>33</v>
      </c>
      <c r="F222" s="52">
        <f t="shared" ca="1" si="58"/>
        <v>0.44678580166137261</v>
      </c>
      <c r="G222" s="52">
        <v>48</v>
      </c>
      <c r="H222" s="52">
        <f t="shared" ca="1" si="59"/>
        <v>0.95883529798924905</v>
      </c>
      <c r="I222" s="52">
        <v>63</v>
      </c>
      <c r="J222" s="52">
        <f t="shared" ca="1" si="59"/>
        <v>0.86670617874781131</v>
      </c>
      <c r="L222" s="55"/>
      <c r="M222" s="55"/>
      <c r="N222" s="55"/>
      <c r="O222" s="55"/>
      <c r="P222" s="55"/>
      <c r="Q222" s="55"/>
      <c r="R222" s="55"/>
      <c r="S222" s="55"/>
      <c r="T222" s="55"/>
      <c r="U222" s="55"/>
    </row>
    <row r="223" spans="1:21" x14ac:dyDescent="0.15">
      <c r="A223" s="52">
        <v>4</v>
      </c>
      <c r="B223" s="52">
        <f t="shared" ca="1" si="56"/>
        <v>0.93770242890383138</v>
      </c>
      <c r="C223" s="52">
        <v>19</v>
      </c>
      <c r="D223" s="52">
        <f t="shared" ca="1" si="57"/>
        <v>0.44187224230550615</v>
      </c>
      <c r="E223" s="52">
        <v>34</v>
      </c>
      <c r="F223" s="52">
        <f t="shared" ca="1" si="58"/>
        <v>0.97335907236315711</v>
      </c>
      <c r="G223" s="52">
        <v>49</v>
      </c>
      <c r="H223" s="52">
        <f t="shared" ca="1" si="59"/>
        <v>0.83453332269843616</v>
      </c>
      <c r="I223" s="52">
        <v>64</v>
      </c>
      <c r="J223" s="52">
        <f t="shared" ca="1" si="59"/>
        <v>0.60695265582990099</v>
      </c>
      <c r="L223" s="55"/>
      <c r="M223" s="55"/>
      <c r="N223" s="55"/>
      <c r="O223" s="55"/>
      <c r="P223" s="55"/>
      <c r="Q223" s="55"/>
      <c r="R223" s="55"/>
      <c r="S223" s="55"/>
      <c r="T223" s="55"/>
      <c r="U223" s="55"/>
    </row>
    <row r="224" spans="1:21" x14ac:dyDescent="0.15">
      <c r="A224" s="52">
        <v>5</v>
      </c>
      <c r="B224" s="52">
        <f t="shared" ca="1" si="56"/>
        <v>0.84689761428626043</v>
      </c>
      <c r="C224" s="52">
        <v>20</v>
      </c>
      <c r="D224" s="52">
        <f t="shared" ca="1" si="57"/>
        <v>0.59197636125852526</v>
      </c>
      <c r="E224" s="52">
        <v>35</v>
      </c>
      <c r="F224" s="52">
        <f t="shared" ca="1" si="58"/>
        <v>0.40486618530316554</v>
      </c>
      <c r="G224" s="52">
        <v>50</v>
      </c>
      <c r="H224" s="52">
        <f t="shared" ca="1" si="59"/>
        <v>0.38839644573247101</v>
      </c>
      <c r="I224" s="52">
        <v>65</v>
      </c>
      <c r="J224" s="52">
        <f t="shared" ca="1" si="59"/>
        <v>0.83360434744929002</v>
      </c>
      <c r="L224" s="55"/>
      <c r="M224" s="55"/>
      <c r="N224" s="55"/>
      <c r="O224" s="55"/>
      <c r="P224" s="55"/>
      <c r="Q224" s="55"/>
      <c r="R224" s="55"/>
      <c r="S224" s="55"/>
      <c r="T224" s="55"/>
      <c r="U224" s="55"/>
    </row>
    <row r="225" spans="1:21" x14ac:dyDescent="0.15">
      <c r="A225" s="52">
        <v>6</v>
      </c>
      <c r="B225" s="52">
        <f t="shared" ca="1" si="56"/>
        <v>0.94482313193463463</v>
      </c>
      <c r="C225" s="52">
        <v>21</v>
      </c>
      <c r="D225" s="52">
        <f t="shared" ca="1" si="57"/>
        <v>1.6522548346304178E-2</v>
      </c>
      <c r="E225" s="52">
        <v>36</v>
      </c>
      <c r="F225" s="52">
        <f t="shared" ca="1" si="58"/>
        <v>0.82059116033838364</v>
      </c>
      <c r="G225" s="52">
        <v>51</v>
      </c>
      <c r="H225" s="52">
        <f t="shared" ca="1" si="59"/>
        <v>0.95064127463179426</v>
      </c>
      <c r="I225" s="52">
        <v>66</v>
      </c>
      <c r="J225" s="52">
        <f t="shared" ca="1" si="59"/>
        <v>0.70269055085704668</v>
      </c>
      <c r="L225" s="55"/>
      <c r="M225" s="55"/>
      <c r="N225" s="55"/>
      <c r="O225" s="55"/>
      <c r="P225" s="55"/>
      <c r="Q225" s="55"/>
      <c r="R225" s="55"/>
      <c r="S225" s="55"/>
      <c r="T225" s="55"/>
      <c r="U225" s="55"/>
    </row>
    <row r="226" spans="1:21" x14ac:dyDescent="0.15">
      <c r="A226" s="52">
        <v>7</v>
      </c>
      <c r="B226" s="52">
        <f t="shared" ca="1" si="56"/>
        <v>0.68701669619871575</v>
      </c>
      <c r="C226" s="52">
        <v>22</v>
      </c>
      <c r="D226" s="52">
        <f t="shared" ca="1" si="57"/>
        <v>0.31417505215169295</v>
      </c>
      <c r="E226" s="52">
        <v>37</v>
      </c>
      <c r="F226" s="52">
        <f t="shared" ca="1" si="58"/>
        <v>0.59125865944054967</v>
      </c>
      <c r="G226" s="52">
        <v>52</v>
      </c>
      <c r="H226" s="52">
        <f t="shared" ca="1" si="59"/>
        <v>0.2101616352813932</v>
      </c>
      <c r="I226" s="52">
        <v>67</v>
      </c>
      <c r="J226" s="52">
        <f t="shared" ca="1" si="59"/>
        <v>0.89636619981918353</v>
      </c>
      <c r="L226" s="55"/>
      <c r="M226" s="55"/>
      <c r="N226" s="55"/>
      <c r="O226" s="55"/>
      <c r="P226" s="55"/>
      <c r="Q226" s="55"/>
      <c r="R226" s="55"/>
      <c r="S226" s="55"/>
      <c r="T226" s="55"/>
      <c r="U226" s="55"/>
    </row>
    <row r="227" spans="1:21" x14ac:dyDescent="0.15">
      <c r="A227" s="52">
        <v>8</v>
      </c>
      <c r="B227" s="52">
        <f t="shared" ca="1" si="56"/>
        <v>0.10258170607152173</v>
      </c>
      <c r="C227" s="52">
        <v>23</v>
      </c>
      <c r="D227" s="52">
        <f t="shared" ca="1" si="57"/>
        <v>0.53652107332722698</v>
      </c>
      <c r="E227" s="52">
        <v>38</v>
      </c>
      <c r="F227" s="52">
        <f t="shared" ca="1" si="58"/>
        <v>0.29235892032844568</v>
      </c>
      <c r="G227" s="52">
        <v>53</v>
      </c>
      <c r="H227" s="52">
        <f t="shared" ca="1" si="59"/>
        <v>6.2473728271263296E-2</v>
      </c>
      <c r="I227" s="52">
        <v>68</v>
      </c>
      <c r="J227" s="52">
        <f t="shared" ca="1" si="59"/>
        <v>0.4219024064903143</v>
      </c>
      <c r="L227" s="55"/>
      <c r="M227" s="55"/>
      <c r="N227" s="55"/>
      <c r="O227" s="55"/>
      <c r="P227" s="55"/>
      <c r="Q227" s="55"/>
      <c r="R227" s="55"/>
      <c r="S227" s="55"/>
      <c r="T227" s="55"/>
      <c r="U227" s="55"/>
    </row>
    <row r="228" spans="1:21" x14ac:dyDescent="0.15">
      <c r="A228" s="52">
        <v>9</v>
      </c>
      <c r="B228" s="52">
        <f t="shared" ca="1" si="56"/>
        <v>0.46267447727532862</v>
      </c>
      <c r="C228" s="52">
        <v>24</v>
      </c>
      <c r="D228" s="52">
        <f t="shared" ca="1" si="57"/>
        <v>0.1030818448193358</v>
      </c>
      <c r="E228" s="52">
        <v>39</v>
      </c>
      <c r="F228" s="52">
        <f t="shared" ca="1" si="58"/>
        <v>0.49507087080850698</v>
      </c>
      <c r="G228" s="52">
        <v>54</v>
      </c>
      <c r="H228" s="52">
        <f t="shared" ca="1" si="59"/>
        <v>0.35940849300837396</v>
      </c>
      <c r="I228" s="52">
        <v>69</v>
      </c>
      <c r="J228" s="52">
        <f t="shared" ca="1" si="59"/>
        <v>0.25362574339231969</v>
      </c>
      <c r="L228" s="55"/>
      <c r="M228" s="55"/>
      <c r="N228" s="55"/>
      <c r="O228" s="55"/>
      <c r="P228" s="55"/>
      <c r="Q228" s="55"/>
      <c r="R228" s="55"/>
      <c r="S228" s="55"/>
      <c r="T228" s="55"/>
      <c r="U228" s="55"/>
    </row>
    <row r="229" spans="1:21" x14ac:dyDescent="0.15">
      <c r="A229" s="52">
        <v>10</v>
      </c>
      <c r="B229" s="52">
        <f t="shared" ca="1" si="56"/>
        <v>0.74885287113054644</v>
      </c>
      <c r="C229" s="52">
        <v>25</v>
      </c>
      <c r="D229" s="52">
        <f ca="1">RAND()</f>
        <v>0.61249083317920916</v>
      </c>
      <c r="E229" s="52">
        <v>40</v>
      </c>
      <c r="F229" s="52">
        <f t="shared" ca="1" si="58"/>
        <v>0.48987430840714352</v>
      </c>
      <c r="G229" s="52">
        <v>55</v>
      </c>
      <c r="H229" s="52">
        <f t="shared" ca="1" si="59"/>
        <v>0.45279158693163146</v>
      </c>
      <c r="I229" s="52">
        <v>70</v>
      </c>
      <c r="J229" s="52">
        <f t="shared" ca="1" si="59"/>
        <v>0.30173251260451683</v>
      </c>
      <c r="L229" s="55"/>
      <c r="M229" s="55"/>
      <c r="N229" s="55"/>
      <c r="O229" s="55"/>
      <c r="P229" s="55"/>
      <c r="Q229" s="55"/>
      <c r="R229" s="55"/>
      <c r="S229" s="55"/>
      <c r="T229" s="55"/>
      <c r="U229" s="55"/>
    </row>
    <row r="230" spans="1:21" x14ac:dyDescent="0.15">
      <c r="A230" s="52">
        <v>11</v>
      </c>
      <c r="B230" s="52">
        <f t="shared" ca="1" si="56"/>
        <v>0.14147866690249145</v>
      </c>
      <c r="C230" s="52">
        <v>26</v>
      </c>
      <c r="D230" s="52">
        <f ca="1">RAND()</f>
        <v>0.59782852180515655</v>
      </c>
      <c r="E230" s="52">
        <v>41</v>
      </c>
      <c r="F230" s="52">
        <f t="shared" ca="1" si="58"/>
        <v>0.36796152359449352</v>
      </c>
      <c r="G230" s="52">
        <v>56</v>
      </c>
      <c r="H230" s="52">
        <f t="shared" ca="1" si="59"/>
        <v>0.52367297202903229</v>
      </c>
      <c r="I230" s="52">
        <v>71</v>
      </c>
      <c r="J230" s="52">
        <f t="shared" ca="1" si="59"/>
        <v>0.32667336288386295</v>
      </c>
      <c r="L230" s="55"/>
      <c r="M230" s="55"/>
      <c r="N230" s="55"/>
      <c r="O230" s="55"/>
      <c r="P230" s="55"/>
      <c r="Q230" s="55"/>
      <c r="R230" s="55"/>
      <c r="S230" s="55"/>
      <c r="T230" s="55"/>
      <c r="U230" s="55"/>
    </row>
    <row r="231" spans="1:21" x14ac:dyDescent="0.15">
      <c r="A231" s="52">
        <v>12</v>
      </c>
      <c r="B231" s="52">
        <f t="shared" ca="1" si="56"/>
        <v>0.92430361737661537</v>
      </c>
      <c r="C231" s="52">
        <v>27</v>
      </c>
      <c r="D231" s="52">
        <f ca="1">RAND()</f>
        <v>0.51706934101332003</v>
      </c>
      <c r="E231" s="52">
        <v>42</v>
      </c>
      <c r="F231" s="52">
        <f t="shared" ca="1" si="58"/>
        <v>0.69204884837730951</v>
      </c>
      <c r="G231" s="52">
        <v>57</v>
      </c>
      <c r="H231" s="52">
        <f t="shared" ca="1" si="59"/>
        <v>0.79007006370706412</v>
      </c>
      <c r="I231" s="52">
        <v>72</v>
      </c>
      <c r="J231" s="52">
        <f t="shared" ca="1" si="59"/>
        <v>0.75962615539830292</v>
      </c>
      <c r="L231" s="55"/>
      <c r="M231" s="55"/>
      <c r="N231" s="55"/>
      <c r="O231" s="55"/>
      <c r="P231" s="55"/>
      <c r="Q231" s="55"/>
      <c r="R231" s="55"/>
      <c r="S231" s="55"/>
      <c r="T231" s="55"/>
      <c r="U231" s="55"/>
    </row>
    <row r="232" spans="1:21" x14ac:dyDescent="0.15">
      <c r="A232" s="52">
        <v>13</v>
      </c>
      <c r="B232" s="52">
        <f t="shared" ca="1" si="56"/>
        <v>0.95685893972210234</v>
      </c>
      <c r="C232" s="52">
        <v>28</v>
      </c>
      <c r="D232" s="52">
        <f t="shared" ref="D232:D234" ca="1" si="60">RAND()</f>
        <v>0.24317041139242235</v>
      </c>
      <c r="E232" s="52">
        <v>43</v>
      </c>
      <c r="F232" s="52">
        <f t="shared" ca="1" si="58"/>
        <v>0.21897946693667203</v>
      </c>
      <c r="G232" s="52">
        <v>58</v>
      </c>
      <c r="H232" s="52">
        <f t="shared" ca="1" si="59"/>
        <v>0.15388840878483312</v>
      </c>
      <c r="I232" s="52">
        <v>73</v>
      </c>
      <c r="J232" s="52">
        <f t="shared" ca="1" si="59"/>
        <v>0.99960939748852518</v>
      </c>
      <c r="L232" s="55"/>
      <c r="M232" s="55"/>
      <c r="N232" s="55"/>
      <c r="O232" s="55"/>
      <c r="P232" s="55"/>
      <c r="Q232" s="55"/>
      <c r="R232" s="55"/>
      <c r="S232" s="55"/>
      <c r="T232" s="55"/>
      <c r="U232" s="55"/>
    </row>
    <row r="233" spans="1:21" x14ac:dyDescent="0.15">
      <c r="A233" s="52">
        <v>14</v>
      </c>
      <c r="B233" s="52">
        <f t="shared" ca="1" si="56"/>
        <v>0.79508080680399751</v>
      </c>
      <c r="C233" s="52">
        <v>29</v>
      </c>
      <c r="D233" s="52">
        <f t="shared" ca="1" si="60"/>
        <v>0.77698544543371095</v>
      </c>
      <c r="E233" s="52">
        <v>44</v>
      </c>
      <c r="F233" s="52">
        <f t="shared" ca="1" si="58"/>
        <v>0.65314235416115007</v>
      </c>
      <c r="G233" s="52">
        <v>59</v>
      </c>
      <c r="H233" s="52">
        <f t="shared" ca="1" si="59"/>
        <v>9.8854537327636161E-2</v>
      </c>
      <c r="I233" s="52">
        <v>74</v>
      </c>
      <c r="J233" s="52">
        <f t="shared" ca="1" si="59"/>
        <v>0.20244968960637755</v>
      </c>
      <c r="L233" s="55"/>
      <c r="M233" s="55"/>
      <c r="N233" s="55"/>
      <c r="O233" s="55"/>
      <c r="P233" s="55"/>
      <c r="Q233" s="55"/>
      <c r="R233" s="55"/>
      <c r="S233" s="55"/>
      <c r="T233" s="55"/>
      <c r="U233" s="55"/>
    </row>
    <row r="234" spans="1:21" x14ac:dyDescent="0.15">
      <c r="A234" s="52">
        <v>15</v>
      </c>
      <c r="B234" s="52">
        <f t="shared" ca="1" si="56"/>
        <v>0.84968322181597877</v>
      </c>
      <c r="C234" s="52">
        <v>30</v>
      </c>
      <c r="D234" s="52">
        <f t="shared" ca="1" si="60"/>
        <v>0.47005537699753741</v>
      </c>
      <c r="E234" s="52">
        <v>45</v>
      </c>
      <c r="F234" s="52">
        <f t="shared" ca="1" si="58"/>
        <v>0.56059759490307848</v>
      </c>
      <c r="G234" s="52">
        <v>60</v>
      </c>
      <c r="H234" s="52">
        <f t="shared" ca="1" si="59"/>
        <v>0.27966758327654029</v>
      </c>
      <c r="I234" s="52">
        <v>75</v>
      </c>
      <c r="J234" s="52">
        <f t="shared" ca="1" si="59"/>
        <v>0.92048523296678286</v>
      </c>
      <c r="L234" s="55"/>
      <c r="M234" s="55"/>
      <c r="N234" s="55"/>
      <c r="O234" s="55"/>
      <c r="P234" s="55"/>
      <c r="Q234" s="55"/>
      <c r="R234" s="55"/>
      <c r="S234" s="55"/>
      <c r="T234" s="55"/>
      <c r="U234" s="55"/>
    </row>
    <row r="235" spans="1:21" x14ac:dyDescent="0.15">
      <c r="K235" s="52">
        <v>12</v>
      </c>
      <c r="L235" s="55"/>
      <c r="M235" s="55"/>
      <c r="N235" s="55"/>
      <c r="O235" s="55"/>
      <c r="P235" s="55"/>
      <c r="Q235" s="55"/>
      <c r="R235" s="55"/>
      <c r="S235" s="55"/>
      <c r="T235" s="55"/>
      <c r="U235" s="55"/>
    </row>
    <row r="240" spans="1:21" x14ac:dyDescent="0.15">
      <c r="A240" s="52">
        <v>1</v>
      </c>
      <c r="B240" s="52">
        <f t="shared" ref="B240:B254" ca="1" si="61">RAND()</f>
        <v>0.85311006720569549</v>
      </c>
      <c r="C240" s="52">
        <v>16</v>
      </c>
      <c r="D240" s="52">
        <f t="shared" ref="D240:D248" ca="1" si="62">RAND()</f>
        <v>0.44468252167182987</v>
      </c>
      <c r="E240" s="52">
        <v>31</v>
      </c>
      <c r="F240" s="52">
        <f t="shared" ref="F240:F254" ca="1" si="63">RAND()</f>
        <v>0.33851061455972409</v>
      </c>
      <c r="G240" s="52">
        <v>46</v>
      </c>
      <c r="H240" s="52">
        <f t="shared" ref="H240:J254" ca="1" si="64">RAND()</f>
        <v>0.1718080799055639</v>
      </c>
      <c r="I240" s="52">
        <v>61</v>
      </c>
      <c r="J240" s="52">
        <f t="shared" ca="1" si="64"/>
        <v>8.0293193830492049E-2</v>
      </c>
      <c r="L240" s="55"/>
      <c r="M240" s="55"/>
      <c r="N240" s="55"/>
      <c r="O240" s="55"/>
      <c r="P240" s="55"/>
      <c r="Q240" s="55"/>
      <c r="R240" s="55"/>
      <c r="S240" s="55"/>
      <c r="T240" s="55"/>
      <c r="U240" s="55"/>
    </row>
    <row r="241" spans="1:21" x14ac:dyDescent="0.15">
      <c r="A241" s="52">
        <v>2</v>
      </c>
      <c r="B241" s="52">
        <f t="shared" ca="1" si="61"/>
        <v>0.85443926132095327</v>
      </c>
      <c r="C241" s="52">
        <v>17</v>
      </c>
      <c r="D241" s="52">
        <f t="shared" ca="1" si="62"/>
        <v>0.13350478713863689</v>
      </c>
      <c r="E241" s="52">
        <v>32</v>
      </c>
      <c r="F241" s="52">
        <f t="shared" ca="1" si="63"/>
        <v>0.28781140637952052</v>
      </c>
      <c r="G241" s="52">
        <v>47</v>
      </c>
      <c r="H241" s="52">
        <f t="shared" ca="1" si="64"/>
        <v>0.56154500104834448</v>
      </c>
      <c r="I241" s="52">
        <v>62</v>
      </c>
      <c r="J241" s="52">
        <f t="shared" ca="1" si="64"/>
        <v>8.1963543280792472E-2</v>
      </c>
      <c r="L241" s="55"/>
      <c r="M241" s="55"/>
      <c r="N241" s="55"/>
      <c r="O241" s="55"/>
      <c r="P241" s="55"/>
      <c r="Q241" s="55"/>
      <c r="R241" s="55"/>
      <c r="S241" s="55"/>
      <c r="T241" s="55"/>
      <c r="U241" s="55"/>
    </row>
    <row r="242" spans="1:21" x14ac:dyDescent="0.15">
      <c r="A242" s="52">
        <v>3</v>
      </c>
      <c r="B242" s="52">
        <f t="shared" ca="1" si="61"/>
        <v>0.96154914682528136</v>
      </c>
      <c r="C242" s="52">
        <v>18</v>
      </c>
      <c r="D242" s="52">
        <f t="shared" ca="1" si="62"/>
        <v>0.73857727568079057</v>
      </c>
      <c r="E242" s="52">
        <v>33</v>
      </c>
      <c r="F242" s="52">
        <f t="shared" ca="1" si="63"/>
        <v>0.88932753036800105</v>
      </c>
      <c r="G242" s="52">
        <v>48</v>
      </c>
      <c r="H242" s="52">
        <f t="shared" ca="1" si="64"/>
        <v>0.68010967494028829</v>
      </c>
      <c r="I242" s="52">
        <v>63</v>
      </c>
      <c r="J242" s="52">
        <f t="shared" ca="1" si="64"/>
        <v>6.4716623768664605E-2</v>
      </c>
      <c r="L242" s="55"/>
      <c r="M242" s="55"/>
      <c r="N242" s="55"/>
      <c r="O242" s="55"/>
      <c r="P242" s="55"/>
      <c r="Q242" s="55"/>
      <c r="R242" s="55"/>
      <c r="S242" s="55"/>
      <c r="T242" s="55"/>
      <c r="U242" s="55"/>
    </row>
    <row r="243" spans="1:21" x14ac:dyDescent="0.15">
      <c r="A243" s="52">
        <v>4</v>
      </c>
      <c r="B243" s="52">
        <f t="shared" ca="1" si="61"/>
        <v>0.32826258606918746</v>
      </c>
      <c r="C243" s="52">
        <v>19</v>
      </c>
      <c r="D243" s="52">
        <f t="shared" ca="1" si="62"/>
        <v>0.35724102431632188</v>
      </c>
      <c r="E243" s="52">
        <v>34</v>
      </c>
      <c r="F243" s="52">
        <f t="shared" ca="1" si="63"/>
        <v>0.30823757681879405</v>
      </c>
      <c r="G243" s="52">
        <v>49</v>
      </c>
      <c r="H243" s="52">
        <f t="shared" ca="1" si="64"/>
        <v>0.85301385880565239</v>
      </c>
      <c r="I243" s="52">
        <v>64</v>
      </c>
      <c r="J243" s="52">
        <f t="shared" ca="1" si="64"/>
        <v>0.34240304599251814</v>
      </c>
      <c r="L243" s="55"/>
      <c r="M243" s="55"/>
      <c r="N243" s="55"/>
      <c r="O243" s="55"/>
      <c r="P243" s="55"/>
      <c r="Q243" s="55"/>
      <c r="R243" s="55"/>
      <c r="S243" s="55"/>
      <c r="T243" s="55"/>
      <c r="U243" s="55"/>
    </row>
    <row r="244" spans="1:21" x14ac:dyDescent="0.15">
      <c r="A244" s="52">
        <v>5</v>
      </c>
      <c r="B244" s="52">
        <f t="shared" ca="1" si="61"/>
        <v>0.75072524514538996</v>
      </c>
      <c r="C244" s="52">
        <v>20</v>
      </c>
      <c r="D244" s="52">
        <f t="shared" ca="1" si="62"/>
        <v>0.79434779153805024</v>
      </c>
      <c r="E244" s="52">
        <v>35</v>
      </c>
      <c r="F244" s="52">
        <f t="shared" ca="1" si="63"/>
        <v>0.13766643713327786</v>
      </c>
      <c r="G244" s="52">
        <v>50</v>
      </c>
      <c r="H244" s="52">
        <f t="shared" ca="1" si="64"/>
        <v>0.70316858709965191</v>
      </c>
      <c r="I244" s="52">
        <v>65</v>
      </c>
      <c r="J244" s="52">
        <f t="shared" ca="1" si="64"/>
        <v>0.66621346794255709</v>
      </c>
      <c r="L244" s="55"/>
      <c r="M244" s="55"/>
      <c r="N244" s="55"/>
      <c r="O244" s="55"/>
      <c r="P244" s="55"/>
      <c r="Q244" s="55"/>
      <c r="R244" s="55"/>
      <c r="S244" s="55"/>
      <c r="T244" s="55"/>
      <c r="U244" s="55"/>
    </row>
    <row r="245" spans="1:21" x14ac:dyDescent="0.15">
      <c r="A245" s="52">
        <v>6</v>
      </c>
      <c r="B245" s="52">
        <f t="shared" ca="1" si="61"/>
        <v>0.34045433509246659</v>
      </c>
      <c r="C245" s="52">
        <v>21</v>
      </c>
      <c r="D245" s="52">
        <f t="shared" ca="1" si="62"/>
        <v>8.852665126046777E-2</v>
      </c>
      <c r="E245" s="52">
        <v>36</v>
      </c>
      <c r="F245" s="52">
        <f t="shared" ca="1" si="63"/>
        <v>0.29792091565118639</v>
      </c>
      <c r="G245" s="52">
        <v>51</v>
      </c>
      <c r="H245" s="52">
        <f t="shared" ca="1" si="64"/>
        <v>0.43039272368603998</v>
      </c>
      <c r="I245" s="52">
        <v>66</v>
      </c>
      <c r="J245" s="52">
        <f t="shared" ca="1" si="64"/>
        <v>0.82709044089011852</v>
      </c>
      <c r="L245" s="55"/>
      <c r="M245" s="55"/>
      <c r="N245" s="55"/>
      <c r="O245" s="55"/>
      <c r="P245" s="55"/>
      <c r="Q245" s="55"/>
      <c r="R245" s="55"/>
      <c r="S245" s="55"/>
      <c r="T245" s="55"/>
      <c r="U245" s="55"/>
    </row>
    <row r="246" spans="1:21" x14ac:dyDescent="0.15">
      <c r="A246" s="52">
        <v>7</v>
      </c>
      <c r="B246" s="52">
        <f t="shared" ca="1" si="61"/>
        <v>0.49856345361722554</v>
      </c>
      <c r="C246" s="52">
        <v>22</v>
      </c>
      <c r="D246" s="52">
        <f t="shared" ca="1" si="62"/>
        <v>0.68786810660562225</v>
      </c>
      <c r="E246" s="52">
        <v>37</v>
      </c>
      <c r="F246" s="52">
        <f t="shared" ca="1" si="63"/>
        <v>0.60206653789913389</v>
      </c>
      <c r="G246" s="52">
        <v>52</v>
      </c>
      <c r="H246" s="52">
        <f t="shared" ca="1" si="64"/>
        <v>0.2597320243827882</v>
      </c>
      <c r="I246" s="52">
        <v>67</v>
      </c>
      <c r="J246" s="52">
        <f t="shared" ca="1" si="64"/>
        <v>3.918175096962373E-2</v>
      </c>
      <c r="L246" s="55"/>
      <c r="M246" s="55"/>
      <c r="N246" s="55"/>
      <c r="O246" s="55"/>
      <c r="P246" s="55"/>
      <c r="Q246" s="55"/>
      <c r="R246" s="55"/>
      <c r="S246" s="55"/>
      <c r="T246" s="55"/>
      <c r="U246" s="55"/>
    </row>
    <row r="247" spans="1:21" x14ac:dyDescent="0.15">
      <c r="A247" s="52">
        <v>8</v>
      </c>
      <c r="B247" s="52">
        <f t="shared" ca="1" si="61"/>
        <v>0.52800760505539446</v>
      </c>
      <c r="C247" s="52">
        <v>23</v>
      </c>
      <c r="D247" s="52">
        <f t="shared" ca="1" si="62"/>
        <v>0.8198153193795007</v>
      </c>
      <c r="E247" s="52">
        <v>38</v>
      </c>
      <c r="F247" s="52">
        <f t="shared" ca="1" si="63"/>
        <v>9.5048580692141504E-2</v>
      </c>
      <c r="G247" s="52">
        <v>53</v>
      </c>
      <c r="H247" s="52">
        <f t="shared" ca="1" si="64"/>
        <v>5.718077694801893E-2</v>
      </c>
      <c r="I247" s="52">
        <v>68</v>
      </c>
      <c r="J247" s="52">
        <f t="shared" ca="1" si="64"/>
        <v>0.5172962483658583</v>
      </c>
      <c r="L247" s="55"/>
      <c r="M247" s="55"/>
      <c r="N247" s="55"/>
      <c r="O247" s="55"/>
      <c r="P247" s="55"/>
      <c r="Q247" s="55"/>
      <c r="R247" s="55"/>
      <c r="S247" s="55"/>
      <c r="T247" s="55"/>
      <c r="U247" s="55"/>
    </row>
    <row r="248" spans="1:21" x14ac:dyDescent="0.15">
      <c r="A248" s="52">
        <v>9</v>
      </c>
      <c r="B248" s="52">
        <f t="shared" ca="1" si="61"/>
        <v>9.7385706522366444E-2</v>
      </c>
      <c r="C248" s="52">
        <v>24</v>
      </c>
      <c r="D248" s="52">
        <f t="shared" ca="1" si="62"/>
        <v>0.67232427381555604</v>
      </c>
      <c r="E248" s="52">
        <v>39</v>
      </c>
      <c r="F248" s="52">
        <f t="shared" ca="1" si="63"/>
        <v>0.70614883050410782</v>
      </c>
      <c r="G248" s="52">
        <v>54</v>
      </c>
      <c r="H248" s="52">
        <f t="shared" ca="1" si="64"/>
        <v>0.44390901429190421</v>
      </c>
      <c r="I248" s="52">
        <v>69</v>
      </c>
      <c r="J248" s="52">
        <f t="shared" ca="1" si="64"/>
        <v>0.38429015653954213</v>
      </c>
      <c r="L248" s="55"/>
      <c r="M248" s="55"/>
      <c r="N248" s="55"/>
      <c r="O248" s="55"/>
      <c r="P248" s="55"/>
      <c r="Q248" s="55"/>
      <c r="R248" s="55"/>
      <c r="S248" s="55"/>
      <c r="T248" s="55"/>
      <c r="U248" s="55"/>
    </row>
    <row r="249" spans="1:21" x14ac:dyDescent="0.15">
      <c r="A249" s="52">
        <v>10</v>
      </c>
      <c r="B249" s="52">
        <f t="shared" ca="1" si="61"/>
        <v>6.9949902728549729E-2</v>
      </c>
      <c r="C249" s="52">
        <v>25</v>
      </c>
      <c r="D249" s="52">
        <f ca="1">RAND()</f>
        <v>0.83999541029868052</v>
      </c>
      <c r="E249" s="52">
        <v>40</v>
      </c>
      <c r="F249" s="52">
        <f t="shared" ca="1" si="63"/>
        <v>0.40680100258272667</v>
      </c>
      <c r="G249" s="52">
        <v>55</v>
      </c>
      <c r="H249" s="52">
        <f t="shared" ca="1" si="64"/>
        <v>1.283747075244146E-2</v>
      </c>
      <c r="I249" s="52">
        <v>70</v>
      </c>
      <c r="J249" s="52">
        <f t="shared" ca="1" si="64"/>
        <v>0.86971156394163174</v>
      </c>
      <c r="L249" s="55"/>
      <c r="M249" s="55"/>
      <c r="N249" s="55"/>
      <c r="O249" s="55"/>
      <c r="P249" s="55"/>
      <c r="Q249" s="55"/>
      <c r="R249" s="55"/>
      <c r="S249" s="55"/>
      <c r="T249" s="55"/>
      <c r="U249" s="55"/>
    </row>
    <row r="250" spans="1:21" x14ac:dyDescent="0.15">
      <c r="A250" s="52">
        <v>11</v>
      </c>
      <c r="B250" s="52">
        <f t="shared" ca="1" si="61"/>
        <v>8.5686626197684301E-2</v>
      </c>
      <c r="C250" s="52">
        <v>26</v>
      </c>
      <c r="D250" s="52">
        <f ca="1">RAND()</f>
        <v>0.51087031629032364</v>
      </c>
      <c r="E250" s="52">
        <v>41</v>
      </c>
      <c r="F250" s="52">
        <f t="shared" ca="1" si="63"/>
        <v>0.85169376434069655</v>
      </c>
      <c r="G250" s="52">
        <v>56</v>
      </c>
      <c r="H250" s="52">
        <f t="shared" ca="1" si="64"/>
        <v>0.17040049263037049</v>
      </c>
      <c r="I250" s="52">
        <v>71</v>
      </c>
      <c r="J250" s="52">
        <f t="shared" ca="1" si="64"/>
        <v>0.62406916093999654</v>
      </c>
      <c r="L250" s="55"/>
      <c r="M250" s="55"/>
      <c r="N250" s="55"/>
      <c r="O250" s="55"/>
      <c r="P250" s="55"/>
      <c r="Q250" s="55"/>
      <c r="R250" s="55"/>
      <c r="S250" s="55"/>
      <c r="T250" s="55"/>
      <c r="U250" s="55"/>
    </row>
    <row r="251" spans="1:21" x14ac:dyDescent="0.15">
      <c r="A251" s="52">
        <v>12</v>
      </c>
      <c r="B251" s="52">
        <f t="shared" ca="1" si="61"/>
        <v>0.44841072045264907</v>
      </c>
      <c r="C251" s="52">
        <v>27</v>
      </c>
      <c r="D251" s="52">
        <f ca="1">RAND()</f>
        <v>0.70429480487274199</v>
      </c>
      <c r="E251" s="52">
        <v>42</v>
      </c>
      <c r="F251" s="52">
        <f t="shared" ca="1" si="63"/>
        <v>0.3835577762294442</v>
      </c>
      <c r="G251" s="52">
        <v>57</v>
      </c>
      <c r="H251" s="52">
        <f t="shared" ca="1" si="64"/>
        <v>0.8213692937620366</v>
      </c>
      <c r="I251" s="52">
        <v>72</v>
      </c>
      <c r="J251" s="52">
        <f t="shared" ca="1" si="64"/>
        <v>0.92539700830015026</v>
      </c>
      <c r="L251" s="55"/>
      <c r="M251" s="55"/>
      <c r="N251" s="55"/>
      <c r="O251" s="55"/>
      <c r="P251" s="55"/>
      <c r="Q251" s="55"/>
      <c r="R251" s="55"/>
      <c r="S251" s="55"/>
      <c r="T251" s="55"/>
      <c r="U251" s="55"/>
    </row>
    <row r="252" spans="1:21" x14ac:dyDescent="0.15">
      <c r="A252" s="52">
        <v>13</v>
      </c>
      <c r="B252" s="52">
        <f t="shared" ca="1" si="61"/>
        <v>0.79324451015291919</v>
      </c>
      <c r="C252" s="52">
        <v>28</v>
      </c>
      <c r="D252" s="52">
        <f t="shared" ref="D252:D254" ca="1" si="65">RAND()</f>
        <v>0.44987327359525742</v>
      </c>
      <c r="E252" s="52">
        <v>43</v>
      </c>
      <c r="F252" s="52">
        <f t="shared" ca="1" si="63"/>
        <v>0.882961789531718</v>
      </c>
      <c r="G252" s="52">
        <v>58</v>
      </c>
      <c r="H252" s="52">
        <f t="shared" ca="1" si="64"/>
        <v>0.63640008970603246</v>
      </c>
      <c r="I252" s="52">
        <v>73</v>
      </c>
      <c r="J252" s="52">
        <f t="shared" ca="1" si="64"/>
        <v>0.83951347846814706</v>
      </c>
      <c r="L252" s="55"/>
      <c r="M252" s="55"/>
      <c r="N252" s="55"/>
      <c r="O252" s="55"/>
      <c r="P252" s="55"/>
      <c r="Q252" s="55"/>
      <c r="R252" s="55"/>
      <c r="S252" s="55"/>
      <c r="T252" s="55"/>
      <c r="U252" s="55"/>
    </row>
    <row r="253" spans="1:21" x14ac:dyDescent="0.15">
      <c r="A253" s="52">
        <v>14</v>
      </c>
      <c r="B253" s="52">
        <f t="shared" ca="1" si="61"/>
        <v>0.43348942934288881</v>
      </c>
      <c r="C253" s="52">
        <v>29</v>
      </c>
      <c r="D253" s="52">
        <f t="shared" ca="1" si="65"/>
        <v>0.26046827718442866</v>
      </c>
      <c r="E253" s="52">
        <v>44</v>
      </c>
      <c r="F253" s="52">
        <f t="shared" ca="1" si="63"/>
        <v>0.44790420793818353</v>
      </c>
      <c r="G253" s="52">
        <v>59</v>
      </c>
      <c r="H253" s="52">
        <f t="shared" ca="1" si="64"/>
        <v>0.85299499511085231</v>
      </c>
      <c r="I253" s="52">
        <v>74</v>
      </c>
      <c r="J253" s="52">
        <f t="shared" ca="1" si="64"/>
        <v>0.11498780566634426</v>
      </c>
      <c r="L253" s="55"/>
      <c r="M253" s="55"/>
      <c r="N253" s="55"/>
      <c r="O253" s="55"/>
      <c r="P253" s="55"/>
      <c r="Q253" s="55"/>
      <c r="R253" s="55"/>
      <c r="S253" s="55"/>
      <c r="T253" s="55"/>
      <c r="U253" s="55"/>
    </row>
    <row r="254" spans="1:21" x14ac:dyDescent="0.15">
      <c r="A254" s="52">
        <v>15</v>
      </c>
      <c r="B254" s="52">
        <f t="shared" ca="1" si="61"/>
        <v>5.0752141496617664E-2</v>
      </c>
      <c r="C254" s="52">
        <v>30</v>
      </c>
      <c r="D254" s="52">
        <f t="shared" ca="1" si="65"/>
        <v>0.83349114493562937</v>
      </c>
      <c r="E254" s="52">
        <v>45</v>
      </c>
      <c r="F254" s="52">
        <f t="shared" ca="1" si="63"/>
        <v>0.29961016375000904</v>
      </c>
      <c r="G254" s="52">
        <v>60</v>
      </c>
      <c r="H254" s="52">
        <f t="shared" ca="1" si="64"/>
        <v>0.92139395073618835</v>
      </c>
      <c r="I254" s="52">
        <v>75</v>
      </c>
      <c r="J254" s="52">
        <f t="shared" ca="1" si="64"/>
        <v>6.7363196061419606E-2</v>
      </c>
      <c r="L254" s="55"/>
      <c r="M254" s="55"/>
      <c r="N254" s="55"/>
      <c r="O254" s="55"/>
      <c r="P254" s="55"/>
      <c r="Q254" s="55"/>
      <c r="R254" s="55"/>
      <c r="S254" s="55"/>
      <c r="T254" s="55"/>
      <c r="U254" s="55"/>
    </row>
    <row r="255" spans="1:21" x14ac:dyDescent="0.15">
      <c r="K255" s="52">
        <v>13</v>
      </c>
      <c r="L255" s="55"/>
      <c r="M255" s="55"/>
      <c r="N255" s="55"/>
      <c r="O255" s="55"/>
      <c r="P255" s="55"/>
      <c r="Q255" s="55"/>
      <c r="R255" s="55"/>
      <c r="S255" s="55"/>
      <c r="T255" s="55"/>
      <c r="U255" s="55"/>
    </row>
    <row r="260" spans="1:21" x14ac:dyDescent="0.15">
      <c r="A260" s="52">
        <v>1</v>
      </c>
      <c r="B260" s="52">
        <f t="shared" ref="B260:B274" ca="1" si="66">RAND()</f>
        <v>0.6045590624735605</v>
      </c>
      <c r="C260" s="52">
        <v>16</v>
      </c>
      <c r="D260" s="52">
        <f t="shared" ref="D260:D268" ca="1" si="67">RAND()</f>
        <v>0.93512988996138791</v>
      </c>
      <c r="E260" s="52">
        <v>31</v>
      </c>
      <c r="F260" s="52">
        <f t="shared" ref="F260:F274" ca="1" si="68">RAND()</f>
        <v>0.18387405046318328</v>
      </c>
      <c r="G260" s="52">
        <v>46</v>
      </c>
      <c r="H260" s="52">
        <f t="shared" ref="H260:J274" ca="1" si="69">RAND()</f>
        <v>6.648317225720457E-2</v>
      </c>
      <c r="I260" s="52">
        <v>61</v>
      </c>
      <c r="J260" s="52">
        <f t="shared" ca="1" si="69"/>
        <v>0.10621819097512597</v>
      </c>
      <c r="K260" s="55"/>
      <c r="L260" s="55"/>
      <c r="M260" s="55"/>
      <c r="N260" s="55"/>
      <c r="O260" s="55"/>
      <c r="P260" s="55"/>
      <c r="Q260" s="55"/>
      <c r="R260" s="55"/>
      <c r="S260" s="55"/>
      <c r="T260" s="55"/>
      <c r="U260" s="55"/>
    </row>
    <row r="261" spans="1:21" x14ac:dyDescent="0.15">
      <c r="A261" s="52">
        <v>2</v>
      </c>
      <c r="B261" s="52">
        <f t="shared" ca="1" si="66"/>
        <v>0.60280995403497095</v>
      </c>
      <c r="C261" s="52">
        <v>17</v>
      </c>
      <c r="D261" s="52">
        <f t="shared" ca="1" si="67"/>
        <v>0.67148319728395245</v>
      </c>
      <c r="E261" s="52">
        <v>32</v>
      </c>
      <c r="F261" s="52">
        <f t="shared" ca="1" si="68"/>
        <v>0.82025112590879845</v>
      </c>
      <c r="G261" s="52">
        <v>47</v>
      </c>
      <c r="H261" s="52">
        <f t="shared" ca="1" si="69"/>
        <v>0.63404514102688969</v>
      </c>
      <c r="I261" s="52">
        <v>62</v>
      </c>
      <c r="J261" s="52">
        <f t="shared" ca="1" si="69"/>
        <v>0.12857927813559733</v>
      </c>
      <c r="K261" s="55"/>
      <c r="L261" s="55"/>
      <c r="M261" s="55"/>
      <c r="N261" s="55"/>
      <c r="O261" s="55"/>
      <c r="P261" s="55"/>
      <c r="Q261" s="55"/>
      <c r="R261" s="55"/>
      <c r="S261" s="55"/>
      <c r="T261" s="55"/>
      <c r="U261" s="55"/>
    </row>
    <row r="262" spans="1:21" x14ac:dyDescent="0.15">
      <c r="A262" s="52">
        <v>3</v>
      </c>
      <c r="B262" s="52">
        <f t="shared" ca="1" si="66"/>
        <v>0.83430984682712106</v>
      </c>
      <c r="C262" s="52">
        <v>18</v>
      </c>
      <c r="D262" s="52">
        <f t="shared" ca="1" si="67"/>
        <v>0.19319692757783269</v>
      </c>
      <c r="E262" s="52">
        <v>33</v>
      </c>
      <c r="F262" s="52">
        <f t="shared" ca="1" si="68"/>
        <v>0.44480686764297528</v>
      </c>
      <c r="G262" s="52">
        <v>48</v>
      </c>
      <c r="H262" s="52">
        <f t="shared" ca="1" si="69"/>
        <v>0.89521402834353547</v>
      </c>
      <c r="I262" s="52">
        <v>63</v>
      </c>
      <c r="J262" s="52">
        <f t="shared" ca="1" si="69"/>
        <v>0.42154229480201433</v>
      </c>
      <c r="K262" s="55"/>
      <c r="L262" s="55"/>
      <c r="M262" s="55"/>
      <c r="N262" s="55"/>
      <c r="O262" s="55"/>
      <c r="P262" s="55"/>
      <c r="Q262" s="55"/>
      <c r="R262" s="55"/>
      <c r="S262" s="55"/>
      <c r="T262" s="55"/>
      <c r="U262" s="55"/>
    </row>
    <row r="263" spans="1:21" x14ac:dyDescent="0.15">
      <c r="A263" s="52">
        <v>4</v>
      </c>
      <c r="B263" s="52">
        <f t="shared" ca="1" si="66"/>
        <v>0.1735345411557373</v>
      </c>
      <c r="C263" s="52">
        <v>19</v>
      </c>
      <c r="D263" s="52">
        <f t="shared" ca="1" si="67"/>
        <v>0.89308118923327406</v>
      </c>
      <c r="E263" s="52">
        <v>34</v>
      </c>
      <c r="F263" s="52">
        <f t="shared" ca="1" si="68"/>
        <v>0.43546525968481298</v>
      </c>
      <c r="G263" s="52">
        <v>49</v>
      </c>
      <c r="H263" s="52">
        <f t="shared" ca="1" si="69"/>
        <v>0.1739843110692525</v>
      </c>
      <c r="I263" s="52">
        <v>64</v>
      </c>
      <c r="J263" s="52">
        <f t="shared" ca="1" si="69"/>
        <v>0.23133635896716143</v>
      </c>
      <c r="K263" s="55"/>
      <c r="L263" s="55"/>
      <c r="M263" s="55"/>
      <c r="N263" s="55"/>
      <c r="O263" s="55"/>
      <c r="P263" s="55"/>
      <c r="Q263" s="55"/>
      <c r="R263" s="55"/>
      <c r="S263" s="55"/>
      <c r="T263" s="55"/>
      <c r="U263" s="55"/>
    </row>
    <row r="264" spans="1:21" x14ac:dyDescent="0.15">
      <c r="A264" s="52">
        <v>5</v>
      </c>
      <c r="B264" s="52">
        <f t="shared" ca="1" si="66"/>
        <v>0.61943033125606017</v>
      </c>
      <c r="C264" s="52">
        <v>20</v>
      </c>
      <c r="D264" s="52">
        <f t="shared" ca="1" si="67"/>
        <v>0.17488714941684658</v>
      </c>
      <c r="E264" s="52">
        <v>35</v>
      </c>
      <c r="F264" s="52">
        <f t="shared" ca="1" si="68"/>
        <v>0.56644557656606143</v>
      </c>
      <c r="G264" s="52">
        <v>50</v>
      </c>
      <c r="H264" s="52">
        <f t="shared" ca="1" si="69"/>
        <v>0.12448377440605429</v>
      </c>
      <c r="I264" s="52">
        <v>65</v>
      </c>
      <c r="J264" s="52">
        <f t="shared" ca="1" si="69"/>
        <v>0.52493305425386161</v>
      </c>
      <c r="K264" s="55"/>
      <c r="L264" s="55"/>
      <c r="M264" s="55"/>
      <c r="N264" s="55"/>
      <c r="O264" s="55"/>
      <c r="P264" s="55"/>
      <c r="Q264" s="55"/>
      <c r="R264" s="55"/>
      <c r="S264" s="55"/>
      <c r="T264" s="55"/>
      <c r="U264" s="55"/>
    </row>
    <row r="265" spans="1:21" x14ac:dyDescent="0.15">
      <c r="A265" s="52">
        <v>6</v>
      </c>
      <c r="B265" s="52">
        <f t="shared" ca="1" si="66"/>
        <v>0.57673376025457312</v>
      </c>
      <c r="C265" s="52">
        <v>21</v>
      </c>
      <c r="D265" s="52">
        <f t="shared" ca="1" si="67"/>
        <v>0.82645148394853674</v>
      </c>
      <c r="E265" s="52">
        <v>36</v>
      </c>
      <c r="F265" s="52">
        <f t="shared" ca="1" si="68"/>
        <v>0.32109073956666023</v>
      </c>
      <c r="G265" s="52">
        <v>51</v>
      </c>
      <c r="H265" s="52">
        <f t="shared" ca="1" si="69"/>
        <v>8.2532618812609315E-2</v>
      </c>
      <c r="I265" s="52">
        <v>66</v>
      </c>
      <c r="J265" s="52">
        <f t="shared" ca="1" si="69"/>
        <v>0.71900866960980381</v>
      </c>
      <c r="K265" s="55"/>
      <c r="L265" s="55"/>
      <c r="M265" s="55"/>
      <c r="N265" s="55"/>
      <c r="O265" s="55"/>
      <c r="P265" s="55"/>
      <c r="Q265" s="55"/>
      <c r="R265" s="55"/>
      <c r="S265" s="55"/>
      <c r="T265" s="55"/>
      <c r="U265" s="55"/>
    </row>
    <row r="266" spans="1:21" x14ac:dyDescent="0.15">
      <c r="A266" s="52">
        <v>7</v>
      </c>
      <c r="B266" s="52">
        <f t="shared" ca="1" si="66"/>
        <v>0.85564494319594353</v>
      </c>
      <c r="C266" s="52">
        <v>22</v>
      </c>
      <c r="D266" s="52">
        <f t="shared" ca="1" si="67"/>
        <v>3.6852698726864253E-2</v>
      </c>
      <c r="E266" s="52">
        <v>37</v>
      </c>
      <c r="F266" s="52">
        <f t="shared" ca="1" si="68"/>
        <v>0.85870316549715919</v>
      </c>
      <c r="G266" s="52">
        <v>52</v>
      </c>
      <c r="H266" s="52">
        <f t="shared" ca="1" si="69"/>
        <v>0.37963546465708831</v>
      </c>
      <c r="I266" s="52">
        <v>67</v>
      </c>
      <c r="J266" s="52">
        <f t="shared" ca="1" si="69"/>
        <v>0.82401743047761222</v>
      </c>
      <c r="K266" s="55"/>
      <c r="L266" s="55"/>
      <c r="M266" s="55"/>
      <c r="N266" s="55"/>
      <c r="O266" s="55"/>
      <c r="P266" s="55"/>
      <c r="Q266" s="55"/>
      <c r="R266" s="55"/>
      <c r="S266" s="55"/>
      <c r="T266" s="55"/>
      <c r="U266" s="55"/>
    </row>
    <row r="267" spans="1:21" x14ac:dyDescent="0.15">
      <c r="A267" s="52">
        <v>8</v>
      </c>
      <c r="B267" s="52">
        <f t="shared" ca="1" si="66"/>
        <v>0.80415793803134106</v>
      </c>
      <c r="C267" s="52">
        <v>23</v>
      </c>
      <c r="D267" s="52">
        <f t="shared" ca="1" si="67"/>
        <v>0.58238195069058851</v>
      </c>
      <c r="E267" s="52">
        <v>38</v>
      </c>
      <c r="F267" s="52">
        <f t="shared" ca="1" si="68"/>
        <v>4.751384713726714E-2</v>
      </c>
      <c r="G267" s="52">
        <v>53</v>
      </c>
      <c r="H267" s="52">
        <f t="shared" ca="1" si="69"/>
        <v>0.63905100635003009</v>
      </c>
      <c r="I267" s="52">
        <v>68</v>
      </c>
      <c r="J267" s="52">
        <f t="shared" ca="1" si="69"/>
        <v>0.91932144235672764</v>
      </c>
      <c r="K267" s="55"/>
      <c r="L267" s="55"/>
      <c r="M267" s="55"/>
      <c r="N267" s="55"/>
      <c r="O267" s="55"/>
      <c r="P267" s="55"/>
      <c r="Q267" s="55"/>
      <c r="R267" s="55"/>
      <c r="S267" s="55"/>
      <c r="T267" s="55"/>
      <c r="U267" s="55"/>
    </row>
    <row r="268" spans="1:21" x14ac:dyDescent="0.15">
      <c r="A268" s="52">
        <v>9</v>
      </c>
      <c r="B268" s="52">
        <f t="shared" ca="1" si="66"/>
        <v>0.8896019055831158</v>
      </c>
      <c r="C268" s="52">
        <v>24</v>
      </c>
      <c r="D268" s="52">
        <f t="shared" ca="1" si="67"/>
        <v>0.63942532879457681</v>
      </c>
      <c r="E268" s="52">
        <v>39</v>
      </c>
      <c r="F268" s="52">
        <f t="shared" ca="1" si="68"/>
        <v>0.84264075511210024</v>
      </c>
      <c r="G268" s="52">
        <v>54</v>
      </c>
      <c r="H268" s="52">
        <f t="shared" ca="1" si="69"/>
        <v>0.72414669120407804</v>
      </c>
      <c r="I268" s="52">
        <v>69</v>
      </c>
      <c r="J268" s="52">
        <f t="shared" ca="1" si="69"/>
        <v>9.3318203848406833E-2</v>
      </c>
      <c r="K268" s="55"/>
      <c r="L268" s="55"/>
      <c r="M268" s="55"/>
      <c r="N268" s="55"/>
      <c r="O268" s="55"/>
      <c r="P268" s="55"/>
      <c r="Q268" s="55"/>
      <c r="R268" s="55"/>
      <c r="S268" s="55"/>
      <c r="T268" s="55"/>
      <c r="U268" s="55"/>
    </row>
    <row r="269" spans="1:21" x14ac:dyDescent="0.15">
      <c r="A269" s="52">
        <v>10</v>
      </c>
      <c r="B269" s="52">
        <f t="shared" ca="1" si="66"/>
        <v>0.25237893870484862</v>
      </c>
      <c r="C269" s="52">
        <v>25</v>
      </c>
      <c r="D269" s="52">
        <f ca="1">RAND()</f>
        <v>1.7042460753199373E-2</v>
      </c>
      <c r="E269" s="52">
        <v>40</v>
      </c>
      <c r="F269" s="52">
        <f t="shared" ca="1" si="68"/>
        <v>0.24100965503460914</v>
      </c>
      <c r="G269" s="52">
        <v>55</v>
      </c>
      <c r="H269" s="52">
        <f t="shared" ca="1" si="69"/>
        <v>0.34214634585786663</v>
      </c>
      <c r="I269" s="52">
        <v>70</v>
      </c>
      <c r="J269" s="52">
        <f t="shared" ca="1" si="69"/>
        <v>0.22312353861574208</v>
      </c>
      <c r="K269" s="55"/>
      <c r="L269" s="55"/>
      <c r="M269" s="55"/>
      <c r="N269" s="55"/>
      <c r="O269" s="55"/>
      <c r="P269" s="55"/>
      <c r="Q269" s="55"/>
      <c r="R269" s="55"/>
      <c r="S269" s="55"/>
      <c r="T269" s="55"/>
      <c r="U269" s="55"/>
    </row>
    <row r="270" spans="1:21" x14ac:dyDescent="0.15">
      <c r="A270" s="52">
        <v>11</v>
      </c>
      <c r="B270" s="52">
        <f t="shared" ca="1" si="66"/>
        <v>0.23848996085327456</v>
      </c>
      <c r="C270" s="52">
        <v>26</v>
      </c>
      <c r="D270" s="52">
        <f ca="1">RAND()</f>
        <v>0.3364910709151987</v>
      </c>
      <c r="E270" s="52">
        <v>41</v>
      </c>
      <c r="F270" s="52">
        <f t="shared" ca="1" si="68"/>
        <v>0.1193292728941493</v>
      </c>
      <c r="G270" s="52">
        <v>56</v>
      </c>
      <c r="H270" s="52">
        <f t="shared" ca="1" si="69"/>
        <v>0.16540483144237639</v>
      </c>
      <c r="I270" s="52">
        <v>71</v>
      </c>
      <c r="J270" s="52">
        <f t="shared" ca="1" si="69"/>
        <v>0.35544182327159735</v>
      </c>
      <c r="K270" s="55"/>
      <c r="L270" s="55"/>
      <c r="M270" s="55"/>
      <c r="N270" s="55"/>
      <c r="O270" s="55"/>
      <c r="P270" s="55"/>
      <c r="Q270" s="55"/>
      <c r="R270" s="55"/>
      <c r="S270" s="55"/>
      <c r="T270" s="55"/>
      <c r="U270" s="55"/>
    </row>
    <row r="271" spans="1:21" x14ac:dyDescent="0.15">
      <c r="A271" s="52">
        <v>12</v>
      </c>
      <c r="B271" s="52">
        <f t="shared" ca="1" si="66"/>
        <v>9.6779734093523806E-2</v>
      </c>
      <c r="C271" s="52">
        <v>27</v>
      </c>
      <c r="D271" s="52">
        <f ca="1">RAND()</f>
        <v>0.43904947317789034</v>
      </c>
      <c r="E271" s="52">
        <v>42</v>
      </c>
      <c r="F271" s="52">
        <f t="shared" ca="1" si="68"/>
        <v>0.1113697058204719</v>
      </c>
      <c r="G271" s="52">
        <v>57</v>
      </c>
      <c r="H271" s="52">
        <f t="shared" ca="1" si="69"/>
        <v>0.18762265189596139</v>
      </c>
      <c r="I271" s="52">
        <v>72</v>
      </c>
      <c r="J271" s="52">
        <f t="shared" ca="1" si="69"/>
        <v>0.38495705441552719</v>
      </c>
      <c r="K271" s="55"/>
      <c r="L271" s="55"/>
      <c r="M271" s="55"/>
      <c r="N271" s="55"/>
      <c r="O271" s="55"/>
      <c r="P271" s="55"/>
      <c r="Q271" s="55"/>
      <c r="R271" s="55"/>
      <c r="S271" s="55"/>
      <c r="T271" s="55"/>
      <c r="U271" s="55"/>
    </row>
    <row r="272" spans="1:21" x14ac:dyDescent="0.15">
      <c r="A272" s="52">
        <v>13</v>
      </c>
      <c r="B272" s="52">
        <f t="shared" ca="1" si="66"/>
        <v>0.89920188171054849</v>
      </c>
      <c r="C272" s="52">
        <v>28</v>
      </c>
      <c r="D272" s="52">
        <f t="shared" ref="D272:D274" ca="1" si="70">RAND()</f>
        <v>0.89686151613233944</v>
      </c>
      <c r="E272" s="52">
        <v>43</v>
      </c>
      <c r="F272" s="52">
        <f t="shared" ca="1" si="68"/>
        <v>0.27185693558352442</v>
      </c>
      <c r="G272" s="52">
        <v>58</v>
      </c>
      <c r="H272" s="52">
        <f t="shared" ca="1" si="69"/>
        <v>0.99032335159601415</v>
      </c>
      <c r="I272" s="52">
        <v>73</v>
      </c>
      <c r="J272" s="52">
        <f t="shared" ca="1" si="69"/>
        <v>0.42492883849080876</v>
      </c>
      <c r="K272" s="55"/>
      <c r="L272" s="55"/>
      <c r="M272" s="55"/>
      <c r="N272" s="55"/>
      <c r="O272" s="55"/>
      <c r="P272" s="55"/>
      <c r="Q272" s="55"/>
      <c r="R272" s="55"/>
      <c r="S272" s="55"/>
      <c r="T272" s="55"/>
      <c r="U272" s="55"/>
    </row>
    <row r="273" spans="1:21" x14ac:dyDescent="0.15">
      <c r="A273" s="52">
        <v>14</v>
      </c>
      <c r="B273" s="52">
        <f t="shared" ca="1" si="66"/>
        <v>0.29298983955650593</v>
      </c>
      <c r="C273" s="52">
        <v>29</v>
      </c>
      <c r="D273" s="52">
        <f t="shared" ca="1" si="70"/>
        <v>0.9903808551847616</v>
      </c>
      <c r="E273" s="52">
        <v>44</v>
      </c>
      <c r="F273" s="52">
        <f t="shared" ca="1" si="68"/>
        <v>0.22973543386177953</v>
      </c>
      <c r="G273" s="52">
        <v>59</v>
      </c>
      <c r="H273" s="52">
        <f t="shared" ca="1" si="69"/>
        <v>0.42557881007058573</v>
      </c>
      <c r="I273" s="52">
        <v>74</v>
      </c>
      <c r="J273" s="52">
        <f t="shared" ca="1" si="69"/>
        <v>0.15747031276700396</v>
      </c>
      <c r="L273" s="55"/>
      <c r="M273" s="55"/>
      <c r="N273" s="55"/>
      <c r="O273" s="55"/>
      <c r="P273" s="55"/>
      <c r="Q273" s="55"/>
      <c r="R273" s="55"/>
      <c r="S273" s="55"/>
      <c r="T273" s="55"/>
      <c r="U273" s="55"/>
    </row>
    <row r="274" spans="1:21" x14ac:dyDescent="0.15">
      <c r="A274" s="52">
        <v>15</v>
      </c>
      <c r="B274" s="52">
        <f t="shared" ca="1" si="66"/>
        <v>0.95321948586220084</v>
      </c>
      <c r="C274" s="52">
        <v>30</v>
      </c>
      <c r="D274" s="52">
        <f t="shared" ca="1" si="70"/>
        <v>0.13528670747234628</v>
      </c>
      <c r="E274" s="52">
        <v>45</v>
      </c>
      <c r="F274" s="52">
        <f t="shared" ca="1" si="68"/>
        <v>0.13912450853393987</v>
      </c>
      <c r="G274" s="52">
        <v>60</v>
      </c>
      <c r="H274" s="52">
        <f t="shared" ca="1" si="69"/>
        <v>9.1912598511119104E-3</v>
      </c>
      <c r="I274" s="52">
        <v>75</v>
      </c>
      <c r="J274" s="52">
        <f t="shared" ca="1" si="69"/>
        <v>0.82967586651283198</v>
      </c>
      <c r="L274" s="55"/>
      <c r="M274" s="55"/>
      <c r="N274" s="55"/>
      <c r="O274" s="55"/>
      <c r="P274" s="55"/>
      <c r="Q274" s="55"/>
      <c r="R274" s="55"/>
      <c r="S274" s="55"/>
      <c r="T274" s="55"/>
      <c r="U274" s="55"/>
    </row>
    <row r="275" spans="1:21" x14ac:dyDescent="0.15">
      <c r="K275" s="52">
        <v>14</v>
      </c>
      <c r="L275" s="55"/>
      <c r="M275" s="55"/>
      <c r="N275" s="55"/>
      <c r="O275" s="55"/>
      <c r="P275" s="55"/>
      <c r="Q275" s="55"/>
      <c r="R275" s="55"/>
      <c r="S275" s="55"/>
      <c r="T275" s="55"/>
      <c r="U275" s="55"/>
    </row>
    <row r="280" spans="1:21" x14ac:dyDescent="0.15">
      <c r="A280" s="52">
        <v>1</v>
      </c>
      <c r="B280" s="52">
        <f t="shared" ref="B280:B294" ca="1" si="71">RAND()</f>
        <v>0.26469893498677988</v>
      </c>
      <c r="C280" s="52">
        <v>16</v>
      </c>
      <c r="D280" s="52">
        <f t="shared" ref="D280:D288" ca="1" si="72">RAND()</f>
        <v>0.41941311709658669</v>
      </c>
      <c r="E280" s="52">
        <v>31</v>
      </c>
      <c r="F280" s="52">
        <f t="shared" ref="F280:F294" ca="1" si="73">RAND()</f>
        <v>0.38929097342950802</v>
      </c>
      <c r="G280" s="52">
        <v>46</v>
      </c>
      <c r="H280" s="52">
        <f t="shared" ref="H280:J294" ca="1" si="74">RAND()</f>
        <v>0.82897760431280043</v>
      </c>
      <c r="I280" s="52">
        <v>61</v>
      </c>
      <c r="J280" s="52">
        <f t="shared" ca="1" si="74"/>
        <v>0.48315134244881408</v>
      </c>
      <c r="L280" s="55"/>
      <c r="M280" s="55"/>
      <c r="N280" s="55"/>
      <c r="O280" s="55"/>
      <c r="P280" s="55"/>
      <c r="Q280" s="55"/>
      <c r="R280" s="55"/>
      <c r="S280" s="55"/>
      <c r="T280" s="55"/>
      <c r="U280" s="55"/>
    </row>
    <row r="281" spans="1:21" x14ac:dyDescent="0.15">
      <c r="A281" s="52">
        <v>2</v>
      </c>
      <c r="B281" s="52">
        <f t="shared" ca="1" si="71"/>
        <v>0.59191406131303625</v>
      </c>
      <c r="C281" s="52">
        <v>17</v>
      </c>
      <c r="D281" s="52">
        <f t="shared" ca="1" si="72"/>
        <v>0.20330592790838031</v>
      </c>
      <c r="E281" s="52">
        <v>32</v>
      </c>
      <c r="F281" s="52">
        <f t="shared" ca="1" si="73"/>
        <v>0.92210137202594267</v>
      </c>
      <c r="G281" s="52">
        <v>47</v>
      </c>
      <c r="H281" s="52">
        <f t="shared" ca="1" si="74"/>
        <v>0.68483349930001591</v>
      </c>
      <c r="I281" s="52">
        <v>62</v>
      </c>
      <c r="J281" s="52">
        <f t="shared" ca="1" si="74"/>
        <v>0.72376571089503638</v>
      </c>
      <c r="L281" s="55"/>
      <c r="M281" s="55"/>
      <c r="N281" s="55"/>
      <c r="O281" s="55"/>
      <c r="P281" s="55"/>
      <c r="Q281" s="55"/>
      <c r="R281" s="55"/>
      <c r="S281" s="55"/>
      <c r="T281" s="55"/>
      <c r="U281" s="55"/>
    </row>
    <row r="282" spans="1:21" x14ac:dyDescent="0.15">
      <c r="A282" s="52">
        <v>3</v>
      </c>
      <c r="B282" s="52">
        <f t="shared" ca="1" si="71"/>
        <v>0.64704736762168624</v>
      </c>
      <c r="C282" s="52">
        <v>18</v>
      </c>
      <c r="D282" s="52">
        <f t="shared" ca="1" si="72"/>
        <v>0.28895451667762972</v>
      </c>
      <c r="E282" s="52">
        <v>33</v>
      </c>
      <c r="F282" s="52">
        <f t="shared" ca="1" si="73"/>
        <v>0.75093783995152241</v>
      </c>
      <c r="G282" s="52">
        <v>48</v>
      </c>
      <c r="H282" s="52">
        <f t="shared" ca="1" si="74"/>
        <v>0.54379346101308268</v>
      </c>
      <c r="I282" s="52">
        <v>63</v>
      </c>
      <c r="J282" s="52">
        <f t="shared" ca="1" si="74"/>
        <v>0.92435579053051786</v>
      </c>
      <c r="L282" s="55"/>
      <c r="M282" s="55"/>
      <c r="N282" s="55"/>
      <c r="O282" s="55"/>
      <c r="P282" s="55"/>
      <c r="Q282" s="55"/>
      <c r="R282" s="55"/>
      <c r="S282" s="55"/>
      <c r="T282" s="55"/>
      <c r="U282" s="55"/>
    </row>
    <row r="283" spans="1:21" x14ac:dyDescent="0.15">
      <c r="A283" s="52">
        <v>4</v>
      </c>
      <c r="B283" s="52">
        <f t="shared" ca="1" si="71"/>
        <v>0.40202982892224859</v>
      </c>
      <c r="C283" s="52">
        <v>19</v>
      </c>
      <c r="D283" s="52">
        <f t="shared" ca="1" si="72"/>
        <v>0.46683819373520252</v>
      </c>
      <c r="E283" s="52">
        <v>34</v>
      </c>
      <c r="F283" s="52">
        <f t="shared" ca="1" si="73"/>
        <v>0.50809548955527073</v>
      </c>
      <c r="G283" s="52">
        <v>49</v>
      </c>
      <c r="H283" s="52">
        <f t="shared" ca="1" si="74"/>
        <v>0.32125598401779598</v>
      </c>
      <c r="I283" s="52">
        <v>64</v>
      </c>
      <c r="J283" s="52">
        <f t="shared" ca="1" si="74"/>
        <v>0.20095408432784745</v>
      </c>
      <c r="L283" s="55"/>
      <c r="M283" s="55"/>
      <c r="N283" s="55"/>
      <c r="O283" s="55"/>
      <c r="P283" s="55"/>
      <c r="Q283" s="55"/>
      <c r="R283" s="55"/>
      <c r="S283" s="55"/>
      <c r="T283" s="55"/>
      <c r="U283" s="55"/>
    </row>
    <row r="284" spans="1:21" x14ac:dyDescent="0.15">
      <c r="A284" s="52">
        <v>5</v>
      </c>
      <c r="B284" s="52">
        <f t="shared" ca="1" si="71"/>
        <v>0.30881295795586716</v>
      </c>
      <c r="C284" s="52">
        <v>20</v>
      </c>
      <c r="D284" s="52">
        <f t="shared" ca="1" si="72"/>
        <v>0.2895023772731391</v>
      </c>
      <c r="E284" s="52">
        <v>35</v>
      </c>
      <c r="F284" s="52">
        <f t="shared" ca="1" si="73"/>
        <v>0.52706251443535601</v>
      </c>
      <c r="G284" s="52">
        <v>50</v>
      </c>
      <c r="H284" s="52">
        <f t="shared" ca="1" si="74"/>
        <v>0.98849462318356174</v>
      </c>
      <c r="I284" s="52">
        <v>65</v>
      </c>
      <c r="J284" s="52">
        <f t="shared" ca="1" si="74"/>
        <v>3.2656426595918275E-2</v>
      </c>
      <c r="L284" s="55"/>
      <c r="M284" s="55"/>
      <c r="N284" s="55"/>
      <c r="O284" s="55"/>
      <c r="P284" s="55"/>
      <c r="Q284" s="55"/>
      <c r="R284" s="55"/>
      <c r="S284" s="55"/>
      <c r="T284" s="55"/>
      <c r="U284" s="55"/>
    </row>
    <row r="285" spans="1:21" x14ac:dyDescent="0.15">
      <c r="A285" s="52">
        <v>6</v>
      </c>
      <c r="B285" s="52">
        <f t="shared" ca="1" si="71"/>
        <v>0.8831185517313126</v>
      </c>
      <c r="C285" s="52">
        <v>21</v>
      </c>
      <c r="D285" s="52">
        <f t="shared" ca="1" si="72"/>
        <v>0.71118611863002679</v>
      </c>
      <c r="E285" s="52">
        <v>36</v>
      </c>
      <c r="F285" s="52">
        <f t="shared" ca="1" si="73"/>
        <v>0.91628006469451506</v>
      </c>
      <c r="G285" s="52">
        <v>51</v>
      </c>
      <c r="H285" s="52">
        <f t="shared" ca="1" si="74"/>
        <v>0.90371766943429976</v>
      </c>
      <c r="I285" s="52">
        <v>66</v>
      </c>
      <c r="J285" s="52">
        <f t="shared" ca="1" si="74"/>
        <v>0.24075230445388562</v>
      </c>
      <c r="L285" s="55"/>
      <c r="M285" s="55"/>
      <c r="N285" s="55"/>
      <c r="O285" s="55"/>
      <c r="P285" s="55"/>
      <c r="Q285" s="55"/>
      <c r="R285" s="55"/>
      <c r="S285" s="55"/>
      <c r="T285" s="55"/>
      <c r="U285" s="55"/>
    </row>
    <row r="286" spans="1:21" x14ac:dyDescent="0.15">
      <c r="A286" s="52">
        <v>7</v>
      </c>
      <c r="B286" s="52">
        <f t="shared" ca="1" si="71"/>
        <v>0.71328565986223813</v>
      </c>
      <c r="C286" s="52">
        <v>22</v>
      </c>
      <c r="D286" s="52">
        <f t="shared" ca="1" si="72"/>
        <v>0.36198742613691193</v>
      </c>
      <c r="E286" s="52">
        <v>37</v>
      </c>
      <c r="F286" s="52">
        <f t="shared" ca="1" si="73"/>
        <v>0.65383903678249167</v>
      </c>
      <c r="G286" s="52">
        <v>52</v>
      </c>
      <c r="H286" s="52">
        <f t="shared" ca="1" si="74"/>
        <v>0.32473749124664031</v>
      </c>
      <c r="I286" s="52">
        <v>67</v>
      </c>
      <c r="J286" s="52">
        <f t="shared" ca="1" si="74"/>
        <v>0.48736254507030119</v>
      </c>
      <c r="L286" s="55"/>
      <c r="M286" s="55"/>
      <c r="N286" s="55"/>
      <c r="O286" s="55"/>
      <c r="P286" s="55"/>
      <c r="Q286" s="55"/>
      <c r="R286" s="55"/>
      <c r="S286" s="55"/>
      <c r="T286" s="55"/>
      <c r="U286" s="55"/>
    </row>
    <row r="287" spans="1:21" x14ac:dyDescent="0.15">
      <c r="A287" s="52">
        <v>8</v>
      </c>
      <c r="B287" s="52">
        <f t="shared" ca="1" si="71"/>
        <v>0.27437859144316956</v>
      </c>
      <c r="C287" s="52">
        <v>23</v>
      </c>
      <c r="D287" s="52">
        <f t="shared" ca="1" si="72"/>
        <v>7.3263815771030028E-2</v>
      </c>
      <c r="E287" s="52">
        <v>38</v>
      </c>
      <c r="F287" s="52">
        <f t="shared" ca="1" si="73"/>
        <v>0.40933998069660982</v>
      </c>
      <c r="G287" s="52">
        <v>53</v>
      </c>
      <c r="H287" s="52">
        <f t="shared" ca="1" si="74"/>
        <v>0.91392954066851984</v>
      </c>
      <c r="I287" s="52">
        <v>68</v>
      </c>
      <c r="J287" s="52">
        <f t="shared" ca="1" si="74"/>
        <v>0.28376585011236899</v>
      </c>
      <c r="L287" s="55"/>
      <c r="M287" s="55"/>
      <c r="N287" s="55"/>
      <c r="O287" s="55"/>
      <c r="P287" s="55"/>
      <c r="Q287" s="55"/>
      <c r="R287" s="55"/>
      <c r="S287" s="55"/>
      <c r="T287" s="55"/>
      <c r="U287" s="55"/>
    </row>
    <row r="288" spans="1:21" x14ac:dyDescent="0.15">
      <c r="A288" s="52">
        <v>9</v>
      </c>
      <c r="B288" s="52">
        <f t="shared" ca="1" si="71"/>
        <v>0.23170161084348362</v>
      </c>
      <c r="C288" s="52">
        <v>24</v>
      </c>
      <c r="D288" s="52">
        <f t="shared" ca="1" si="72"/>
        <v>0.38274450370986324</v>
      </c>
      <c r="E288" s="52">
        <v>39</v>
      </c>
      <c r="F288" s="52">
        <f t="shared" ca="1" si="73"/>
        <v>0.86279048540907388</v>
      </c>
      <c r="G288" s="52">
        <v>54</v>
      </c>
      <c r="H288" s="52">
        <f t="shared" ca="1" si="74"/>
        <v>0.1816770852963564</v>
      </c>
      <c r="I288" s="52">
        <v>69</v>
      </c>
      <c r="J288" s="52">
        <f t="shared" ca="1" si="74"/>
        <v>0.93735154771191609</v>
      </c>
      <c r="L288" s="55"/>
      <c r="M288" s="55"/>
      <c r="N288" s="55"/>
      <c r="O288" s="55"/>
      <c r="P288" s="55"/>
      <c r="Q288" s="55"/>
      <c r="R288" s="55"/>
      <c r="S288" s="55"/>
      <c r="T288" s="55"/>
      <c r="U288" s="55"/>
    </row>
    <row r="289" spans="1:21" x14ac:dyDescent="0.15">
      <c r="A289" s="52">
        <v>10</v>
      </c>
      <c r="B289" s="52">
        <f t="shared" ca="1" si="71"/>
        <v>0.19919466190155866</v>
      </c>
      <c r="C289" s="52">
        <v>25</v>
      </c>
      <c r="D289" s="52">
        <f ca="1">RAND()</f>
        <v>3.5729507389036241E-3</v>
      </c>
      <c r="E289" s="52">
        <v>40</v>
      </c>
      <c r="F289" s="52">
        <f t="shared" ca="1" si="73"/>
        <v>0.78460484612694958</v>
      </c>
      <c r="G289" s="52">
        <v>55</v>
      </c>
      <c r="H289" s="52">
        <f t="shared" ca="1" si="74"/>
        <v>0.43855828488694037</v>
      </c>
      <c r="I289" s="52">
        <v>70</v>
      </c>
      <c r="J289" s="52">
        <f t="shared" ca="1" si="74"/>
        <v>0.43209603414144215</v>
      </c>
      <c r="L289" s="55"/>
      <c r="M289" s="55"/>
      <c r="N289" s="55"/>
      <c r="O289" s="55"/>
      <c r="P289" s="55"/>
      <c r="Q289" s="55"/>
      <c r="R289" s="55"/>
      <c r="S289" s="55"/>
      <c r="T289" s="55"/>
      <c r="U289" s="55"/>
    </row>
    <row r="290" spans="1:21" x14ac:dyDescent="0.15">
      <c r="A290" s="52">
        <v>11</v>
      </c>
      <c r="B290" s="52">
        <f t="shared" ca="1" si="71"/>
        <v>0.2573767786337452</v>
      </c>
      <c r="C290" s="52">
        <v>26</v>
      </c>
      <c r="D290" s="52">
        <f ca="1">RAND()</f>
        <v>0.11214349811304636</v>
      </c>
      <c r="E290" s="52">
        <v>41</v>
      </c>
      <c r="F290" s="52">
        <f t="shared" ca="1" si="73"/>
        <v>0.148587688047639</v>
      </c>
      <c r="G290" s="52">
        <v>56</v>
      </c>
      <c r="H290" s="52">
        <f t="shared" ca="1" si="74"/>
        <v>0.49727637340038222</v>
      </c>
      <c r="I290" s="52">
        <v>71</v>
      </c>
      <c r="J290" s="52">
        <f t="shared" ca="1" si="74"/>
        <v>0.68777576063818535</v>
      </c>
      <c r="L290" s="55"/>
      <c r="M290" s="55"/>
      <c r="N290" s="55"/>
      <c r="O290" s="55"/>
      <c r="P290" s="55"/>
      <c r="Q290" s="55"/>
      <c r="R290" s="55"/>
      <c r="S290" s="55"/>
      <c r="T290" s="55"/>
      <c r="U290" s="55"/>
    </row>
    <row r="291" spans="1:21" x14ac:dyDescent="0.15">
      <c r="A291" s="52">
        <v>12</v>
      </c>
      <c r="B291" s="52">
        <f t="shared" ca="1" si="71"/>
        <v>2.0065421186931887E-2</v>
      </c>
      <c r="C291" s="52">
        <v>27</v>
      </c>
      <c r="D291" s="52">
        <f ca="1">RAND()</f>
        <v>0.53846120092063243</v>
      </c>
      <c r="E291" s="52">
        <v>42</v>
      </c>
      <c r="F291" s="52">
        <f t="shared" ca="1" si="73"/>
        <v>0.52488742246951869</v>
      </c>
      <c r="G291" s="52">
        <v>57</v>
      </c>
      <c r="H291" s="52">
        <f t="shared" ca="1" si="74"/>
        <v>0.46222025756951768</v>
      </c>
      <c r="I291" s="52">
        <v>72</v>
      </c>
      <c r="J291" s="52">
        <f t="shared" ca="1" si="74"/>
        <v>0.81843903076122015</v>
      </c>
      <c r="L291" s="55"/>
      <c r="M291" s="55"/>
      <c r="N291" s="55"/>
      <c r="O291" s="55"/>
      <c r="P291" s="55"/>
      <c r="Q291" s="55"/>
      <c r="R291" s="55"/>
      <c r="S291" s="55"/>
      <c r="T291" s="55"/>
      <c r="U291" s="55"/>
    </row>
    <row r="292" spans="1:21" x14ac:dyDescent="0.15">
      <c r="A292" s="52">
        <v>13</v>
      </c>
      <c r="B292" s="52">
        <f t="shared" ca="1" si="71"/>
        <v>0.10750052517501618</v>
      </c>
      <c r="C292" s="52">
        <v>28</v>
      </c>
      <c r="D292" s="52">
        <f t="shared" ref="D292:D294" ca="1" si="75">RAND()</f>
        <v>0.67749969613215832</v>
      </c>
      <c r="E292" s="52">
        <v>43</v>
      </c>
      <c r="F292" s="52">
        <f t="shared" ca="1" si="73"/>
        <v>0.18356261721407841</v>
      </c>
      <c r="G292" s="52">
        <v>58</v>
      </c>
      <c r="H292" s="52">
        <f t="shared" ca="1" si="74"/>
        <v>0.47964031886127656</v>
      </c>
      <c r="I292" s="52">
        <v>73</v>
      </c>
      <c r="J292" s="52">
        <f t="shared" ca="1" si="74"/>
        <v>0.73494094474923677</v>
      </c>
      <c r="L292" s="55"/>
      <c r="M292" s="55"/>
      <c r="N292" s="55"/>
      <c r="O292" s="55"/>
      <c r="P292" s="55"/>
      <c r="Q292" s="55"/>
      <c r="R292" s="55"/>
      <c r="S292" s="55"/>
      <c r="T292" s="55"/>
      <c r="U292" s="55"/>
    </row>
    <row r="293" spans="1:21" x14ac:dyDescent="0.15">
      <c r="A293" s="52">
        <v>14</v>
      </c>
      <c r="B293" s="52">
        <f t="shared" ca="1" si="71"/>
        <v>0.66241556207867924</v>
      </c>
      <c r="C293" s="52">
        <v>29</v>
      </c>
      <c r="D293" s="52">
        <f t="shared" ca="1" si="75"/>
        <v>0.65422981650837941</v>
      </c>
      <c r="E293" s="52">
        <v>44</v>
      </c>
      <c r="F293" s="52">
        <f t="shared" ca="1" si="73"/>
        <v>0.95254542872612735</v>
      </c>
      <c r="G293" s="52">
        <v>59</v>
      </c>
      <c r="H293" s="52">
        <f t="shared" ca="1" si="74"/>
        <v>0.13567458046965708</v>
      </c>
      <c r="I293" s="52">
        <v>74</v>
      </c>
      <c r="J293" s="52">
        <f t="shared" ca="1" si="74"/>
        <v>0.80799651283371166</v>
      </c>
      <c r="L293" s="55"/>
      <c r="M293" s="55"/>
      <c r="N293" s="55"/>
      <c r="O293" s="55"/>
      <c r="P293" s="55"/>
      <c r="Q293" s="55"/>
      <c r="R293" s="55"/>
      <c r="S293" s="55"/>
      <c r="T293" s="55"/>
      <c r="U293" s="55"/>
    </row>
    <row r="294" spans="1:21" x14ac:dyDescent="0.15">
      <c r="A294" s="52">
        <v>15</v>
      </c>
      <c r="B294" s="52">
        <f t="shared" ca="1" si="71"/>
        <v>0.80413404448008274</v>
      </c>
      <c r="C294" s="52">
        <v>30</v>
      </c>
      <c r="D294" s="52">
        <f t="shared" ca="1" si="75"/>
        <v>3.8523603709743615E-3</v>
      </c>
      <c r="E294" s="52">
        <v>45</v>
      </c>
      <c r="F294" s="52">
        <f t="shared" ca="1" si="73"/>
        <v>0.34440880623576775</v>
      </c>
      <c r="G294" s="52">
        <v>60</v>
      </c>
      <c r="H294" s="52">
        <f t="shared" ca="1" si="74"/>
        <v>0.57496876665367391</v>
      </c>
      <c r="I294" s="52">
        <v>75</v>
      </c>
      <c r="J294" s="52">
        <f t="shared" ca="1" si="74"/>
        <v>0.65190175943474171</v>
      </c>
      <c r="L294" s="55"/>
      <c r="M294" s="55"/>
      <c r="N294" s="55"/>
      <c r="O294" s="55"/>
      <c r="P294" s="55"/>
      <c r="Q294" s="55"/>
      <c r="R294" s="55"/>
      <c r="S294" s="55"/>
      <c r="T294" s="55"/>
      <c r="U294" s="55"/>
    </row>
    <row r="295" spans="1:21" x14ac:dyDescent="0.15">
      <c r="K295" s="52">
        <v>15</v>
      </c>
      <c r="L295" s="55"/>
      <c r="M295" s="55"/>
      <c r="N295" s="55"/>
      <c r="O295" s="55"/>
      <c r="P295" s="55"/>
      <c r="Q295" s="55"/>
      <c r="R295" s="55"/>
      <c r="S295" s="55"/>
      <c r="T295" s="55"/>
      <c r="U295" s="55"/>
    </row>
    <row r="300" spans="1:21" x14ac:dyDescent="0.15">
      <c r="A300" s="52">
        <v>1</v>
      </c>
      <c r="B300" s="52">
        <f t="shared" ref="B300:B314" ca="1" si="76">RAND()</f>
        <v>0.32824171939411495</v>
      </c>
      <c r="C300" s="52">
        <v>16</v>
      </c>
      <c r="D300" s="52">
        <f t="shared" ref="D300:D308" ca="1" si="77">RAND()</f>
        <v>0.98698841178546948</v>
      </c>
      <c r="E300" s="52">
        <v>31</v>
      </c>
      <c r="F300" s="52">
        <f t="shared" ref="F300:F314" ca="1" si="78">RAND()</f>
        <v>0.93413375856927205</v>
      </c>
      <c r="G300" s="52">
        <v>46</v>
      </c>
      <c r="H300" s="52">
        <f t="shared" ref="H300:J314" ca="1" si="79">RAND()</f>
        <v>0.2953385641306171</v>
      </c>
      <c r="I300" s="52">
        <v>61</v>
      </c>
      <c r="J300" s="52">
        <f t="shared" ca="1" si="79"/>
        <v>0.13749140830751083</v>
      </c>
      <c r="L300" s="55"/>
      <c r="M300" s="55"/>
      <c r="N300" s="55"/>
      <c r="O300" s="55"/>
      <c r="P300" s="55"/>
      <c r="Q300" s="55"/>
      <c r="R300" s="55"/>
      <c r="S300" s="55"/>
      <c r="T300" s="55"/>
      <c r="U300" s="55"/>
    </row>
    <row r="301" spans="1:21" x14ac:dyDescent="0.15">
      <c r="A301" s="52">
        <v>2</v>
      </c>
      <c r="B301" s="52">
        <f t="shared" ca="1" si="76"/>
        <v>0.43594603477067562</v>
      </c>
      <c r="C301" s="52">
        <v>17</v>
      </c>
      <c r="D301" s="52">
        <f t="shared" ca="1" si="77"/>
        <v>0.10986134053913921</v>
      </c>
      <c r="E301" s="52">
        <v>32</v>
      </c>
      <c r="F301" s="52">
        <f t="shared" ca="1" si="78"/>
        <v>0.75246245579977256</v>
      </c>
      <c r="G301" s="52">
        <v>47</v>
      </c>
      <c r="H301" s="52">
        <f t="shared" ca="1" si="79"/>
        <v>0.2334055079554932</v>
      </c>
      <c r="I301" s="52">
        <v>62</v>
      </c>
      <c r="J301" s="52">
        <f t="shared" ca="1" si="79"/>
        <v>4.9583372072632081E-2</v>
      </c>
      <c r="L301" s="55"/>
      <c r="M301" s="55"/>
      <c r="N301" s="55"/>
      <c r="O301" s="55"/>
      <c r="P301" s="55"/>
      <c r="Q301" s="55"/>
      <c r="R301" s="55"/>
      <c r="S301" s="55"/>
      <c r="T301" s="55"/>
      <c r="U301" s="55"/>
    </row>
    <row r="302" spans="1:21" x14ac:dyDescent="0.15">
      <c r="A302" s="52">
        <v>3</v>
      </c>
      <c r="B302" s="52">
        <f t="shared" ca="1" si="76"/>
        <v>0.26964161406162523</v>
      </c>
      <c r="C302" s="52">
        <v>18</v>
      </c>
      <c r="D302" s="52">
        <f t="shared" ca="1" si="77"/>
        <v>1.7254709184746697E-2</v>
      </c>
      <c r="E302" s="52">
        <v>33</v>
      </c>
      <c r="F302" s="52">
        <f t="shared" ca="1" si="78"/>
        <v>0.47101741087956905</v>
      </c>
      <c r="G302" s="52">
        <v>48</v>
      </c>
      <c r="H302" s="52">
        <f t="shared" ca="1" si="79"/>
        <v>0.25092991544823906</v>
      </c>
      <c r="I302" s="52">
        <v>63</v>
      </c>
      <c r="J302" s="52">
        <f t="shared" ca="1" si="79"/>
        <v>0.28567012785609991</v>
      </c>
      <c r="L302" s="55"/>
      <c r="M302" s="55"/>
      <c r="N302" s="55"/>
      <c r="O302" s="55"/>
      <c r="P302" s="55"/>
      <c r="Q302" s="55"/>
      <c r="R302" s="55"/>
      <c r="S302" s="55"/>
      <c r="T302" s="55"/>
      <c r="U302" s="55"/>
    </row>
    <row r="303" spans="1:21" x14ac:dyDescent="0.15">
      <c r="A303" s="52">
        <v>4</v>
      </c>
      <c r="B303" s="52">
        <f t="shared" ca="1" si="76"/>
        <v>0.51359032704441243</v>
      </c>
      <c r="C303" s="52">
        <v>19</v>
      </c>
      <c r="D303" s="52">
        <f t="shared" ca="1" si="77"/>
        <v>0.32209101665940798</v>
      </c>
      <c r="E303" s="52">
        <v>34</v>
      </c>
      <c r="F303" s="52">
        <f t="shared" ca="1" si="78"/>
        <v>0.81634141928449111</v>
      </c>
      <c r="G303" s="52">
        <v>49</v>
      </c>
      <c r="H303" s="52">
        <f t="shared" ca="1" si="79"/>
        <v>0.53248452796300128</v>
      </c>
      <c r="I303" s="52">
        <v>64</v>
      </c>
      <c r="J303" s="52">
        <f t="shared" ca="1" si="79"/>
        <v>0.77632622578395849</v>
      </c>
      <c r="L303" s="55"/>
      <c r="M303" s="55"/>
      <c r="N303" s="55"/>
      <c r="O303" s="55"/>
      <c r="P303" s="55"/>
      <c r="Q303" s="55"/>
      <c r="R303" s="55"/>
      <c r="S303" s="55"/>
      <c r="T303" s="55"/>
      <c r="U303" s="55"/>
    </row>
    <row r="304" spans="1:21" x14ac:dyDescent="0.15">
      <c r="A304" s="52">
        <v>5</v>
      </c>
      <c r="B304" s="52">
        <f t="shared" ca="1" si="76"/>
        <v>0.92918130942662003</v>
      </c>
      <c r="C304" s="52">
        <v>20</v>
      </c>
      <c r="D304" s="52">
        <f t="shared" ca="1" si="77"/>
        <v>0.74015987433344022</v>
      </c>
      <c r="E304" s="52">
        <v>35</v>
      </c>
      <c r="F304" s="52">
        <f t="shared" ca="1" si="78"/>
        <v>0.22920978447263252</v>
      </c>
      <c r="G304" s="52">
        <v>50</v>
      </c>
      <c r="H304" s="52">
        <f t="shared" ca="1" si="79"/>
        <v>0.11298304818548333</v>
      </c>
      <c r="I304" s="52">
        <v>65</v>
      </c>
      <c r="J304" s="52">
        <f t="shared" ca="1" si="79"/>
        <v>0.79255708273708647</v>
      </c>
      <c r="L304" s="55"/>
      <c r="M304" s="55"/>
      <c r="N304" s="55"/>
      <c r="O304" s="55"/>
      <c r="P304" s="55"/>
      <c r="Q304" s="55"/>
      <c r="R304" s="55"/>
      <c r="S304" s="55"/>
      <c r="T304" s="55"/>
      <c r="U304" s="55"/>
    </row>
    <row r="305" spans="1:21" x14ac:dyDescent="0.15">
      <c r="A305" s="52">
        <v>6</v>
      </c>
      <c r="B305" s="52">
        <f t="shared" ca="1" si="76"/>
        <v>0.19683522597466607</v>
      </c>
      <c r="C305" s="52">
        <v>21</v>
      </c>
      <c r="D305" s="52">
        <f t="shared" ca="1" si="77"/>
        <v>0.54810966376325909</v>
      </c>
      <c r="E305" s="52">
        <v>36</v>
      </c>
      <c r="F305" s="52">
        <f t="shared" ca="1" si="78"/>
        <v>0.87718022893028891</v>
      </c>
      <c r="G305" s="52">
        <v>51</v>
      </c>
      <c r="H305" s="52">
        <f t="shared" ca="1" si="79"/>
        <v>0.54394092750849754</v>
      </c>
      <c r="I305" s="52">
        <v>66</v>
      </c>
      <c r="J305" s="52">
        <f t="shared" ca="1" si="79"/>
        <v>0.57042883670372857</v>
      </c>
      <c r="L305" s="55"/>
      <c r="M305" s="55"/>
      <c r="N305" s="55"/>
      <c r="O305" s="55"/>
      <c r="P305" s="55"/>
      <c r="Q305" s="55"/>
      <c r="R305" s="55"/>
      <c r="S305" s="55"/>
      <c r="T305" s="55"/>
      <c r="U305" s="55"/>
    </row>
    <row r="306" spans="1:21" x14ac:dyDescent="0.15">
      <c r="A306" s="52">
        <v>7</v>
      </c>
      <c r="B306" s="52">
        <f t="shared" ca="1" si="76"/>
        <v>0.25730338850497358</v>
      </c>
      <c r="C306" s="52">
        <v>22</v>
      </c>
      <c r="D306" s="52">
        <f t="shared" ca="1" si="77"/>
        <v>0.18117377994863049</v>
      </c>
      <c r="E306" s="52">
        <v>37</v>
      </c>
      <c r="F306" s="52">
        <f t="shared" ca="1" si="78"/>
        <v>0.18970711858437606</v>
      </c>
      <c r="G306" s="52">
        <v>52</v>
      </c>
      <c r="H306" s="52">
        <f t="shared" ca="1" si="79"/>
        <v>0.34285306193843246</v>
      </c>
      <c r="I306" s="52">
        <v>67</v>
      </c>
      <c r="J306" s="52">
        <f t="shared" ca="1" si="79"/>
        <v>0.19056942461789506</v>
      </c>
      <c r="L306" s="55"/>
      <c r="M306" s="55"/>
      <c r="N306" s="55"/>
      <c r="O306" s="55"/>
      <c r="P306" s="55"/>
      <c r="Q306" s="55"/>
      <c r="R306" s="55"/>
      <c r="S306" s="55"/>
      <c r="T306" s="55"/>
      <c r="U306" s="55"/>
    </row>
    <row r="307" spans="1:21" x14ac:dyDescent="0.15">
      <c r="A307" s="52">
        <v>8</v>
      </c>
      <c r="B307" s="52">
        <f t="shared" ca="1" si="76"/>
        <v>0.4658807083400972</v>
      </c>
      <c r="C307" s="52">
        <v>23</v>
      </c>
      <c r="D307" s="52">
        <f t="shared" ca="1" si="77"/>
        <v>0.71513690803019547</v>
      </c>
      <c r="E307" s="52">
        <v>38</v>
      </c>
      <c r="F307" s="52">
        <f t="shared" ca="1" si="78"/>
        <v>3.9342530250961905E-2</v>
      </c>
      <c r="G307" s="52">
        <v>53</v>
      </c>
      <c r="H307" s="52">
        <f t="shared" ca="1" si="79"/>
        <v>0.21918042778281199</v>
      </c>
      <c r="I307" s="52">
        <v>68</v>
      </c>
      <c r="J307" s="52">
        <f t="shared" ca="1" si="79"/>
        <v>0.43413063670288332</v>
      </c>
      <c r="L307" s="55"/>
      <c r="M307" s="55"/>
      <c r="N307" s="55"/>
      <c r="O307" s="55"/>
      <c r="P307" s="55"/>
      <c r="Q307" s="55"/>
      <c r="R307" s="55"/>
      <c r="S307" s="55"/>
      <c r="T307" s="55"/>
      <c r="U307" s="55"/>
    </row>
    <row r="308" spans="1:21" x14ac:dyDescent="0.15">
      <c r="A308" s="52">
        <v>9</v>
      </c>
      <c r="B308" s="52">
        <f t="shared" ca="1" si="76"/>
        <v>0.56918992128528234</v>
      </c>
      <c r="C308" s="52">
        <v>24</v>
      </c>
      <c r="D308" s="52">
        <f t="shared" ca="1" si="77"/>
        <v>0.27882012950235058</v>
      </c>
      <c r="E308" s="52">
        <v>39</v>
      </c>
      <c r="F308" s="52">
        <f t="shared" ca="1" si="78"/>
        <v>0.88815865072818023</v>
      </c>
      <c r="G308" s="52">
        <v>54</v>
      </c>
      <c r="H308" s="52">
        <f t="shared" ca="1" si="79"/>
        <v>0.22675713536492659</v>
      </c>
      <c r="I308" s="52">
        <v>69</v>
      </c>
      <c r="J308" s="52">
        <f t="shared" ca="1" si="79"/>
        <v>0.33087814484827016</v>
      </c>
      <c r="L308" s="55"/>
      <c r="M308" s="55"/>
      <c r="N308" s="55"/>
      <c r="O308" s="55"/>
      <c r="P308" s="55"/>
      <c r="Q308" s="55"/>
      <c r="R308" s="55"/>
      <c r="S308" s="55"/>
      <c r="T308" s="55"/>
      <c r="U308" s="55"/>
    </row>
    <row r="309" spans="1:21" x14ac:dyDescent="0.15">
      <c r="A309" s="52">
        <v>10</v>
      </c>
      <c r="B309" s="52">
        <f t="shared" ca="1" si="76"/>
        <v>0.61253464077834907</v>
      </c>
      <c r="C309" s="52">
        <v>25</v>
      </c>
      <c r="D309" s="52">
        <f ca="1">RAND()</f>
        <v>0.27224026823505032</v>
      </c>
      <c r="E309" s="52">
        <v>40</v>
      </c>
      <c r="F309" s="52">
        <f t="shared" ca="1" si="78"/>
        <v>0.21048652995561434</v>
      </c>
      <c r="G309" s="52">
        <v>55</v>
      </c>
      <c r="H309" s="52">
        <f t="shared" ca="1" si="79"/>
        <v>0.47151668018877868</v>
      </c>
      <c r="I309" s="52">
        <v>70</v>
      </c>
      <c r="J309" s="52">
        <f t="shared" ca="1" si="79"/>
        <v>0.44028280685672672</v>
      </c>
      <c r="L309" s="55"/>
      <c r="M309" s="55"/>
      <c r="N309" s="55"/>
      <c r="O309" s="55"/>
      <c r="P309" s="55"/>
      <c r="Q309" s="55"/>
      <c r="R309" s="55"/>
      <c r="S309" s="55"/>
      <c r="T309" s="55"/>
      <c r="U309" s="55"/>
    </row>
    <row r="310" spans="1:21" x14ac:dyDescent="0.15">
      <c r="A310" s="52">
        <v>11</v>
      </c>
      <c r="B310" s="52">
        <f t="shared" ca="1" si="76"/>
        <v>0.67118647090312544</v>
      </c>
      <c r="C310" s="52">
        <v>26</v>
      </c>
      <c r="D310" s="52">
        <f ca="1">RAND()</f>
        <v>0.91063402947038286</v>
      </c>
      <c r="E310" s="52">
        <v>41</v>
      </c>
      <c r="F310" s="52">
        <f t="shared" ca="1" si="78"/>
        <v>0.23001109226456762</v>
      </c>
      <c r="G310" s="52">
        <v>56</v>
      </c>
      <c r="H310" s="52">
        <f t="shared" ca="1" si="79"/>
        <v>0.20973252213385685</v>
      </c>
      <c r="I310" s="52">
        <v>71</v>
      </c>
      <c r="J310" s="52">
        <f t="shared" ca="1" si="79"/>
        <v>0.46181739822895929</v>
      </c>
      <c r="L310" s="55"/>
      <c r="M310" s="55"/>
      <c r="N310" s="55"/>
      <c r="O310" s="55"/>
      <c r="P310" s="55"/>
      <c r="Q310" s="55"/>
      <c r="R310" s="55"/>
      <c r="S310" s="55"/>
      <c r="T310" s="55"/>
      <c r="U310" s="55"/>
    </row>
    <row r="311" spans="1:21" x14ac:dyDescent="0.15">
      <c r="A311" s="52">
        <v>12</v>
      </c>
      <c r="B311" s="52">
        <f t="shared" ca="1" si="76"/>
        <v>0.38467718979856302</v>
      </c>
      <c r="C311" s="52">
        <v>27</v>
      </c>
      <c r="D311" s="52">
        <f ca="1">RAND()</f>
        <v>0.50225963156089481</v>
      </c>
      <c r="E311" s="52">
        <v>42</v>
      </c>
      <c r="F311" s="52">
        <f t="shared" ca="1" si="78"/>
        <v>0.34789773511010202</v>
      </c>
      <c r="G311" s="52">
        <v>57</v>
      </c>
      <c r="H311" s="52">
        <f t="shared" ca="1" si="79"/>
        <v>0.93075324709879292</v>
      </c>
      <c r="I311" s="52">
        <v>72</v>
      </c>
      <c r="J311" s="52">
        <f t="shared" ca="1" si="79"/>
        <v>0.11316711951568104</v>
      </c>
      <c r="L311" s="55"/>
      <c r="M311" s="55"/>
      <c r="N311" s="55"/>
      <c r="O311" s="55"/>
      <c r="P311" s="55"/>
      <c r="Q311" s="55"/>
      <c r="R311" s="55"/>
      <c r="S311" s="55"/>
      <c r="T311" s="55"/>
      <c r="U311" s="55"/>
    </row>
    <row r="312" spans="1:21" x14ac:dyDescent="0.15">
      <c r="A312" s="52">
        <v>13</v>
      </c>
      <c r="B312" s="52">
        <f t="shared" ca="1" si="76"/>
        <v>0.39958210355171908</v>
      </c>
      <c r="C312" s="52">
        <v>28</v>
      </c>
      <c r="D312" s="52">
        <f t="shared" ref="D312:D314" ca="1" si="80">RAND()</f>
        <v>8.830913018878106E-2</v>
      </c>
      <c r="E312" s="52">
        <v>43</v>
      </c>
      <c r="F312" s="52">
        <f t="shared" ca="1" si="78"/>
        <v>0.79082970255970542</v>
      </c>
      <c r="G312" s="52">
        <v>58</v>
      </c>
      <c r="H312" s="52">
        <f t="shared" ca="1" si="79"/>
        <v>0.24869934366080382</v>
      </c>
      <c r="I312" s="52">
        <v>73</v>
      </c>
      <c r="J312" s="52">
        <f t="shared" ca="1" si="79"/>
        <v>0.86288415172522415</v>
      </c>
      <c r="L312" s="55"/>
      <c r="M312" s="55"/>
      <c r="N312" s="55"/>
      <c r="O312" s="55"/>
      <c r="P312" s="55"/>
      <c r="Q312" s="55"/>
      <c r="R312" s="55"/>
      <c r="S312" s="55"/>
      <c r="T312" s="55"/>
      <c r="U312" s="55"/>
    </row>
    <row r="313" spans="1:21" x14ac:dyDescent="0.15">
      <c r="A313" s="52">
        <v>14</v>
      </c>
      <c r="B313" s="52">
        <f t="shared" ca="1" si="76"/>
        <v>0.62489699872640792</v>
      </c>
      <c r="C313" s="52">
        <v>29</v>
      </c>
      <c r="D313" s="52">
        <f t="shared" ca="1" si="80"/>
        <v>0.65307950433710371</v>
      </c>
      <c r="E313" s="52">
        <v>44</v>
      </c>
      <c r="F313" s="52">
        <f t="shared" ca="1" si="78"/>
        <v>0.27858734954028042</v>
      </c>
      <c r="G313" s="52">
        <v>59</v>
      </c>
      <c r="H313" s="52">
        <f t="shared" ca="1" si="79"/>
        <v>0.74649310977859118</v>
      </c>
      <c r="I313" s="52">
        <v>74</v>
      </c>
      <c r="J313" s="52">
        <f t="shared" ca="1" si="79"/>
        <v>0.61715033588822821</v>
      </c>
      <c r="L313" s="55"/>
      <c r="M313" s="55"/>
      <c r="N313" s="55"/>
      <c r="O313" s="55"/>
      <c r="P313" s="55"/>
      <c r="Q313" s="55"/>
      <c r="R313" s="55"/>
      <c r="S313" s="55"/>
      <c r="T313" s="55"/>
      <c r="U313" s="55"/>
    </row>
    <row r="314" spans="1:21" x14ac:dyDescent="0.15">
      <c r="A314" s="52">
        <v>15</v>
      </c>
      <c r="B314" s="52">
        <f t="shared" ca="1" si="76"/>
        <v>0.48316749480627386</v>
      </c>
      <c r="C314" s="52">
        <v>30</v>
      </c>
      <c r="D314" s="52">
        <f t="shared" ca="1" si="80"/>
        <v>0.43552975993436727</v>
      </c>
      <c r="E314" s="52">
        <v>45</v>
      </c>
      <c r="F314" s="52">
        <f t="shared" ca="1" si="78"/>
        <v>9.7691785075596616E-2</v>
      </c>
      <c r="G314" s="52">
        <v>60</v>
      </c>
      <c r="H314" s="52">
        <f t="shared" ca="1" si="79"/>
        <v>0.57163165363700641</v>
      </c>
      <c r="I314" s="52">
        <v>75</v>
      </c>
      <c r="J314" s="52">
        <f t="shared" ca="1" si="79"/>
        <v>0.50877081359155107</v>
      </c>
      <c r="L314" s="55"/>
      <c r="M314" s="55"/>
      <c r="N314" s="55"/>
      <c r="O314" s="55"/>
      <c r="P314" s="55"/>
      <c r="Q314" s="55"/>
      <c r="R314" s="55"/>
      <c r="S314" s="55"/>
      <c r="T314" s="55"/>
      <c r="U314" s="55"/>
    </row>
    <row r="315" spans="1:21" x14ac:dyDescent="0.15">
      <c r="K315" s="52">
        <v>16</v>
      </c>
      <c r="L315" s="55"/>
      <c r="M315" s="55"/>
      <c r="N315" s="55"/>
      <c r="O315" s="55"/>
      <c r="P315" s="55"/>
      <c r="Q315" s="55"/>
      <c r="R315" s="55"/>
      <c r="S315" s="55"/>
      <c r="T315" s="55"/>
      <c r="U315" s="55"/>
    </row>
    <row r="320" spans="1:21" x14ac:dyDescent="0.15">
      <c r="A320" s="52">
        <v>1</v>
      </c>
      <c r="B320" s="52">
        <f t="shared" ref="B320:B334" ca="1" si="81">RAND()</f>
        <v>0.16381933921027625</v>
      </c>
      <c r="C320" s="52">
        <v>16</v>
      </c>
      <c r="D320" s="52">
        <f t="shared" ref="D320:D328" ca="1" si="82">RAND()</f>
        <v>0.84076022681256546</v>
      </c>
      <c r="E320" s="52">
        <v>31</v>
      </c>
      <c r="F320" s="52">
        <f t="shared" ref="F320:F334" ca="1" si="83">RAND()</f>
        <v>0.32118266241953719</v>
      </c>
      <c r="G320" s="52">
        <v>46</v>
      </c>
      <c r="H320" s="52">
        <f t="shared" ref="H320:J334" ca="1" si="84">RAND()</f>
        <v>0.31168658308637653</v>
      </c>
      <c r="I320" s="52">
        <v>61</v>
      </c>
      <c r="J320" s="52">
        <f t="shared" ca="1" si="84"/>
        <v>0.45267168159974847</v>
      </c>
      <c r="L320" s="55"/>
      <c r="M320" s="55"/>
      <c r="N320" s="55"/>
      <c r="O320" s="55"/>
      <c r="P320" s="55"/>
      <c r="Q320" s="55"/>
      <c r="R320" s="55"/>
      <c r="S320" s="55"/>
      <c r="T320" s="55"/>
      <c r="U320" s="55"/>
    </row>
    <row r="321" spans="1:21" x14ac:dyDescent="0.15">
      <c r="A321" s="52">
        <v>2</v>
      </c>
      <c r="B321" s="52">
        <f t="shared" ca="1" si="81"/>
        <v>0.23123651071589535</v>
      </c>
      <c r="C321" s="52">
        <v>17</v>
      </c>
      <c r="D321" s="52">
        <f t="shared" ca="1" si="82"/>
        <v>0.87602338112264644</v>
      </c>
      <c r="E321" s="52">
        <v>32</v>
      </c>
      <c r="F321" s="52">
        <f t="shared" ca="1" si="83"/>
        <v>0.67531687840886279</v>
      </c>
      <c r="G321" s="52">
        <v>47</v>
      </c>
      <c r="H321" s="52">
        <f t="shared" ca="1" si="84"/>
        <v>0.43607511445229319</v>
      </c>
      <c r="I321" s="52">
        <v>62</v>
      </c>
      <c r="J321" s="52">
        <f t="shared" ca="1" si="84"/>
        <v>0.58275369893157625</v>
      </c>
      <c r="L321" s="55"/>
      <c r="M321" s="55"/>
      <c r="N321" s="55"/>
      <c r="O321" s="55"/>
      <c r="P321" s="55"/>
      <c r="Q321" s="55"/>
      <c r="R321" s="55"/>
      <c r="S321" s="55"/>
      <c r="T321" s="55"/>
      <c r="U321" s="55"/>
    </row>
    <row r="322" spans="1:21" x14ac:dyDescent="0.15">
      <c r="A322" s="52">
        <v>3</v>
      </c>
      <c r="B322" s="52">
        <f t="shared" ca="1" si="81"/>
        <v>0.77029757831839474</v>
      </c>
      <c r="C322" s="52">
        <v>18</v>
      </c>
      <c r="D322" s="52">
        <f t="shared" ca="1" si="82"/>
        <v>0.7855455857418755</v>
      </c>
      <c r="E322" s="52">
        <v>33</v>
      </c>
      <c r="F322" s="52">
        <f t="shared" ca="1" si="83"/>
        <v>0.14123610169932088</v>
      </c>
      <c r="G322" s="52">
        <v>48</v>
      </c>
      <c r="H322" s="52">
        <f t="shared" ca="1" si="84"/>
        <v>0.59145673602649862</v>
      </c>
      <c r="I322" s="52">
        <v>63</v>
      </c>
      <c r="J322" s="52">
        <f t="shared" ca="1" si="84"/>
        <v>0.51118013431727327</v>
      </c>
      <c r="L322" s="55"/>
      <c r="M322" s="55"/>
      <c r="N322" s="55"/>
      <c r="O322" s="55"/>
      <c r="P322" s="55"/>
      <c r="Q322" s="55"/>
      <c r="R322" s="55"/>
      <c r="S322" s="55"/>
      <c r="T322" s="55"/>
      <c r="U322" s="55"/>
    </row>
    <row r="323" spans="1:21" x14ac:dyDescent="0.15">
      <c r="A323" s="52">
        <v>4</v>
      </c>
      <c r="B323" s="52">
        <f t="shared" ca="1" si="81"/>
        <v>0.66051569258388942</v>
      </c>
      <c r="C323" s="52">
        <v>19</v>
      </c>
      <c r="D323" s="52">
        <f t="shared" ca="1" si="82"/>
        <v>0.13073202852126975</v>
      </c>
      <c r="E323" s="52">
        <v>34</v>
      </c>
      <c r="F323" s="52">
        <f t="shared" ca="1" si="83"/>
        <v>6.5815402690899472E-2</v>
      </c>
      <c r="G323" s="52">
        <v>49</v>
      </c>
      <c r="H323" s="52">
        <f t="shared" ca="1" si="84"/>
        <v>0.18466999177043952</v>
      </c>
      <c r="I323" s="52">
        <v>64</v>
      </c>
      <c r="J323" s="52">
        <f t="shared" ca="1" si="84"/>
        <v>0.31130913619641498</v>
      </c>
      <c r="L323" s="55"/>
      <c r="M323" s="55"/>
      <c r="N323" s="55"/>
      <c r="O323" s="55"/>
      <c r="P323" s="55"/>
      <c r="Q323" s="55"/>
      <c r="R323" s="55"/>
      <c r="S323" s="55"/>
      <c r="T323" s="55"/>
      <c r="U323" s="55"/>
    </row>
    <row r="324" spans="1:21" x14ac:dyDescent="0.15">
      <c r="A324" s="52">
        <v>5</v>
      </c>
      <c r="B324" s="52">
        <f t="shared" ca="1" si="81"/>
        <v>0.74892512536694722</v>
      </c>
      <c r="C324" s="52">
        <v>20</v>
      </c>
      <c r="D324" s="52">
        <f t="shared" ca="1" si="82"/>
        <v>0.93236248208158778</v>
      </c>
      <c r="E324" s="52">
        <v>35</v>
      </c>
      <c r="F324" s="52">
        <f t="shared" ca="1" si="83"/>
        <v>0.14804141493865175</v>
      </c>
      <c r="G324" s="52">
        <v>50</v>
      </c>
      <c r="H324" s="52">
        <f t="shared" ca="1" si="84"/>
        <v>0.35778782319772695</v>
      </c>
      <c r="I324" s="52">
        <v>65</v>
      </c>
      <c r="J324" s="52">
        <f t="shared" ca="1" si="84"/>
        <v>0.53044855896140086</v>
      </c>
      <c r="L324" s="55"/>
      <c r="M324" s="55"/>
      <c r="N324" s="55"/>
      <c r="O324" s="55"/>
      <c r="P324" s="55"/>
      <c r="Q324" s="55"/>
      <c r="R324" s="55"/>
      <c r="S324" s="55"/>
      <c r="T324" s="55"/>
      <c r="U324" s="55"/>
    </row>
    <row r="325" spans="1:21" x14ac:dyDescent="0.15">
      <c r="A325" s="52">
        <v>6</v>
      </c>
      <c r="B325" s="52">
        <f t="shared" ca="1" si="81"/>
        <v>0.6625472603803787</v>
      </c>
      <c r="C325" s="52">
        <v>21</v>
      </c>
      <c r="D325" s="52">
        <f t="shared" ca="1" si="82"/>
        <v>0.78605651033917967</v>
      </c>
      <c r="E325" s="52">
        <v>36</v>
      </c>
      <c r="F325" s="52">
        <f t="shared" ca="1" si="83"/>
        <v>1.8153025663862232E-2</v>
      </c>
      <c r="G325" s="52">
        <v>51</v>
      </c>
      <c r="H325" s="52">
        <f t="shared" ca="1" si="84"/>
        <v>0.37061207370513316</v>
      </c>
      <c r="I325" s="52">
        <v>66</v>
      </c>
      <c r="J325" s="52">
        <f t="shared" ca="1" si="84"/>
        <v>0.66614885502351917</v>
      </c>
      <c r="L325" s="55"/>
      <c r="M325" s="55"/>
      <c r="N325" s="55"/>
      <c r="O325" s="55"/>
      <c r="P325" s="55"/>
      <c r="Q325" s="55"/>
      <c r="R325" s="55"/>
      <c r="S325" s="55"/>
      <c r="T325" s="55"/>
      <c r="U325" s="55"/>
    </row>
    <row r="326" spans="1:21" x14ac:dyDescent="0.15">
      <c r="A326" s="52">
        <v>7</v>
      </c>
      <c r="B326" s="52">
        <f t="shared" ca="1" si="81"/>
        <v>0.56885980290592131</v>
      </c>
      <c r="C326" s="52">
        <v>22</v>
      </c>
      <c r="D326" s="52">
        <f t="shared" ca="1" si="82"/>
        <v>0.53808649748491511</v>
      </c>
      <c r="E326" s="52">
        <v>37</v>
      </c>
      <c r="F326" s="52">
        <f t="shared" ca="1" si="83"/>
        <v>0.63989146547497755</v>
      </c>
      <c r="G326" s="52">
        <v>52</v>
      </c>
      <c r="H326" s="52">
        <f t="shared" ca="1" si="84"/>
        <v>0.62349611050766351</v>
      </c>
      <c r="I326" s="52">
        <v>67</v>
      </c>
      <c r="J326" s="52">
        <f t="shared" ca="1" si="84"/>
        <v>0.5215845557203781</v>
      </c>
      <c r="L326" s="55"/>
      <c r="M326" s="55"/>
      <c r="N326" s="55"/>
      <c r="O326" s="55"/>
      <c r="P326" s="55"/>
      <c r="Q326" s="55"/>
      <c r="R326" s="55"/>
      <c r="S326" s="55"/>
      <c r="T326" s="55"/>
      <c r="U326" s="55"/>
    </row>
    <row r="327" spans="1:21" x14ac:dyDescent="0.15">
      <c r="A327" s="52">
        <v>8</v>
      </c>
      <c r="B327" s="52">
        <f t="shared" ca="1" si="81"/>
        <v>0.31142018073155575</v>
      </c>
      <c r="C327" s="52">
        <v>23</v>
      </c>
      <c r="D327" s="52">
        <f t="shared" ca="1" si="82"/>
        <v>0.33419038893159136</v>
      </c>
      <c r="E327" s="52">
        <v>38</v>
      </c>
      <c r="F327" s="52">
        <f t="shared" ca="1" si="83"/>
        <v>7.3922023893903122E-3</v>
      </c>
      <c r="G327" s="52">
        <v>53</v>
      </c>
      <c r="H327" s="52">
        <f t="shared" ca="1" si="84"/>
        <v>0.27411828874748567</v>
      </c>
      <c r="I327" s="52">
        <v>68</v>
      </c>
      <c r="J327" s="52">
        <f t="shared" ca="1" si="84"/>
        <v>0.75209953647792571</v>
      </c>
      <c r="L327" s="55"/>
      <c r="M327" s="55"/>
      <c r="N327" s="55"/>
      <c r="O327" s="55"/>
      <c r="P327" s="55"/>
      <c r="Q327" s="55"/>
      <c r="R327" s="55"/>
      <c r="S327" s="55"/>
      <c r="T327" s="55"/>
      <c r="U327" s="55"/>
    </row>
    <row r="328" spans="1:21" x14ac:dyDescent="0.15">
      <c r="A328" s="52">
        <v>9</v>
      </c>
      <c r="B328" s="52">
        <f t="shared" ca="1" si="81"/>
        <v>0.30260933990350514</v>
      </c>
      <c r="C328" s="52">
        <v>24</v>
      </c>
      <c r="D328" s="52">
        <f t="shared" ca="1" si="82"/>
        <v>0.78090750046719359</v>
      </c>
      <c r="E328" s="52">
        <v>39</v>
      </c>
      <c r="F328" s="52">
        <f t="shared" ca="1" si="83"/>
        <v>0.63717451406822012</v>
      </c>
      <c r="G328" s="52">
        <v>54</v>
      </c>
      <c r="H328" s="52">
        <f t="shared" ca="1" si="84"/>
        <v>0.48781209960338179</v>
      </c>
      <c r="I328" s="52">
        <v>69</v>
      </c>
      <c r="J328" s="52">
        <f t="shared" ca="1" si="84"/>
        <v>0.20106346241370898</v>
      </c>
      <c r="L328" s="55"/>
      <c r="M328" s="55"/>
      <c r="N328" s="55"/>
      <c r="O328" s="55"/>
      <c r="P328" s="55"/>
      <c r="Q328" s="55"/>
      <c r="R328" s="55"/>
      <c r="S328" s="55"/>
      <c r="T328" s="55"/>
      <c r="U328" s="55"/>
    </row>
    <row r="329" spans="1:21" x14ac:dyDescent="0.15">
      <c r="A329" s="52">
        <v>10</v>
      </c>
      <c r="B329" s="52">
        <f t="shared" ca="1" si="81"/>
        <v>0.32083192414396644</v>
      </c>
      <c r="C329" s="52">
        <v>25</v>
      </c>
      <c r="D329" s="52">
        <f ca="1">RAND()</f>
        <v>0.77667589974203521</v>
      </c>
      <c r="E329" s="52">
        <v>40</v>
      </c>
      <c r="F329" s="52">
        <f t="shared" ca="1" si="83"/>
        <v>0.8869355229946746</v>
      </c>
      <c r="G329" s="52">
        <v>55</v>
      </c>
      <c r="H329" s="52">
        <f t="shared" ca="1" si="84"/>
        <v>0.96023049717959919</v>
      </c>
      <c r="I329" s="52">
        <v>70</v>
      </c>
      <c r="J329" s="52">
        <f t="shared" ca="1" si="84"/>
        <v>0.30671621106163238</v>
      </c>
      <c r="L329" s="55"/>
      <c r="M329" s="55"/>
      <c r="N329" s="55"/>
      <c r="O329" s="55"/>
      <c r="P329" s="55"/>
      <c r="Q329" s="55"/>
      <c r="R329" s="55"/>
      <c r="S329" s="55"/>
      <c r="T329" s="55"/>
      <c r="U329" s="55"/>
    </row>
    <row r="330" spans="1:21" x14ac:dyDescent="0.15">
      <c r="A330" s="52">
        <v>11</v>
      </c>
      <c r="B330" s="52">
        <f t="shared" ca="1" si="81"/>
        <v>0.72731900092930946</v>
      </c>
      <c r="C330" s="52">
        <v>26</v>
      </c>
      <c r="D330" s="52">
        <f ca="1">RAND()</f>
        <v>0.88503725655713061</v>
      </c>
      <c r="E330" s="52">
        <v>41</v>
      </c>
      <c r="F330" s="52">
        <f t="shared" ca="1" si="83"/>
        <v>0.65644240686123179</v>
      </c>
      <c r="G330" s="52">
        <v>56</v>
      </c>
      <c r="H330" s="52">
        <f t="shared" ca="1" si="84"/>
        <v>0.13962575794531573</v>
      </c>
      <c r="I330" s="52">
        <v>71</v>
      </c>
      <c r="J330" s="52">
        <f t="shared" ca="1" si="84"/>
        <v>0.96493299574735203</v>
      </c>
      <c r="L330" s="55"/>
      <c r="M330" s="55"/>
      <c r="N330" s="55"/>
      <c r="O330" s="55"/>
      <c r="P330" s="55"/>
      <c r="Q330" s="55"/>
      <c r="R330" s="55"/>
      <c r="S330" s="55"/>
      <c r="T330" s="55"/>
      <c r="U330" s="55"/>
    </row>
    <row r="331" spans="1:21" x14ac:dyDescent="0.15">
      <c r="A331" s="52">
        <v>12</v>
      </c>
      <c r="B331" s="52">
        <f t="shared" ca="1" si="81"/>
        <v>4.7666279483222218E-2</v>
      </c>
      <c r="C331" s="52">
        <v>27</v>
      </c>
      <c r="D331" s="52">
        <f ca="1">RAND()</f>
        <v>0.84863695820398466</v>
      </c>
      <c r="E331" s="52">
        <v>42</v>
      </c>
      <c r="F331" s="52">
        <f t="shared" ca="1" si="83"/>
        <v>0.90891391868975757</v>
      </c>
      <c r="G331" s="52">
        <v>57</v>
      </c>
      <c r="H331" s="52">
        <f t="shared" ca="1" si="84"/>
        <v>0.44161830754495979</v>
      </c>
      <c r="I331" s="52">
        <v>72</v>
      </c>
      <c r="J331" s="52">
        <f t="shared" ca="1" si="84"/>
        <v>0.14232030161085363</v>
      </c>
      <c r="L331" s="55"/>
      <c r="M331" s="55"/>
      <c r="N331" s="55"/>
      <c r="O331" s="55"/>
      <c r="P331" s="55"/>
      <c r="Q331" s="55"/>
      <c r="R331" s="55"/>
      <c r="S331" s="55"/>
      <c r="T331" s="55"/>
      <c r="U331" s="55"/>
    </row>
    <row r="332" spans="1:21" x14ac:dyDescent="0.15">
      <c r="A332" s="52">
        <v>13</v>
      </c>
      <c r="B332" s="52">
        <f t="shared" ca="1" si="81"/>
        <v>5.01023988654965E-2</v>
      </c>
      <c r="C332" s="52">
        <v>28</v>
      </c>
      <c r="D332" s="52">
        <f t="shared" ref="D332:D334" ca="1" si="85">RAND()</f>
        <v>0.18165646528482449</v>
      </c>
      <c r="E332" s="52">
        <v>43</v>
      </c>
      <c r="F332" s="52">
        <f t="shared" ca="1" si="83"/>
        <v>0.96777047823261597</v>
      </c>
      <c r="G332" s="52">
        <v>58</v>
      </c>
      <c r="H332" s="52">
        <f t="shared" ca="1" si="84"/>
        <v>0.72320607251004365</v>
      </c>
      <c r="I332" s="52">
        <v>73</v>
      </c>
      <c r="J332" s="52">
        <f t="shared" ca="1" si="84"/>
        <v>0.31312236675942851</v>
      </c>
      <c r="L332" s="55"/>
      <c r="M332" s="55"/>
      <c r="N332" s="55"/>
      <c r="O332" s="55"/>
      <c r="P332" s="55"/>
      <c r="Q332" s="55"/>
      <c r="R332" s="55"/>
      <c r="S332" s="55"/>
      <c r="T332" s="55"/>
      <c r="U332" s="55"/>
    </row>
    <row r="333" spans="1:21" x14ac:dyDescent="0.15">
      <c r="A333" s="52">
        <v>14</v>
      </c>
      <c r="B333" s="52">
        <f t="shared" ca="1" si="81"/>
        <v>0.83375448206233194</v>
      </c>
      <c r="C333" s="52">
        <v>29</v>
      </c>
      <c r="D333" s="52">
        <f t="shared" ca="1" si="85"/>
        <v>0.49052974471744026</v>
      </c>
      <c r="E333" s="52">
        <v>44</v>
      </c>
      <c r="F333" s="52">
        <f t="shared" ca="1" si="83"/>
        <v>0.13017231356425507</v>
      </c>
      <c r="G333" s="52">
        <v>59</v>
      </c>
      <c r="H333" s="52">
        <f t="shared" ca="1" si="84"/>
        <v>0.51533927969619275</v>
      </c>
      <c r="I333" s="52">
        <v>74</v>
      </c>
      <c r="J333" s="52">
        <f t="shared" ca="1" si="84"/>
        <v>4.0775383184143976E-4</v>
      </c>
      <c r="L333" s="55"/>
      <c r="M333" s="55"/>
      <c r="N333" s="55"/>
      <c r="O333" s="55"/>
      <c r="P333" s="55"/>
      <c r="Q333" s="55"/>
      <c r="R333" s="55"/>
      <c r="S333" s="55"/>
      <c r="T333" s="55"/>
      <c r="U333" s="55"/>
    </row>
    <row r="334" spans="1:21" x14ac:dyDescent="0.15">
      <c r="A334" s="52">
        <v>15</v>
      </c>
      <c r="B334" s="52">
        <f t="shared" ca="1" si="81"/>
        <v>0.56257872032108458</v>
      </c>
      <c r="C334" s="52">
        <v>30</v>
      </c>
      <c r="D334" s="52">
        <f t="shared" ca="1" si="85"/>
        <v>0.36151266830092088</v>
      </c>
      <c r="E334" s="52">
        <v>45</v>
      </c>
      <c r="F334" s="52">
        <f t="shared" ca="1" si="83"/>
        <v>0.73576328888140607</v>
      </c>
      <c r="G334" s="52">
        <v>60</v>
      </c>
      <c r="H334" s="52">
        <f t="shared" ca="1" si="84"/>
        <v>0.66526024057905642</v>
      </c>
      <c r="I334" s="52">
        <v>75</v>
      </c>
      <c r="J334" s="52">
        <f t="shared" ca="1" si="84"/>
        <v>0.11114466882542406</v>
      </c>
      <c r="L334" s="55"/>
      <c r="M334" s="55"/>
      <c r="N334" s="55"/>
      <c r="O334" s="55"/>
      <c r="P334" s="55"/>
      <c r="Q334" s="55"/>
      <c r="R334" s="55"/>
      <c r="S334" s="55"/>
      <c r="T334" s="55"/>
      <c r="U334" s="55"/>
    </row>
    <row r="335" spans="1:21" x14ac:dyDescent="0.15">
      <c r="K335" s="52">
        <v>17</v>
      </c>
      <c r="L335" s="55"/>
      <c r="M335" s="55"/>
      <c r="N335" s="55"/>
      <c r="O335" s="55"/>
      <c r="P335" s="55"/>
      <c r="Q335" s="55"/>
      <c r="R335" s="55"/>
      <c r="S335" s="55"/>
      <c r="T335" s="55"/>
      <c r="U335" s="55"/>
    </row>
    <row r="340" spans="1:21" x14ac:dyDescent="0.15">
      <c r="A340" s="52">
        <v>1</v>
      </c>
      <c r="B340" s="52">
        <f t="shared" ref="B340:B354" ca="1" si="86">RAND()</f>
        <v>0.31402702178468411</v>
      </c>
      <c r="C340" s="52">
        <v>16</v>
      </c>
      <c r="D340" s="52">
        <f t="shared" ref="D340:D348" ca="1" si="87">RAND()</f>
        <v>0.14358035856355655</v>
      </c>
      <c r="E340" s="52">
        <v>31</v>
      </c>
      <c r="F340" s="52">
        <f t="shared" ref="F340:F354" ca="1" si="88">RAND()</f>
        <v>0.84116334803140258</v>
      </c>
      <c r="G340" s="52">
        <v>46</v>
      </c>
      <c r="H340" s="52">
        <f t="shared" ref="H340:J354" ca="1" si="89">RAND()</f>
        <v>0.19642333891420916</v>
      </c>
      <c r="I340" s="52">
        <v>61</v>
      </c>
      <c r="J340" s="52">
        <f t="shared" ca="1" si="89"/>
        <v>0.70122250666799324</v>
      </c>
      <c r="K340" s="55"/>
      <c r="L340" s="55"/>
      <c r="M340" s="55"/>
      <c r="N340" s="55"/>
      <c r="O340" s="55"/>
      <c r="P340" s="55"/>
      <c r="Q340" s="55"/>
      <c r="R340" s="55"/>
      <c r="S340" s="55"/>
      <c r="T340" s="55"/>
      <c r="U340" s="55"/>
    </row>
    <row r="341" spans="1:21" x14ac:dyDescent="0.15">
      <c r="A341" s="52">
        <v>2</v>
      </c>
      <c r="B341" s="52">
        <f t="shared" ca="1" si="86"/>
        <v>0.16251105786102171</v>
      </c>
      <c r="C341" s="52">
        <v>17</v>
      </c>
      <c r="D341" s="52">
        <f t="shared" ca="1" si="87"/>
        <v>0.63212512850587399</v>
      </c>
      <c r="E341" s="52">
        <v>32</v>
      </c>
      <c r="F341" s="52">
        <f t="shared" ca="1" si="88"/>
        <v>0.34784334843785847</v>
      </c>
      <c r="G341" s="52">
        <v>47</v>
      </c>
      <c r="H341" s="52">
        <f t="shared" ca="1" si="89"/>
        <v>0.72202837124116082</v>
      </c>
      <c r="I341" s="52">
        <v>62</v>
      </c>
      <c r="J341" s="52">
        <f t="shared" ca="1" si="89"/>
        <v>0.83311859898471974</v>
      </c>
      <c r="K341" s="55"/>
      <c r="L341" s="55"/>
      <c r="M341" s="55"/>
      <c r="N341" s="55"/>
      <c r="O341" s="55"/>
      <c r="P341" s="55"/>
      <c r="Q341" s="55"/>
      <c r="R341" s="55"/>
      <c r="S341" s="55"/>
      <c r="T341" s="55"/>
      <c r="U341" s="55"/>
    </row>
    <row r="342" spans="1:21" x14ac:dyDescent="0.15">
      <c r="A342" s="52">
        <v>3</v>
      </c>
      <c r="B342" s="52">
        <f t="shared" ca="1" si="86"/>
        <v>7.4908060858495551E-2</v>
      </c>
      <c r="C342" s="52">
        <v>18</v>
      </c>
      <c r="D342" s="52">
        <f t="shared" ca="1" si="87"/>
        <v>0.69466385598206415</v>
      </c>
      <c r="E342" s="52">
        <v>33</v>
      </c>
      <c r="F342" s="52">
        <f t="shared" ca="1" si="88"/>
        <v>3.6272562170083456E-2</v>
      </c>
      <c r="G342" s="52">
        <v>48</v>
      </c>
      <c r="H342" s="52">
        <f t="shared" ca="1" si="89"/>
        <v>0.82577802047945803</v>
      </c>
      <c r="I342" s="52">
        <v>63</v>
      </c>
      <c r="J342" s="52">
        <f t="shared" ca="1" si="89"/>
        <v>0.31995287468187905</v>
      </c>
      <c r="K342" s="55"/>
      <c r="L342" s="55"/>
      <c r="M342" s="55"/>
      <c r="N342" s="55"/>
      <c r="O342" s="55"/>
      <c r="P342" s="55"/>
      <c r="Q342" s="55"/>
      <c r="R342" s="55"/>
      <c r="S342" s="55"/>
      <c r="T342" s="55"/>
      <c r="U342" s="55"/>
    </row>
    <row r="343" spans="1:21" x14ac:dyDescent="0.15">
      <c r="A343" s="52">
        <v>4</v>
      </c>
      <c r="B343" s="52">
        <f t="shared" ca="1" si="86"/>
        <v>0.83941260768534876</v>
      </c>
      <c r="C343" s="52">
        <v>19</v>
      </c>
      <c r="D343" s="52">
        <f t="shared" ca="1" si="87"/>
        <v>0.32816526445218874</v>
      </c>
      <c r="E343" s="52">
        <v>34</v>
      </c>
      <c r="F343" s="52">
        <f t="shared" ca="1" si="88"/>
        <v>0.76474683116674147</v>
      </c>
      <c r="G343" s="52">
        <v>49</v>
      </c>
      <c r="H343" s="52">
        <f t="shared" ca="1" si="89"/>
        <v>0.71431390919957516</v>
      </c>
      <c r="I343" s="52">
        <v>64</v>
      </c>
      <c r="J343" s="52">
        <f t="shared" ca="1" si="89"/>
        <v>0.97695305431060531</v>
      </c>
      <c r="K343" s="55"/>
      <c r="L343" s="55"/>
      <c r="M343" s="55"/>
      <c r="N343" s="55"/>
      <c r="O343" s="55"/>
      <c r="P343" s="55"/>
      <c r="Q343" s="55"/>
      <c r="R343" s="55"/>
      <c r="S343" s="55"/>
      <c r="T343" s="55"/>
      <c r="U343" s="55"/>
    </row>
    <row r="344" spans="1:21" x14ac:dyDescent="0.15">
      <c r="A344" s="52">
        <v>5</v>
      </c>
      <c r="B344" s="52">
        <f t="shared" ca="1" si="86"/>
        <v>0.21556339499410682</v>
      </c>
      <c r="C344" s="52">
        <v>20</v>
      </c>
      <c r="D344" s="52">
        <f t="shared" ca="1" si="87"/>
        <v>0.80848382140714126</v>
      </c>
      <c r="E344" s="52">
        <v>35</v>
      </c>
      <c r="F344" s="52">
        <f t="shared" ca="1" si="88"/>
        <v>0.29125308285127627</v>
      </c>
      <c r="G344" s="52">
        <v>50</v>
      </c>
      <c r="H344" s="52">
        <f t="shared" ca="1" si="89"/>
        <v>0.21162076941719898</v>
      </c>
      <c r="I344" s="52">
        <v>65</v>
      </c>
      <c r="J344" s="52">
        <f t="shared" ca="1" si="89"/>
        <v>0.7237194401877548</v>
      </c>
      <c r="K344" s="55"/>
      <c r="L344" s="55"/>
      <c r="M344" s="55"/>
      <c r="N344" s="55"/>
      <c r="O344" s="55"/>
      <c r="P344" s="55"/>
      <c r="Q344" s="55"/>
      <c r="R344" s="55"/>
      <c r="S344" s="55"/>
      <c r="T344" s="55"/>
      <c r="U344" s="55"/>
    </row>
    <row r="345" spans="1:21" x14ac:dyDescent="0.15">
      <c r="A345" s="52">
        <v>6</v>
      </c>
      <c r="B345" s="52">
        <f t="shared" ca="1" si="86"/>
        <v>0.8636301783338981</v>
      </c>
      <c r="C345" s="52">
        <v>21</v>
      </c>
      <c r="D345" s="52">
        <f t="shared" ca="1" si="87"/>
        <v>0.37464611734945541</v>
      </c>
      <c r="E345" s="52">
        <v>36</v>
      </c>
      <c r="F345" s="52">
        <f t="shared" ca="1" si="88"/>
        <v>0.62842910443040834</v>
      </c>
      <c r="G345" s="52">
        <v>51</v>
      </c>
      <c r="H345" s="52">
        <f t="shared" ca="1" si="89"/>
        <v>0.4573106755791837</v>
      </c>
      <c r="I345" s="52">
        <v>66</v>
      </c>
      <c r="J345" s="52">
        <f t="shared" ca="1" si="89"/>
        <v>0.97199259646892588</v>
      </c>
      <c r="K345" s="55"/>
      <c r="L345" s="55"/>
      <c r="M345" s="55"/>
      <c r="N345" s="55"/>
      <c r="O345" s="55"/>
      <c r="P345" s="55"/>
      <c r="Q345" s="55"/>
      <c r="R345" s="55"/>
      <c r="S345" s="55"/>
      <c r="T345" s="55"/>
      <c r="U345" s="55"/>
    </row>
    <row r="346" spans="1:21" x14ac:dyDescent="0.15">
      <c r="A346" s="52">
        <v>7</v>
      </c>
      <c r="B346" s="52">
        <f t="shared" ca="1" si="86"/>
        <v>7.6044864730756667E-2</v>
      </c>
      <c r="C346" s="52">
        <v>22</v>
      </c>
      <c r="D346" s="52">
        <f t="shared" ca="1" si="87"/>
        <v>0.5271107593059341</v>
      </c>
      <c r="E346" s="52">
        <v>37</v>
      </c>
      <c r="F346" s="52">
        <f t="shared" ca="1" si="88"/>
        <v>0.67222699593034607</v>
      </c>
      <c r="G346" s="52">
        <v>52</v>
      </c>
      <c r="H346" s="52">
        <f t="shared" ca="1" si="89"/>
        <v>0.65126071412336339</v>
      </c>
      <c r="I346" s="52">
        <v>67</v>
      </c>
      <c r="J346" s="52">
        <f t="shared" ca="1" si="89"/>
        <v>0.48938856194365521</v>
      </c>
      <c r="K346" s="55"/>
      <c r="L346" s="55"/>
      <c r="M346" s="55"/>
      <c r="N346" s="55"/>
      <c r="O346" s="55"/>
      <c r="P346" s="55"/>
      <c r="Q346" s="55"/>
      <c r="R346" s="55"/>
      <c r="S346" s="55"/>
      <c r="T346" s="55"/>
      <c r="U346" s="55"/>
    </row>
    <row r="347" spans="1:21" x14ac:dyDescent="0.15">
      <c r="A347" s="52">
        <v>8</v>
      </c>
      <c r="B347" s="52">
        <f t="shared" ca="1" si="86"/>
        <v>0.61693121544478935</v>
      </c>
      <c r="C347" s="52">
        <v>23</v>
      </c>
      <c r="D347" s="52">
        <f t="shared" ca="1" si="87"/>
        <v>0.49809431031342843</v>
      </c>
      <c r="E347" s="52">
        <v>38</v>
      </c>
      <c r="F347" s="52">
        <f t="shared" ca="1" si="88"/>
        <v>0.49852311823471307</v>
      </c>
      <c r="G347" s="52">
        <v>53</v>
      </c>
      <c r="H347" s="52">
        <f t="shared" ca="1" si="89"/>
        <v>0.5245533339893701</v>
      </c>
      <c r="I347" s="52">
        <v>68</v>
      </c>
      <c r="J347" s="52">
        <f t="shared" ca="1" si="89"/>
        <v>0.2809084326730158</v>
      </c>
      <c r="K347" s="55"/>
      <c r="L347" s="55"/>
      <c r="M347" s="55"/>
      <c r="N347" s="55"/>
      <c r="O347" s="55"/>
      <c r="P347" s="55"/>
      <c r="Q347" s="55"/>
      <c r="R347" s="55"/>
      <c r="S347" s="55"/>
      <c r="T347" s="55"/>
      <c r="U347" s="55"/>
    </row>
    <row r="348" spans="1:21" x14ac:dyDescent="0.15">
      <c r="A348" s="52">
        <v>9</v>
      </c>
      <c r="B348" s="52">
        <f t="shared" ca="1" si="86"/>
        <v>0.91887008288251815</v>
      </c>
      <c r="C348" s="52">
        <v>24</v>
      </c>
      <c r="D348" s="52">
        <f t="shared" ca="1" si="87"/>
        <v>0.73451014452227381</v>
      </c>
      <c r="E348" s="52">
        <v>39</v>
      </c>
      <c r="F348" s="52">
        <f t="shared" ca="1" si="88"/>
        <v>0.59731466401441824</v>
      </c>
      <c r="G348" s="52">
        <v>54</v>
      </c>
      <c r="H348" s="52">
        <f t="shared" ca="1" si="89"/>
        <v>0.25936361988159395</v>
      </c>
      <c r="I348" s="52">
        <v>69</v>
      </c>
      <c r="J348" s="52">
        <f t="shared" ca="1" si="89"/>
        <v>0.43100413074576283</v>
      </c>
      <c r="K348" s="55"/>
      <c r="L348" s="55"/>
      <c r="M348" s="55"/>
      <c r="N348" s="55"/>
      <c r="O348" s="55"/>
      <c r="P348" s="55"/>
      <c r="Q348" s="55"/>
      <c r="R348" s="55"/>
      <c r="S348" s="55"/>
      <c r="T348" s="55"/>
      <c r="U348" s="55"/>
    </row>
    <row r="349" spans="1:21" x14ac:dyDescent="0.15">
      <c r="A349" s="52">
        <v>10</v>
      </c>
      <c r="B349" s="52">
        <f t="shared" ca="1" si="86"/>
        <v>4.3463145723390384E-2</v>
      </c>
      <c r="C349" s="52">
        <v>25</v>
      </c>
      <c r="D349" s="52">
        <f ca="1">RAND()</f>
        <v>0.75880477840524985</v>
      </c>
      <c r="E349" s="52">
        <v>40</v>
      </c>
      <c r="F349" s="52">
        <f t="shared" ca="1" si="88"/>
        <v>0.86779375751628529</v>
      </c>
      <c r="G349" s="52">
        <v>55</v>
      </c>
      <c r="H349" s="52">
        <f t="shared" ca="1" si="89"/>
        <v>0.68247681455589926</v>
      </c>
      <c r="I349" s="52">
        <v>70</v>
      </c>
      <c r="J349" s="52">
        <f t="shared" ca="1" si="89"/>
        <v>0.94876579577842446</v>
      </c>
      <c r="K349" s="55"/>
      <c r="L349" s="55"/>
      <c r="M349" s="55"/>
      <c r="N349" s="55"/>
      <c r="O349" s="55"/>
      <c r="P349" s="55"/>
      <c r="Q349" s="55"/>
      <c r="R349" s="55"/>
      <c r="S349" s="55"/>
      <c r="T349" s="55"/>
      <c r="U349" s="55"/>
    </row>
    <row r="350" spans="1:21" x14ac:dyDescent="0.15">
      <c r="A350" s="52">
        <v>11</v>
      </c>
      <c r="B350" s="52">
        <f t="shared" ca="1" si="86"/>
        <v>0.71153437144744092</v>
      </c>
      <c r="C350" s="52">
        <v>26</v>
      </c>
      <c r="D350" s="52">
        <f ca="1">RAND()</f>
        <v>0.33775895464812622</v>
      </c>
      <c r="E350" s="52">
        <v>41</v>
      </c>
      <c r="F350" s="52">
        <f t="shared" ca="1" si="88"/>
        <v>0.65760691749799682</v>
      </c>
      <c r="G350" s="52">
        <v>56</v>
      </c>
      <c r="H350" s="52">
        <f t="shared" ca="1" si="89"/>
        <v>1.620087978955187E-2</v>
      </c>
      <c r="I350" s="52">
        <v>71</v>
      </c>
      <c r="J350" s="52">
        <f t="shared" ca="1" si="89"/>
        <v>0.71996240142641132</v>
      </c>
      <c r="K350" s="55"/>
      <c r="L350" s="55"/>
      <c r="M350" s="55"/>
      <c r="N350" s="55"/>
      <c r="O350" s="55"/>
      <c r="P350" s="55"/>
      <c r="Q350" s="55"/>
      <c r="R350" s="55"/>
      <c r="S350" s="55"/>
      <c r="T350" s="55"/>
      <c r="U350" s="55"/>
    </row>
    <row r="351" spans="1:21" x14ac:dyDescent="0.15">
      <c r="A351" s="52">
        <v>12</v>
      </c>
      <c r="B351" s="52">
        <f t="shared" ca="1" si="86"/>
        <v>0.14471619433796445</v>
      </c>
      <c r="C351" s="52">
        <v>27</v>
      </c>
      <c r="D351" s="52">
        <f ca="1">RAND()</f>
        <v>0.76047124198749938</v>
      </c>
      <c r="E351" s="52">
        <v>42</v>
      </c>
      <c r="F351" s="52">
        <f t="shared" ca="1" si="88"/>
        <v>0.63514206436936083</v>
      </c>
      <c r="G351" s="52">
        <v>57</v>
      </c>
      <c r="H351" s="52">
        <f t="shared" ca="1" si="89"/>
        <v>0.84902493885815478</v>
      </c>
      <c r="I351" s="52">
        <v>72</v>
      </c>
      <c r="J351" s="52">
        <f t="shared" ca="1" si="89"/>
        <v>8.5446636969092937E-2</v>
      </c>
      <c r="K351" s="55"/>
      <c r="L351" s="55"/>
      <c r="M351" s="55"/>
      <c r="N351" s="55"/>
      <c r="O351" s="55"/>
      <c r="P351" s="55"/>
      <c r="Q351" s="55"/>
      <c r="R351" s="55"/>
      <c r="S351" s="55"/>
      <c r="T351" s="55"/>
      <c r="U351" s="55"/>
    </row>
    <row r="352" spans="1:21" x14ac:dyDescent="0.15">
      <c r="A352" s="52">
        <v>13</v>
      </c>
      <c r="B352" s="52">
        <f t="shared" ca="1" si="86"/>
        <v>0.89345054884448838</v>
      </c>
      <c r="C352" s="52">
        <v>28</v>
      </c>
      <c r="D352" s="52">
        <f t="shared" ref="D352:D354" ca="1" si="90">RAND()</f>
        <v>9.7486916876391994E-2</v>
      </c>
      <c r="E352" s="52">
        <v>43</v>
      </c>
      <c r="F352" s="52">
        <f t="shared" ca="1" si="88"/>
        <v>0.81492843006609295</v>
      </c>
      <c r="G352" s="52">
        <v>58</v>
      </c>
      <c r="H352" s="52">
        <f t="shared" ca="1" si="89"/>
        <v>7.1486850869764029E-2</v>
      </c>
      <c r="I352" s="52">
        <v>73</v>
      </c>
      <c r="J352" s="52">
        <f t="shared" ca="1" si="89"/>
        <v>0.5281889007086753</v>
      </c>
      <c r="K352" s="55"/>
      <c r="L352" s="55"/>
      <c r="M352" s="55"/>
      <c r="N352" s="55"/>
      <c r="O352" s="55"/>
      <c r="P352" s="55"/>
      <c r="Q352" s="55"/>
      <c r="R352" s="55"/>
      <c r="S352" s="55"/>
      <c r="T352" s="55"/>
      <c r="U352" s="55"/>
    </row>
    <row r="353" spans="1:21" x14ac:dyDescent="0.15">
      <c r="A353" s="52">
        <v>14</v>
      </c>
      <c r="B353" s="52">
        <f t="shared" ca="1" si="86"/>
        <v>0.42141883395529967</v>
      </c>
      <c r="C353" s="52">
        <v>29</v>
      </c>
      <c r="D353" s="52">
        <f t="shared" ca="1" si="90"/>
        <v>0.63724638878513262</v>
      </c>
      <c r="E353" s="52">
        <v>44</v>
      </c>
      <c r="F353" s="52">
        <f t="shared" ca="1" si="88"/>
        <v>0.69327697286543644</v>
      </c>
      <c r="G353" s="52">
        <v>59</v>
      </c>
      <c r="H353" s="52">
        <f t="shared" ca="1" si="89"/>
        <v>0.25284225677353922</v>
      </c>
      <c r="I353" s="52">
        <v>74</v>
      </c>
      <c r="J353" s="52">
        <f t="shared" ca="1" si="89"/>
        <v>0.91705684699967382</v>
      </c>
      <c r="L353" s="55"/>
      <c r="M353" s="55"/>
      <c r="N353" s="55"/>
      <c r="O353" s="55"/>
      <c r="P353" s="55"/>
      <c r="Q353" s="55"/>
      <c r="R353" s="55"/>
      <c r="S353" s="55"/>
      <c r="T353" s="55"/>
      <c r="U353" s="55"/>
    </row>
    <row r="354" spans="1:21" x14ac:dyDescent="0.15">
      <c r="A354" s="52">
        <v>15</v>
      </c>
      <c r="B354" s="52">
        <f t="shared" ca="1" si="86"/>
        <v>0.67099677509245892</v>
      </c>
      <c r="C354" s="52">
        <v>30</v>
      </c>
      <c r="D354" s="52">
        <f t="shared" ca="1" si="90"/>
        <v>0.36542175871454663</v>
      </c>
      <c r="E354" s="52">
        <v>45</v>
      </c>
      <c r="F354" s="52">
        <f t="shared" ca="1" si="88"/>
        <v>2.118495377219598E-2</v>
      </c>
      <c r="G354" s="52">
        <v>60</v>
      </c>
      <c r="H354" s="52">
        <f t="shared" ca="1" si="89"/>
        <v>0.87260057894882359</v>
      </c>
      <c r="I354" s="52">
        <v>75</v>
      </c>
      <c r="J354" s="52">
        <f t="shared" ca="1" si="89"/>
        <v>0.30530826206886963</v>
      </c>
      <c r="L354" s="55"/>
      <c r="M354" s="55"/>
      <c r="N354" s="55"/>
      <c r="O354" s="55"/>
      <c r="P354" s="55"/>
      <c r="Q354" s="55"/>
      <c r="R354" s="55"/>
      <c r="S354" s="55"/>
      <c r="T354" s="55"/>
      <c r="U354" s="55"/>
    </row>
    <row r="355" spans="1:21" x14ac:dyDescent="0.15">
      <c r="K355" s="52">
        <v>18</v>
      </c>
      <c r="L355" s="55"/>
      <c r="M355" s="55"/>
      <c r="N355" s="55"/>
      <c r="O355" s="55"/>
      <c r="P355" s="55"/>
      <c r="Q355" s="55"/>
      <c r="R355" s="55"/>
      <c r="S355" s="55"/>
      <c r="T355" s="55"/>
      <c r="U355" s="55"/>
    </row>
    <row r="360" spans="1:21" x14ac:dyDescent="0.15">
      <c r="A360" s="52">
        <v>1</v>
      </c>
      <c r="B360" s="52">
        <f t="shared" ref="B360:B374" ca="1" si="91">RAND()</f>
        <v>0.25284862299603272</v>
      </c>
      <c r="C360" s="52">
        <v>16</v>
      </c>
      <c r="D360" s="52">
        <f t="shared" ref="D360:D368" ca="1" si="92">RAND()</f>
        <v>1.5532604144085638E-2</v>
      </c>
      <c r="E360" s="52">
        <v>31</v>
      </c>
      <c r="F360" s="52">
        <f t="shared" ref="F360:F374" ca="1" si="93">RAND()</f>
        <v>0.21190877146562559</v>
      </c>
      <c r="G360" s="52">
        <v>46</v>
      </c>
      <c r="H360" s="52">
        <f t="shared" ref="H360:J374" ca="1" si="94">RAND()</f>
        <v>0.59566393812790852</v>
      </c>
      <c r="I360" s="52">
        <v>61</v>
      </c>
      <c r="J360" s="52">
        <f t="shared" ca="1" si="94"/>
        <v>0.83726529943625438</v>
      </c>
      <c r="L360" s="55"/>
      <c r="M360" s="55"/>
      <c r="N360" s="55"/>
      <c r="O360" s="55"/>
      <c r="P360" s="55"/>
      <c r="Q360" s="55"/>
      <c r="R360" s="55"/>
      <c r="S360" s="55"/>
      <c r="T360" s="55"/>
      <c r="U360" s="55"/>
    </row>
    <row r="361" spans="1:21" x14ac:dyDescent="0.15">
      <c r="A361" s="52">
        <v>2</v>
      </c>
      <c r="B361" s="52">
        <f t="shared" ca="1" si="91"/>
        <v>0.33078292395752773</v>
      </c>
      <c r="C361" s="52">
        <v>17</v>
      </c>
      <c r="D361" s="52">
        <f t="shared" ca="1" si="92"/>
        <v>0.36064207544632831</v>
      </c>
      <c r="E361" s="52">
        <v>32</v>
      </c>
      <c r="F361" s="52">
        <f t="shared" ca="1" si="93"/>
        <v>0.22909393546697843</v>
      </c>
      <c r="G361" s="52">
        <v>47</v>
      </c>
      <c r="H361" s="52">
        <f t="shared" ca="1" si="94"/>
        <v>0.97879267999851205</v>
      </c>
      <c r="I361" s="52">
        <v>62</v>
      </c>
      <c r="J361" s="52">
        <f t="shared" ca="1" si="94"/>
        <v>0.68455227562708898</v>
      </c>
      <c r="L361" s="55"/>
      <c r="M361" s="55"/>
      <c r="N361" s="55"/>
      <c r="O361" s="55"/>
      <c r="P361" s="55"/>
      <c r="Q361" s="55"/>
      <c r="R361" s="55"/>
      <c r="S361" s="55"/>
      <c r="T361" s="55"/>
      <c r="U361" s="55"/>
    </row>
    <row r="362" spans="1:21" x14ac:dyDescent="0.15">
      <c r="A362" s="52">
        <v>3</v>
      </c>
      <c r="B362" s="52">
        <f t="shared" ca="1" si="91"/>
        <v>0.93254061983996639</v>
      </c>
      <c r="C362" s="52">
        <v>18</v>
      </c>
      <c r="D362" s="52">
        <f t="shared" ca="1" si="92"/>
        <v>0.66890498130517939</v>
      </c>
      <c r="E362" s="52">
        <v>33</v>
      </c>
      <c r="F362" s="52">
        <f t="shared" ca="1" si="93"/>
        <v>0.62756809176477246</v>
      </c>
      <c r="G362" s="52">
        <v>48</v>
      </c>
      <c r="H362" s="52">
        <f t="shared" ca="1" si="94"/>
        <v>0.15985594914799062</v>
      </c>
      <c r="I362" s="52">
        <v>63</v>
      </c>
      <c r="J362" s="52">
        <f t="shared" ca="1" si="94"/>
        <v>0.19959607998905871</v>
      </c>
      <c r="L362" s="55"/>
      <c r="M362" s="55"/>
      <c r="N362" s="55"/>
      <c r="O362" s="55"/>
      <c r="P362" s="55"/>
      <c r="Q362" s="55"/>
      <c r="R362" s="55"/>
      <c r="S362" s="55"/>
      <c r="T362" s="55"/>
      <c r="U362" s="55"/>
    </row>
    <row r="363" spans="1:21" x14ac:dyDescent="0.15">
      <c r="A363" s="52">
        <v>4</v>
      </c>
      <c r="B363" s="52">
        <f t="shared" ca="1" si="91"/>
        <v>0.72008807918524909</v>
      </c>
      <c r="C363" s="52">
        <v>19</v>
      </c>
      <c r="D363" s="52">
        <f t="shared" ca="1" si="92"/>
        <v>0.70043661298471882</v>
      </c>
      <c r="E363" s="52">
        <v>34</v>
      </c>
      <c r="F363" s="52">
        <f t="shared" ca="1" si="93"/>
        <v>0.79682635396338419</v>
      </c>
      <c r="G363" s="52">
        <v>49</v>
      </c>
      <c r="H363" s="52">
        <f t="shared" ca="1" si="94"/>
        <v>0.99757640517816093</v>
      </c>
      <c r="I363" s="52">
        <v>64</v>
      </c>
      <c r="J363" s="52">
        <f t="shared" ca="1" si="94"/>
        <v>0.13801530675359086</v>
      </c>
      <c r="L363" s="55"/>
      <c r="M363" s="55"/>
      <c r="N363" s="55"/>
      <c r="O363" s="55"/>
      <c r="P363" s="55"/>
      <c r="Q363" s="55"/>
      <c r="R363" s="55"/>
      <c r="S363" s="55"/>
      <c r="T363" s="55"/>
      <c r="U363" s="55"/>
    </row>
    <row r="364" spans="1:21" x14ac:dyDescent="0.15">
      <c r="A364" s="52">
        <v>5</v>
      </c>
      <c r="B364" s="52">
        <f t="shared" ca="1" si="91"/>
        <v>0.63287950829019068</v>
      </c>
      <c r="C364" s="52">
        <v>20</v>
      </c>
      <c r="D364" s="52">
        <f t="shared" ca="1" si="92"/>
        <v>0.51802275517679586</v>
      </c>
      <c r="E364" s="52">
        <v>35</v>
      </c>
      <c r="F364" s="52">
        <f t="shared" ca="1" si="93"/>
        <v>0.70831227370424021</v>
      </c>
      <c r="G364" s="52">
        <v>50</v>
      </c>
      <c r="H364" s="52">
        <f t="shared" ca="1" si="94"/>
        <v>0.9589260315386412</v>
      </c>
      <c r="I364" s="52">
        <v>65</v>
      </c>
      <c r="J364" s="52">
        <f t="shared" ca="1" si="94"/>
        <v>0.30238720223502846</v>
      </c>
      <c r="L364" s="55"/>
      <c r="M364" s="55"/>
      <c r="N364" s="55"/>
      <c r="O364" s="55"/>
      <c r="P364" s="55"/>
      <c r="Q364" s="55"/>
      <c r="R364" s="55"/>
      <c r="S364" s="55"/>
      <c r="T364" s="55"/>
      <c r="U364" s="55"/>
    </row>
    <row r="365" spans="1:21" x14ac:dyDescent="0.15">
      <c r="A365" s="52">
        <v>6</v>
      </c>
      <c r="B365" s="52">
        <f t="shared" ca="1" si="91"/>
        <v>0.18511256038290713</v>
      </c>
      <c r="C365" s="52">
        <v>21</v>
      </c>
      <c r="D365" s="52">
        <f t="shared" ca="1" si="92"/>
        <v>0.79581346636381667</v>
      </c>
      <c r="E365" s="52">
        <v>36</v>
      </c>
      <c r="F365" s="52">
        <f t="shared" ca="1" si="93"/>
        <v>0.58470948001510004</v>
      </c>
      <c r="G365" s="52">
        <v>51</v>
      </c>
      <c r="H365" s="52">
        <f t="shared" ca="1" si="94"/>
        <v>0.35388733167960262</v>
      </c>
      <c r="I365" s="52">
        <v>66</v>
      </c>
      <c r="J365" s="52">
        <f t="shared" ca="1" si="94"/>
        <v>0.20520055602824872</v>
      </c>
      <c r="L365" s="55"/>
      <c r="M365" s="55"/>
      <c r="N365" s="55"/>
      <c r="O365" s="55"/>
      <c r="P365" s="55"/>
      <c r="Q365" s="55"/>
      <c r="R365" s="55"/>
      <c r="S365" s="55"/>
      <c r="T365" s="55"/>
      <c r="U365" s="55"/>
    </row>
    <row r="366" spans="1:21" x14ac:dyDescent="0.15">
      <c r="A366" s="52">
        <v>7</v>
      </c>
      <c r="B366" s="52">
        <f t="shared" ca="1" si="91"/>
        <v>0.25436961202608521</v>
      </c>
      <c r="C366" s="52">
        <v>22</v>
      </c>
      <c r="D366" s="52">
        <f t="shared" ca="1" si="92"/>
        <v>0.18433140908645751</v>
      </c>
      <c r="E366" s="52">
        <v>37</v>
      </c>
      <c r="F366" s="52">
        <f t="shared" ca="1" si="93"/>
        <v>5.2752022312235636E-2</v>
      </c>
      <c r="G366" s="52">
        <v>52</v>
      </c>
      <c r="H366" s="52">
        <f t="shared" ca="1" si="94"/>
        <v>0.53945902556472636</v>
      </c>
      <c r="I366" s="52">
        <v>67</v>
      </c>
      <c r="J366" s="52">
        <f t="shared" ca="1" si="94"/>
        <v>0.8432930426717582</v>
      </c>
      <c r="L366" s="55"/>
      <c r="M366" s="55"/>
      <c r="N366" s="55"/>
      <c r="O366" s="55"/>
      <c r="P366" s="55"/>
      <c r="Q366" s="55"/>
      <c r="R366" s="55"/>
      <c r="S366" s="55"/>
      <c r="T366" s="55"/>
      <c r="U366" s="55"/>
    </row>
    <row r="367" spans="1:21" x14ac:dyDescent="0.15">
      <c r="A367" s="52">
        <v>8</v>
      </c>
      <c r="B367" s="52">
        <f t="shared" ca="1" si="91"/>
        <v>0.18796468174152958</v>
      </c>
      <c r="C367" s="52">
        <v>23</v>
      </c>
      <c r="D367" s="52">
        <f t="shared" ca="1" si="92"/>
        <v>0.19974334666271854</v>
      </c>
      <c r="E367" s="52">
        <v>38</v>
      </c>
      <c r="F367" s="52">
        <f t="shared" ca="1" si="93"/>
        <v>0.23497862885338583</v>
      </c>
      <c r="G367" s="52">
        <v>53</v>
      </c>
      <c r="H367" s="52">
        <f t="shared" ca="1" si="94"/>
        <v>0.40148057302992268</v>
      </c>
      <c r="I367" s="52">
        <v>68</v>
      </c>
      <c r="J367" s="52">
        <f t="shared" ca="1" si="94"/>
        <v>0.67928994173321222</v>
      </c>
      <c r="L367" s="55"/>
      <c r="M367" s="55"/>
      <c r="N367" s="55"/>
      <c r="O367" s="55"/>
      <c r="P367" s="55"/>
      <c r="Q367" s="55"/>
      <c r="R367" s="55"/>
      <c r="S367" s="55"/>
      <c r="T367" s="55"/>
      <c r="U367" s="55"/>
    </row>
    <row r="368" spans="1:21" x14ac:dyDescent="0.15">
      <c r="A368" s="52">
        <v>9</v>
      </c>
      <c r="B368" s="52">
        <f t="shared" ca="1" si="91"/>
        <v>0.2776269580149282</v>
      </c>
      <c r="C368" s="52">
        <v>24</v>
      </c>
      <c r="D368" s="52">
        <f t="shared" ca="1" si="92"/>
        <v>0.50100945769887439</v>
      </c>
      <c r="E368" s="52">
        <v>39</v>
      </c>
      <c r="F368" s="52">
        <f t="shared" ca="1" si="93"/>
        <v>0.37907058570161289</v>
      </c>
      <c r="G368" s="52">
        <v>54</v>
      </c>
      <c r="H368" s="52">
        <f t="shared" ca="1" si="94"/>
        <v>0.20817122797038967</v>
      </c>
      <c r="I368" s="52">
        <v>69</v>
      </c>
      <c r="J368" s="52">
        <f t="shared" ca="1" si="94"/>
        <v>0.64679426640340199</v>
      </c>
      <c r="L368" s="55"/>
      <c r="M368" s="55"/>
      <c r="N368" s="55"/>
      <c r="O368" s="55"/>
      <c r="P368" s="55"/>
      <c r="Q368" s="55"/>
      <c r="R368" s="55"/>
      <c r="S368" s="55"/>
      <c r="T368" s="55"/>
      <c r="U368" s="55"/>
    </row>
    <row r="369" spans="1:21" x14ac:dyDescent="0.15">
      <c r="A369" s="52">
        <v>10</v>
      </c>
      <c r="B369" s="52">
        <f t="shared" ca="1" si="91"/>
        <v>0.33765086310718095</v>
      </c>
      <c r="C369" s="52">
        <v>25</v>
      </c>
      <c r="D369" s="52">
        <f ca="1">RAND()</f>
        <v>8.974430067440986E-2</v>
      </c>
      <c r="E369" s="52">
        <v>40</v>
      </c>
      <c r="F369" s="52">
        <f t="shared" ca="1" si="93"/>
        <v>1.6564930676781109E-2</v>
      </c>
      <c r="G369" s="52">
        <v>55</v>
      </c>
      <c r="H369" s="52">
        <f t="shared" ca="1" si="94"/>
        <v>0.43099735654978766</v>
      </c>
      <c r="I369" s="52">
        <v>70</v>
      </c>
      <c r="J369" s="52">
        <f t="shared" ca="1" si="94"/>
        <v>0.50819879649199906</v>
      </c>
      <c r="L369" s="55"/>
      <c r="M369" s="55"/>
      <c r="N369" s="55"/>
      <c r="O369" s="55"/>
      <c r="P369" s="55"/>
      <c r="Q369" s="55"/>
      <c r="R369" s="55"/>
      <c r="S369" s="55"/>
      <c r="T369" s="55"/>
      <c r="U369" s="55"/>
    </row>
    <row r="370" spans="1:21" x14ac:dyDescent="0.15">
      <c r="A370" s="52">
        <v>11</v>
      </c>
      <c r="B370" s="52">
        <f t="shared" ca="1" si="91"/>
        <v>0.32799984464700915</v>
      </c>
      <c r="C370" s="52">
        <v>26</v>
      </c>
      <c r="D370" s="52">
        <f ca="1">RAND()</f>
        <v>0.87375707549395676</v>
      </c>
      <c r="E370" s="52">
        <v>41</v>
      </c>
      <c r="F370" s="52">
        <f t="shared" ca="1" si="93"/>
        <v>0.45385420186789427</v>
      </c>
      <c r="G370" s="52">
        <v>56</v>
      </c>
      <c r="H370" s="52">
        <f t="shared" ca="1" si="94"/>
        <v>0.98698431819455712</v>
      </c>
      <c r="I370" s="52">
        <v>71</v>
      </c>
      <c r="J370" s="52">
        <f t="shared" ca="1" si="94"/>
        <v>0.18619439132394222</v>
      </c>
      <c r="L370" s="55"/>
      <c r="M370" s="55"/>
      <c r="N370" s="55"/>
      <c r="O370" s="55"/>
      <c r="P370" s="55"/>
      <c r="Q370" s="55"/>
      <c r="R370" s="55"/>
      <c r="S370" s="55"/>
      <c r="T370" s="55"/>
      <c r="U370" s="55"/>
    </row>
    <row r="371" spans="1:21" x14ac:dyDescent="0.15">
      <c r="A371" s="52">
        <v>12</v>
      </c>
      <c r="B371" s="52">
        <f t="shared" ca="1" si="91"/>
        <v>0.77501037775030746</v>
      </c>
      <c r="C371" s="52">
        <v>27</v>
      </c>
      <c r="D371" s="52">
        <f ca="1">RAND()</f>
        <v>0.84026460863066832</v>
      </c>
      <c r="E371" s="52">
        <v>42</v>
      </c>
      <c r="F371" s="52">
        <f t="shared" ca="1" si="93"/>
        <v>0.99983909589355235</v>
      </c>
      <c r="G371" s="52">
        <v>57</v>
      </c>
      <c r="H371" s="52">
        <f t="shared" ca="1" si="94"/>
        <v>0.84806123747463569</v>
      </c>
      <c r="I371" s="52">
        <v>72</v>
      </c>
      <c r="J371" s="52">
        <f t="shared" ca="1" si="94"/>
        <v>0.2697935875729901</v>
      </c>
      <c r="L371" s="55"/>
      <c r="M371" s="55"/>
      <c r="N371" s="55"/>
      <c r="O371" s="55"/>
      <c r="P371" s="55"/>
      <c r="Q371" s="55"/>
      <c r="R371" s="55"/>
      <c r="S371" s="55"/>
      <c r="T371" s="55"/>
      <c r="U371" s="55"/>
    </row>
    <row r="372" spans="1:21" x14ac:dyDescent="0.15">
      <c r="A372" s="52">
        <v>13</v>
      </c>
      <c r="B372" s="52">
        <f t="shared" ca="1" si="91"/>
        <v>0.30026253260870139</v>
      </c>
      <c r="C372" s="52">
        <v>28</v>
      </c>
      <c r="D372" s="52">
        <f t="shared" ref="D372:D374" ca="1" si="95">RAND()</f>
        <v>0.98204550242035782</v>
      </c>
      <c r="E372" s="52">
        <v>43</v>
      </c>
      <c r="F372" s="52">
        <f t="shared" ca="1" si="93"/>
        <v>0.91291512797743157</v>
      </c>
      <c r="G372" s="52">
        <v>58</v>
      </c>
      <c r="H372" s="52">
        <f t="shared" ca="1" si="94"/>
        <v>0.17233129505175504</v>
      </c>
      <c r="I372" s="52">
        <v>73</v>
      </c>
      <c r="J372" s="52">
        <f t="shared" ca="1" si="94"/>
        <v>0.45180515248425712</v>
      </c>
      <c r="L372" s="55"/>
      <c r="M372" s="55"/>
      <c r="N372" s="55"/>
      <c r="O372" s="55"/>
      <c r="P372" s="55"/>
      <c r="Q372" s="55"/>
      <c r="R372" s="55"/>
      <c r="S372" s="55"/>
      <c r="T372" s="55"/>
      <c r="U372" s="55"/>
    </row>
    <row r="373" spans="1:21" x14ac:dyDescent="0.15">
      <c r="A373" s="52">
        <v>14</v>
      </c>
      <c r="B373" s="52">
        <f t="shared" ca="1" si="91"/>
        <v>0.15415831980747552</v>
      </c>
      <c r="C373" s="52">
        <v>29</v>
      </c>
      <c r="D373" s="52">
        <f t="shared" ca="1" si="95"/>
        <v>0.8125200630243653</v>
      </c>
      <c r="E373" s="52">
        <v>44</v>
      </c>
      <c r="F373" s="52">
        <f t="shared" ca="1" si="93"/>
        <v>0.45317443545275515</v>
      </c>
      <c r="G373" s="52">
        <v>59</v>
      </c>
      <c r="H373" s="52">
        <f t="shared" ca="1" si="94"/>
        <v>0.94589564995915065</v>
      </c>
      <c r="I373" s="52">
        <v>74</v>
      </c>
      <c r="J373" s="52">
        <f t="shared" ca="1" si="94"/>
        <v>0.11752468683218109</v>
      </c>
      <c r="L373" s="55"/>
      <c r="M373" s="55"/>
      <c r="N373" s="55"/>
      <c r="O373" s="55"/>
      <c r="P373" s="55"/>
      <c r="Q373" s="55"/>
      <c r="R373" s="55"/>
      <c r="S373" s="55"/>
      <c r="T373" s="55"/>
      <c r="U373" s="55"/>
    </row>
    <row r="374" spans="1:21" x14ac:dyDescent="0.15">
      <c r="A374" s="52">
        <v>15</v>
      </c>
      <c r="B374" s="52">
        <f t="shared" ca="1" si="91"/>
        <v>0.31238061642282133</v>
      </c>
      <c r="C374" s="52">
        <v>30</v>
      </c>
      <c r="D374" s="52">
        <f t="shared" ca="1" si="95"/>
        <v>3.9931818995867507E-3</v>
      </c>
      <c r="E374" s="52">
        <v>45</v>
      </c>
      <c r="F374" s="52">
        <f t="shared" ca="1" si="93"/>
        <v>0.83521439149850663</v>
      </c>
      <c r="G374" s="52">
        <v>60</v>
      </c>
      <c r="H374" s="52">
        <f t="shared" ca="1" si="94"/>
        <v>0.22340872763063246</v>
      </c>
      <c r="I374" s="52">
        <v>75</v>
      </c>
      <c r="J374" s="52">
        <f t="shared" ca="1" si="94"/>
        <v>0.12712489084891376</v>
      </c>
      <c r="L374" s="55"/>
      <c r="M374" s="55"/>
      <c r="N374" s="55"/>
      <c r="O374" s="55"/>
      <c r="P374" s="55"/>
      <c r="Q374" s="55"/>
      <c r="R374" s="55"/>
      <c r="S374" s="55"/>
      <c r="T374" s="55"/>
      <c r="U374" s="55"/>
    </row>
    <row r="375" spans="1:21" x14ac:dyDescent="0.15">
      <c r="K375" s="52">
        <v>19</v>
      </c>
      <c r="L375" s="55"/>
      <c r="M375" s="55"/>
      <c r="N375" s="55"/>
      <c r="O375" s="55"/>
      <c r="P375" s="55"/>
      <c r="Q375" s="55"/>
      <c r="R375" s="55"/>
      <c r="S375" s="55"/>
      <c r="T375" s="55"/>
      <c r="U375" s="55"/>
    </row>
    <row r="380" spans="1:21" x14ac:dyDescent="0.15">
      <c r="A380" s="52">
        <v>1</v>
      </c>
      <c r="B380" s="52">
        <f t="shared" ref="B380:B394" ca="1" si="96">RAND()</f>
        <v>1.7548339641364485E-2</v>
      </c>
      <c r="C380" s="52">
        <v>16</v>
      </c>
      <c r="D380" s="52">
        <f t="shared" ref="D380:D388" ca="1" si="97">RAND()</f>
        <v>0.26462564267127153</v>
      </c>
      <c r="E380" s="52">
        <v>31</v>
      </c>
      <c r="F380" s="52">
        <f t="shared" ref="F380:F394" ca="1" si="98">RAND()</f>
        <v>0.15236911093099237</v>
      </c>
      <c r="G380" s="52">
        <v>46</v>
      </c>
      <c r="H380" s="52">
        <f t="shared" ref="H380:J394" ca="1" si="99">RAND()</f>
        <v>0.61588035501986949</v>
      </c>
      <c r="I380" s="52">
        <v>61</v>
      </c>
      <c r="J380" s="52">
        <f t="shared" ca="1" si="99"/>
        <v>0.54084908681470312</v>
      </c>
      <c r="L380" s="55"/>
      <c r="M380" s="55"/>
      <c r="N380" s="55"/>
      <c r="O380" s="55"/>
      <c r="P380" s="55"/>
      <c r="Q380" s="55"/>
      <c r="R380" s="55"/>
      <c r="S380" s="55"/>
      <c r="T380" s="55"/>
      <c r="U380" s="55"/>
    </row>
    <row r="381" spans="1:21" x14ac:dyDescent="0.15">
      <c r="A381" s="52">
        <v>2</v>
      </c>
      <c r="B381" s="52">
        <f t="shared" ca="1" si="96"/>
        <v>0.50468985196009442</v>
      </c>
      <c r="C381" s="52">
        <v>17</v>
      </c>
      <c r="D381" s="52">
        <f t="shared" ca="1" si="97"/>
        <v>0.92621461399075566</v>
      </c>
      <c r="E381" s="52">
        <v>32</v>
      </c>
      <c r="F381" s="52">
        <f t="shared" ca="1" si="98"/>
        <v>0.32125261847906439</v>
      </c>
      <c r="G381" s="52">
        <v>47</v>
      </c>
      <c r="H381" s="52">
        <f t="shared" ca="1" si="99"/>
        <v>4.3030909860888089E-2</v>
      </c>
      <c r="I381" s="52">
        <v>62</v>
      </c>
      <c r="J381" s="52">
        <f t="shared" ca="1" si="99"/>
        <v>0.82526782892050521</v>
      </c>
      <c r="L381" s="55"/>
      <c r="M381" s="55"/>
      <c r="N381" s="55"/>
      <c r="O381" s="55"/>
      <c r="P381" s="55"/>
      <c r="Q381" s="55"/>
      <c r="R381" s="55"/>
      <c r="S381" s="55"/>
      <c r="T381" s="55"/>
      <c r="U381" s="55"/>
    </row>
    <row r="382" spans="1:21" x14ac:dyDescent="0.15">
      <c r="A382" s="52">
        <v>3</v>
      </c>
      <c r="B382" s="52">
        <f t="shared" ca="1" si="96"/>
        <v>0.58860112703994849</v>
      </c>
      <c r="C382" s="52">
        <v>18</v>
      </c>
      <c r="D382" s="52">
        <f t="shared" ca="1" si="97"/>
        <v>0.16632082613737098</v>
      </c>
      <c r="E382" s="52">
        <v>33</v>
      </c>
      <c r="F382" s="52">
        <f t="shared" ca="1" si="98"/>
        <v>0.62485520034686826</v>
      </c>
      <c r="G382" s="52">
        <v>48</v>
      </c>
      <c r="H382" s="52">
        <f t="shared" ca="1" si="99"/>
        <v>0.8890456922042832</v>
      </c>
      <c r="I382" s="52">
        <v>63</v>
      </c>
      <c r="J382" s="52">
        <f t="shared" ca="1" si="99"/>
        <v>0.80515665544707116</v>
      </c>
      <c r="L382" s="55"/>
      <c r="M382" s="55"/>
      <c r="N382" s="55"/>
      <c r="O382" s="55"/>
      <c r="P382" s="55"/>
      <c r="Q382" s="55"/>
      <c r="R382" s="55"/>
      <c r="S382" s="55"/>
      <c r="T382" s="55"/>
      <c r="U382" s="55"/>
    </row>
    <row r="383" spans="1:21" x14ac:dyDescent="0.15">
      <c r="A383" s="52">
        <v>4</v>
      </c>
      <c r="B383" s="52">
        <f t="shared" ca="1" si="96"/>
        <v>0.57854594333131348</v>
      </c>
      <c r="C383" s="52">
        <v>19</v>
      </c>
      <c r="D383" s="52">
        <f t="shared" ca="1" si="97"/>
        <v>0.9011137875755505</v>
      </c>
      <c r="E383" s="52">
        <v>34</v>
      </c>
      <c r="F383" s="52">
        <f t="shared" ca="1" si="98"/>
        <v>0.88228700627407997</v>
      </c>
      <c r="G383" s="52">
        <v>49</v>
      </c>
      <c r="H383" s="52">
        <f t="shared" ca="1" si="99"/>
        <v>0.7856277659036478</v>
      </c>
      <c r="I383" s="52">
        <v>64</v>
      </c>
      <c r="J383" s="52">
        <f t="shared" ca="1" si="99"/>
        <v>0.4278291871989951</v>
      </c>
      <c r="L383" s="55"/>
      <c r="M383" s="55"/>
      <c r="N383" s="55"/>
      <c r="O383" s="55"/>
      <c r="P383" s="55"/>
      <c r="Q383" s="55"/>
      <c r="R383" s="55"/>
      <c r="S383" s="55"/>
      <c r="T383" s="55"/>
      <c r="U383" s="55"/>
    </row>
    <row r="384" spans="1:21" x14ac:dyDescent="0.15">
      <c r="A384" s="52">
        <v>5</v>
      </c>
      <c r="B384" s="52">
        <f t="shared" ca="1" si="96"/>
        <v>8.6100883237461234E-2</v>
      </c>
      <c r="C384" s="52">
        <v>20</v>
      </c>
      <c r="D384" s="52">
        <f t="shared" ca="1" si="97"/>
        <v>0.12652390029798521</v>
      </c>
      <c r="E384" s="52">
        <v>35</v>
      </c>
      <c r="F384" s="52">
        <f t="shared" ca="1" si="98"/>
        <v>0.52847245097371165</v>
      </c>
      <c r="G384" s="52">
        <v>50</v>
      </c>
      <c r="H384" s="52">
        <f t="shared" ca="1" si="99"/>
        <v>0.19459908248904301</v>
      </c>
      <c r="I384" s="52">
        <v>65</v>
      </c>
      <c r="J384" s="52">
        <f t="shared" ca="1" si="99"/>
        <v>0.19538095956760615</v>
      </c>
      <c r="L384" s="55"/>
      <c r="M384" s="55"/>
      <c r="N384" s="55"/>
      <c r="O384" s="55"/>
      <c r="P384" s="55"/>
      <c r="Q384" s="55"/>
      <c r="R384" s="55"/>
      <c r="S384" s="55"/>
      <c r="T384" s="55"/>
      <c r="U384" s="55"/>
    </row>
    <row r="385" spans="1:21" x14ac:dyDescent="0.15">
      <c r="A385" s="52">
        <v>6</v>
      </c>
      <c r="B385" s="52">
        <f t="shared" ca="1" si="96"/>
        <v>0.1221066334818891</v>
      </c>
      <c r="C385" s="52">
        <v>21</v>
      </c>
      <c r="D385" s="52">
        <f t="shared" ca="1" si="97"/>
        <v>0.35045503089388941</v>
      </c>
      <c r="E385" s="52">
        <v>36</v>
      </c>
      <c r="F385" s="52">
        <f t="shared" ca="1" si="98"/>
        <v>9.2618381142542283E-2</v>
      </c>
      <c r="G385" s="52">
        <v>51</v>
      </c>
      <c r="H385" s="52">
        <f t="shared" ca="1" si="99"/>
        <v>0.20696136296933776</v>
      </c>
      <c r="I385" s="52">
        <v>66</v>
      </c>
      <c r="J385" s="52">
        <f t="shared" ca="1" si="99"/>
        <v>0.52620964414580584</v>
      </c>
      <c r="L385" s="55"/>
      <c r="M385" s="55"/>
      <c r="N385" s="55"/>
      <c r="O385" s="55"/>
      <c r="P385" s="55"/>
      <c r="Q385" s="55"/>
      <c r="R385" s="55"/>
      <c r="S385" s="55"/>
      <c r="T385" s="55"/>
      <c r="U385" s="55"/>
    </row>
    <row r="386" spans="1:21" x14ac:dyDescent="0.15">
      <c r="A386" s="52">
        <v>7</v>
      </c>
      <c r="B386" s="52">
        <f t="shared" ca="1" si="96"/>
        <v>0.17460468132485107</v>
      </c>
      <c r="C386" s="52">
        <v>22</v>
      </c>
      <c r="D386" s="52">
        <f t="shared" ca="1" si="97"/>
        <v>0.91209505369657351</v>
      </c>
      <c r="E386" s="52">
        <v>37</v>
      </c>
      <c r="F386" s="52">
        <f t="shared" ca="1" si="98"/>
        <v>0.87641788669954312</v>
      </c>
      <c r="G386" s="52">
        <v>52</v>
      </c>
      <c r="H386" s="52">
        <f t="shared" ca="1" si="99"/>
        <v>0.44584256381436183</v>
      </c>
      <c r="I386" s="52">
        <v>67</v>
      </c>
      <c r="J386" s="52">
        <f t="shared" ca="1" si="99"/>
        <v>0.66334236944678648</v>
      </c>
      <c r="L386" s="55"/>
      <c r="M386" s="55"/>
      <c r="N386" s="55"/>
      <c r="O386" s="55"/>
      <c r="P386" s="55"/>
      <c r="Q386" s="55"/>
      <c r="R386" s="55"/>
      <c r="S386" s="55"/>
      <c r="T386" s="55"/>
      <c r="U386" s="55"/>
    </row>
    <row r="387" spans="1:21" x14ac:dyDescent="0.15">
      <c r="A387" s="52">
        <v>8</v>
      </c>
      <c r="B387" s="52">
        <f t="shared" ca="1" si="96"/>
        <v>0.17345373280900589</v>
      </c>
      <c r="C387" s="52">
        <v>23</v>
      </c>
      <c r="D387" s="52">
        <f t="shared" ca="1" si="97"/>
        <v>0.2371452353747836</v>
      </c>
      <c r="E387" s="52">
        <v>38</v>
      </c>
      <c r="F387" s="52">
        <f t="shared" ca="1" si="98"/>
        <v>0.39837692952465198</v>
      </c>
      <c r="G387" s="52">
        <v>53</v>
      </c>
      <c r="H387" s="52">
        <f t="shared" ca="1" si="99"/>
        <v>0.6047262944746945</v>
      </c>
      <c r="I387" s="52">
        <v>68</v>
      </c>
      <c r="J387" s="52">
        <f t="shared" ca="1" si="99"/>
        <v>9.5947204591704471E-2</v>
      </c>
      <c r="L387" s="55"/>
      <c r="M387" s="55"/>
      <c r="N387" s="55"/>
      <c r="O387" s="55"/>
      <c r="P387" s="55"/>
      <c r="Q387" s="55"/>
      <c r="R387" s="55"/>
      <c r="S387" s="55"/>
      <c r="T387" s="55"/>
      <c r="U387" s="55"/>
    </row>
    <row r="388" spans="1:21" x14ac:dyDescent="0.15">
      <c r="A388" s="52">
        <v>9</v>
      </c>
      <c r="B388" s="52">
        <f t="shared" ca="1" si="96"/>
        <v>0.10757799518439015</v>
      </c>
      <c r="C388" s="52">
        <v>24</v>
      </c>
      <c r="D388" s="52">
        <f t="shared" ca="1" si="97"/>
        <v>0.24588200849912034</v>
      </c>
      <c r="E388" s="52">
        <v>39</v>
      </c>
      <c r="F388" s="52">
        <f t="shared" ca="1" si="98"/>
        <v>0.89727093360700938</v>
      </c>
      <c r="G388" s="52">
        <v>54</v>
      </c>
      <c r="H388" s="52">
        <f t="shared" ca="1" si="99"/>
        <v>0.16642819225994876</v>
      </c>
      <c r="I388" s="52">
        <v>69</v>
      </c>
      <c r="J388" s="52">
        <f t="shared" ca="1" si="99"/>
        <v>0.33168245362143356</v>
      </c>
      <c r="L388" s="55"/>
      <c r="M388" s="55"/>
      <c r="N388" s="55"/>
      <c r="O388" s="55"/>
      <c r="P388" s="55"/>
      <c r="Q388" s="55"/>
      <c r="R388" s="55"/>
      <c r="S388" s="55"/>
      <c r="T388" s="55"/>
      <c r="U388" s="55"/>
    </row>
    <row r="389" spans="1:21" x14ac:dyDescent="0.15">
      <c r="A389" s="52">
        <v>10</v>
      </c>
      <c r="B389" s="52">
        <f t="shared" ca="1" si="96"/>
        <v>0.56609975037234583</v>
      </c>
      <c r="C389" s="52">
        <v>25</v>
      </c>
      <c r="D389" s="52">
        <f ca="1">RAND()</f>
        <v>0.6759046307851807</v>
      </c>
      <c r="E389" s="52">
        <v>40</v>
      </c>
      <c r="F389" s="52">
        <f t="shared" ca="1" si="98"/>
        <v>0.22772483767681784</v>
      </c>
      <c r="G389" s="52">
        <v>55</v>
      </c>
      <c r="H389" s="52">
        <f t="shared" ca="1" si="99"/>
        <v>0.20740284132829256</v>
      </c>
      <c r="I389" s="52">
        <v>70</v>
      </c>
      <c r="J389" s="52">
        <f t="shared" ca="1" si="99"/>
        <v>0.74433874650407306</v>
      </c>
      <c r="L389" s="55"/>
      <c r="M389" s="55"/>
      <c r="N389" s="55"/>
      <c r="O389" s="55"/>
      <c r="P389" s="55"/>
      <c r="Q389" s="55"/>
      <c r="R389" s="55"/>
      <c r="S389" s="55"/>
      <c r="T389" s="55"/>
      <c r="U389" s="55"/>
    </row>
    <row r="390" spans="1:21" x14ac:dyDescent="0.15">
      <c r="A390" s="52">
        <v>11</v>
      </c>
      <c r="B390" s="52">
        <f t="shared" ca="1" si="96"/>
        <v>0.99664744293449392</v>
      </c>
      <c r="C390" s="52">
        <v>26</v>
      </c>
      <c r="D390" s="52">
        <f ca="1">RAND()</f>
        <v>0.98971477489630233</v>
      </c>
      <c r="E390" s="52">
        <v>41</v>
      </c>
      <c r="F390" s="52">
        <f t="shared" ca="1" si="98"/>
        <v>0.34184930364016719</v>
      </c>
      <c r="G390" s="52">
        <v>56</v>
      </c>
      <c r="H390" s="52">
        <f t="shared" ca="1" si="99"/>
        <v>0.99148277564422527</v>
      </c>
      <c r="I390" s="52">
        <v>71</v>
      </c>
      <c r="J390" s="52">
        <f t="shared" ca="1" si="99"/>
        <v>0.6151046358521951</v>
      </c>
      <c r="L390" s="55"/>
      <c r="M390" s="55"/>
      <c r="N390" s="55"/>
      <c r="O390" s="55"/>
      <c r="P390" s="55"/>
      <c r="Q390" s="55"/>
      <c r="R390" s="55"/>
      <c r="S390" s="55"/>
      <c r="T390" s="55"/>
      <c r="U390" s="55"/>
    </row>
    <row r="391" spans="1:21" x14ac:dyDescent="0.15">
      <c r="A391" s="52">
        <v>12</v>
      </c>
      <c r="B391" s="52">
        <f t="shared" ca="1" si="96"/>
        <v>0.20123778811628446</v>
      </c>
      <c r="C391" s="52">
        <v>27</v>
      </c>
      <c r="D391" s="52">
        <f ca="1">RAND()</f>
        <v>0.27116405800526799</v>
      </c>
      <c r="E391" s="52">
        <v>42</v>
      </c>
      <c r="F391" s="52">
        <f t="shared" ca="1" si="98"/>
        <v>0.79953886748413172</v>
      </c>
      <c r="G391" s="52">
        <v>57</v>
      </c>
      <c r="H391" s="52">
        <f t="shared" ca="1" si="99"/>
        <v>0.135446429110337</v>
      </c>
      <c r="I391" s="52">
        <v>72</v>
      </c>
      <c r="J391" s="52">
        <f t="shared" ca="1" si="99"/>
        <v>0.66946436198051529</v>
      </c>
      <c r="L391" s="55"/>
      <c r="M391" s="55"/>
      <c r="N391" s="55"/>
      <c r="O391" s="55"/>
      <c r="P391" s="55"/>
      <c r="Q391" s="55"/>
      <c r="R391" s="55"/>
      <c r="S391" s="55"/>
      <c r="T391" s="55"/>
      <c r="U391" s="55"/>
    </row>
    <row r="392" spans="1:21" x14ac:dyDescent="0.15">
      <c r="A392" s="52">
        <v>13</v>
      </c>
      <c r="B392" s="52">
        <f t="shared" ca="1" si="96"/>
        <v>0.53267664950112026</v>
      </c>
      <c r="C392" s="52">
        <v>28</v>
      </c>
      <c r="D392" s="52">
        <f t="shared" ref="D392:D394" ca="1" si="100">RAND()</f>
        <v>0.8873836112252389</v>
      </c>
      <c r="E392" s="52">
        <v>43</v>
      </c>
      <c r="F392" s="52">
        <f t="shared" ca="1" si="98"/>
        <v>0.74921684080017792</v>
      </c>
      <c r="G392" s="52">
        <v>58</v>
      </c>
      <c r="H392" s="52">
        <f t="shared" ca="1" si="99"/>
        <v>0.19642950700998552</v>
      </c>
      <c r="I392" s="52">
        <v>73</v>
      </c>
      <c r="J392" s="52">
        <f t="shared" ca="1" si="99"/>
        <v>0.31720141621844111</v>
      </c>
      <c r="L392" s="55"/>
      <c r="M392" s="55"/>
      <c r="N392" s="55"/>
      <c r="O392" s="55"/>
      <c r="P392" s="55"/>
      <c r="Q392" s="55"/>
      <c r="R392" s="55"/>
      <c r="S392" s="55"/>
      <c r="T392" s="55"/>
      <c r="U392" s="55"/>
    </row>
    <row r="393" spans="1:21" x14ac:dyDescent="0.15">
      <c r="A393" s="52">
        <v>14</v>
      </c>
      <c r="B393" s="52">
        <f t="shared" ca="1" si="96"/>
        <v>0.44353852403616589</v>
      </c>
      <c r="C393" s="52">
        <v>29</v>
      </c>
      <c r="D393" s="52">
        <f t="shared" ca="1" si="100"/>
        <v>0.94926192335293147</v>
      </c>
      <c r="E393" s="52">
        <v>44</v>
      </c>
      <c r="F393" s="52">
        <f t="shared" ca="1" si="98"/>
        <v>0.353156350963722</v>
      </c>
      <c r="G393" s="52">
        <v>59</v>
      </c>
      <c r="H393" s="52">
        <f t="shared" ca="1" si="99"/>
        <v>0.72115950841911447</v>
      </c>
      <c r="I393" s="52">
        <v>74</v>
      </c>
      <c r="J393" s="52">
        <f t="shared" ca="1" si="99"/>
        <v>0.40181942222535816</v>
      </c>
      <c r="L393" s="55"/>
      <c r="M393" s="55"/>
      <c r="N393" s="55"/>
      <c r="O393" s="55"/>
      <c r="P393" s="55"/>
      <c r="Q393" s="55"/>
      <c r="R393" s="55"/>
      <c r="S393" s="55"/>
      <c r="T393" s="55"/>
      <c r="U393" s="55"/>
    </row>
    <row r="394" spans="1:21" x14ac:dyDescent="0.15">
      <c r="A394" s="52">
        <v>15</v>
      </c>
      <c r="B394" s="52">
        <f t="shared" ca="1" si="96"/>
        <v>0.32903610048948451</v>
      </c>
      <c r="C394" s="52">
        <v>30</v>
      </c>
      <c r="D394" s="52">
        <f t="shared" ca="1" si="100"/>
        <v>0.57553304540759054</v>
      </c>
      <c r="E394" s="52">
        <v>45</v>
      </c>
      <c r="F394" s="52">
        <f t="shared" ca="1" si="98"/>
        <v>0.88988654162911018</v>
      </c>
      <c r="G394" s="52">
        <v>60</v>
      </c>
      <c r="H394" s="52">
        <f t="shared" ca="1" si="99"/>
        <v>0.53485929705517321</v>
      </c>
      <c r="I394" s="52">
        <v>75</v>
      </c>
      <c r="J394" s="52">
        <f t="shared" ca="1" si="99"/>
        <v>0.55733763749622611</v>
      </c>
      <c r="L394" s="55"/>
      <c r="M394" s="55"/>
      <c r="N394" s="55"/>
      <c r="O394" s="55"/>
      <c r="P394" s="55"/>
      <c r="Q394" s="55"/>
      <c r="R394" s="55"/>
      <c r="S394" s="55"/>
      <c r="T394" s="55"/>
      <c r="U394" s="55"/>
    </row>
    <row r="395" spans="1:21" x14ac:dyDescent="0.15">
      <c r="K395" s="52">
        <v>20</v>
      </c>
      <c r="L395" s="55"/>
      <c r="M395" s="55"/>
      <c r="N395" s="55"/>
      <c r="O395" s="55"/>
      <c r="P395" s="55"/>
      <c r="Q395" s="55"/>
      <c r="R395" s="55"/>
      <c r="S395" s="55"/>
      <c r="T395" s="55"/>
      <c r="U395" s="55"/>
    </row>
    <row r="400" spans="1:21" x14ac:dyDescent="0.15">
      <c r="A400" s="52">
        <v>1</v>
      </c>
      <c r="B400" s="52">
        <f t="shared" ref="B400:B414" ca="1" si="101">RAND()</f>
        <v>0.49664486825798693</v>
      </c>
      <c r="C400" s="52">
        <v>16</v>
      </c>
      <c r="D400" s="52">
        <f t="shared" ref="D400:D408" ca="1" si="102">RAND()</f>
        <v>1.5792398033457E-2</v>
      </c>
      <c r="E400" s="52">
        <v>31</v>
      </c>
      <c r="F400" s="52">
        <f t="shared" ref="F400:F414" ca="1" si="103">RAND()</f>
        <v>0.13136020218841249</v>
      </c>
      <c r="G400" s="52">
        <v>46</v>
      </c>
      <c r="H400" s="52">
        <f t="shared" ref="H400:J414" ca="1" si="104">RAND()</f>
        <v>4.8030815486351797E-2</v>
      </c>
      <c r="I400" s="52">
        <v>61</v>
      </c>
      <c r="J400" s="52">
        <f t="shared" ca="1" si="104"/>
        <v>0.67130492275305464</v>
      </c>
      <c r="L400" s="55"/>
      <c r="M400" s="55"/>
      <c r="N400" s="55"/>
      <c r="O400" s="55"/>
      <c r="P400" s="55"/>
      <c r="Q400" s="55"/>
      <c r="R400" s="55"/>
      <c r="S400" s="55"/>
      <c r="T400" s="55"/>
      <c r="U400" s="55"/>
    </row>
    <row r="401" spans="1:21" x14ac:dyDescent="0.15">
      <c r="A401" s="52">
        <v>2</v>
      </c>
      <c r="B401" s="52">
        <f t="shared" ca="1" si="101"/>
        <v>0.55146356359933058</v>
      </c>
      <c r="C401" s="52">
        <v>17</v>
      </c>
      <c r="D401" s="52">
        <f t="shared" ca="1" si="102"/>
        <v>0.39095685088402921</v>
      </c>
      <c r="E401" s="52">
        <v>32</v>
      </c>
      <c r="F401" s="52">
        <f t="shared" ca="1" si="103"/>
        <v>0.69881599978104858</v>
      </c>
      <c r="G401" s="52">
        <v>47</v>
      </c>
      <c r="H401" s="52">
        <f t="shared" ca="1" si="104"/>
        <v>2.7795990631191869E-2</v>
      </c>
      <c r="I401" s="52">
        <v>62</v>
      </c>
      <c r="J401" s="52">
        <f t="shared" ca="1" si="104"/>
        <v>0.60055915654821423</v>
      </c>
      <c r="L401" s="55"/>
      <c r="M401" s="55"/>
      <c r="N401" s="55"/>
      <c r="O401" s="55"/>
      <c r="P401" s="55"/>
      <c r="Q401" s="55"/>
      <c r="R401" s="55"/>
      <c r="S401" s="55"/>
      <c r="T401" s="55"/>
      <c r="U401" s="55"/>
    </row>
    <row r="402" spans="1:21" x14ac:dyDescent="0.15">
      <c r="A402" s="52">
        <v>3</v>
      </c>
      <c r="B402" s="52">
        <f t="shared" ca="1" si="101"/>
        <v>0.91446540516247488</v>
      </c>
      <c r="C402" s="52">
        <v>18</v>
      </c>
      <c r="D402" s="52">
        <f t="shared" ca="1" si="102"/>
        <v>0.90588871628136902</v>
      </c>
      <c r="E402" s="52">
        <v>33</v>
      </c>
      <c r="F402" s="52">
        <f t="shared" ca="1" si="103"/>
        <v>0.77687348012838131</v>
      </c>
      <c r="G402" s="52">
        <v>48</v>
      </c>
      <c r="H402" s="52">
        <f t="shared" ca="1" si="104"/>
        <v>0.80562501625761218</v>
      </c>
      <c r="I402" s="52">
        <v>63</v>
      </c>
      <c r="J402" s="52">
        <f t="shared" ca="1" si="104"/>
        <v>0.82085892093128254</v>
      </c>
      <c r="L402" s="55"/>
      <c r="M402" s="55"/>
      <c r="N402" s="55"/>
      <c r="O402" s="55"/>
      <c r="P402" s="55"/>
      <c r="Q402" s="55"/>
      <c r="R402" s="55"/>
      <c r="S402" s="55"/>
      <c r="T402" s="55"/>
      <c r="U402" s="55"/>
    </row>
    <row r="403" spans="1:21" x14ac:dyDescent="0.15">
      <c r="A403" s="52">
        <v>4</v>
      </c>
      <c r="B403" s="52">
        <f t="shared" ca="1" si="101"/>
        <v>0.98484885833820601</v>
      </c>
      <c r="C403" s="52">
        <v>19</v>
      </c>
      <c r="D403" s="52">
        <f t="shared" ca="1" si="102"/>
        <v>0.29458584388464137</v>
      </c>
      <c r="E403" s="52">
        <v>34</v>
      </c>
      <c r="F403" s="52">
        <f t="shared" ca="1" si="103"/>
        <v>0.72934615061027774</v>
      </c>
      <c r="G403" s="52">
        <v>49</v>
      </c>
      <c r="H403" s="52">
        <f t="shared" ca="1" si="104"/>
        <v>0.65112875599097486</v>
      </c>
      <c r="I403" s="52">
        <v>64</v>
      </c>
      <c r="J403" s="52">
        <f t="shared" ca="1" si="104"/>
        <v>0.12946339361426529</v>
      </c>
      <c r="L403" s="55"/>
      <c r="M403" s="55"/>
      <c r="N403" s="55"/>
      <c r="O403" s="55"/>
      <c r="P403" s="55"/>
      <c r="Q403" s="55"/>
      <c r="R403" s="55"/>
      <c r="S403" s="55"/>
      <c r="T403" s="55"/>
      <c r="U403" s="55"/>
    </row>
    <row r="404" spans="1:21" x14ac:dyDescent="0.15">
      <c r="A404" s="52">
        <v>5</v>
      </c>
      <c r="B404" s="52">
        <f t="shared" ca="1" si="101"/>
        <v>3.1824830149314032E-3</v>
      </c>
      <c r="C404" s="52">
        <v>20</v>
      </c>
      <c r="D404" s="52">
        <f t="shared" ca="1" si="102"/>
        <v>0.35816553577289156</v>
      </c>
      <c r="E404" s="52">
        <v>35</v>
      </c>
      <c r="F404" s="52">
        <f t="shared" ca="1" si="103"/>
        <v>0.35530408522984747</v>
      </c>
      <c r="G404" s="52">
        <v>50</v>
      </c>
      <c r="H404" s="52">
        <f t="shared" ca="1" si="104"/>
        <v>0.40029035219642717</v>
      </c>
      <c r="I404" s="52">
        <v>65</v>
      </c>
      <c r="J404" s="52">
        <f t="shared" ca="1" si="104"/>
        <v>0.14651379769856709</v>
      </c>
      <c r="L404" s="55"/>
      <c r="M404" s="55"/>
      <c r="N404" s="55"/>
      <c r="O404" s="55"/>
      <c r="P404" s="55"/>
      <c r="Q404" s="55"/>
      <c r="R404" s="55"/>
      <c r="S404" s="55"/>
      <c r="T404" s="55"/>
      <c r="U404" s="55"/>
    </row>
    <row r="405" spans="1:21" x14ac:dyDescent="0.15">
      <c r="A405" s="52">
        <v>6</v>
      </c>
      <c r="B405" s="52">
        <f t="shared" ca="1" si="101"/>
        <v>0.42072569431690998</v>
      </c>
      <c r="C405" s="52">
        <v>21</v>
      </c>
      <c r="D405" s="52">
        <f t="shared" ca="1" si="102"/>
        <v>0.50975535702498664</v>
      </c>
      <c r="E405" s="52">
        <v>36</v>
      </c>
      <c r="F405" s="52">
        <f t="shared" ca="1" si="103"/>
        <v>0.76668546976384544</v>
      </c>
      <c r="G405" s="52">
        <v>51</v>
      </c>
      <c r="H405" s="52">
        <f t="shared" ca="1" si="104"/>
        <v>0.12235106370747983</v>
      </c>
      <c r="I405" s="52">
        <v>66</v>
      </c>
      <c r="J405" s="52">
        <f t="shared" ca="1" si="104"/>
        <v>5.2584322163235275E-2</v>
      </c>
      <c r="L405" s="55"/>
      <c r="M405" s="55"/>
      <c r="N405" s="55"/>
      <c r="O405" s="55"/>
      <c r="P405" s="55"/>
      <c r="Q405" s="55"/>
      <c r="R405" s="55"/>
      <c r="S405" s="55"/>
      <c r="T405" s="55"/>
      <c r="U405" s="55"/>
    </row>
    <row r="406" spans="1:21" x14ac:dyDescent="0.15">
      <c r="A406" s="52">
        <v>7</v>
      </c>
      <c r="B406" s="52">
        <f t="shared" ca="1" si="101"/>
        <v>0.57234186339321069</v>
      </c>
      <c r="C406" s="52">
        <v>22</v>
      </c>
      <c r="D406" s="52">
        <f t="shared" ca="1" si="102"/>
        <v>0.76303387907764131</v>
      </c>
      <c r="E406" s="52">
        <v>37</v>
      </c>
      <c r="F406" s="52">
        <f t="shared" ca="1" si="103"/>
        <v>0.29609798023541822</v>
      </c>
      <c r="G406" s="52">
        <v>52</v>
      </c>
      <c r="H406" s="52">
        <f t="shared" ca="1" si="104"/>
        <v>0.96963535448166327</v>
      </c>
      <c r="I406" s="52">
        <v>67</v>
      </c>
      <c r="J406" s="52">
        <f t="shared" ca="1" si="104"/>
        <v>0.21319837053011947</v>
      </c>
      <c r="L406" s="55"/>
      <c r="M406" s="55"/>
      <c r="N406" s="55"/>
      <c r="O406" s="55"/>
      <c r="P406" s="55"/>
      <c r="Q406" s="55"/>
      <c r="R406" s="55"/>
      <c r="S406" s="55"/>
      <c r="T406" s="55"/>
      <c r="U406" s="55"/>
    </row>
    <row r="407" spans="1:21" x14ac:dyDescent="0.15">
      <c r="A407" s="52">
        <v>8</v>
      </c>
      <c r="B407" s="52">
        <f t="shared" ca="1" si="101"/>
        <v>0.1244282164045788</v>
      </c>
      <c r="C407" s="52">
        <v>23</v>
      </c>
      <c r="D407" s="52">
        <f t="shared" ca="1" si="102"/>
        <v>0.80743007956065982</v>
      </c>
      <c r="E407" s="52">
        <v>38</v>
      </c>
      <c r="F407" s="52">
        <f t="shared" ca="1" si="103"/>
        <v>0.24551081296456723</v>
      </c>
      <c r="G407" s="52">
        <v>53</v>
      </c>
      <c r="H407" s="52">
        <f t="shared" ca="1" si="104"/>
        <v>0.14301937735010994</v>
      </c>
      <c r="I407" s="52">
        <v>68</v>
      </c>
      <c r="J407" s="52">
        <f t="shared" ca="1" si="104"/>
        <v>0.96498424859924048</v>
      </c>
      <c r="L407" s="55"/>
      <c r="M407" s="55"/>
      <c r="N407" s="55"/>
      <c r="O407" s="55"/>
      <c r="P407" s="55"/>
      <c r="Q407" s="55"/>
      <c r="R407" s="55"/>
      <c r="S407" s="55"/>
      <c r="T407" s="55"/>
      <c r="U407" s="55"/>
    </row>
    <row r="408" spans="1:21" x14ac:dyDescent="0.15">
      <c r="A408" s="52">
        <v>9</v>
      </c>
      <c r="B408" s="52">
        <f t="shared" ca="1" si="101"/>
        <v>0.58992674597175532</v>
      </c>
      <c r="C408" s="52">
        <v>24</v>
      </c>
      <c r="D408" s="52">
        <f t="shared" ca="1" si="102"/>
        <v>0.73217408203357193</v>
      </c>
      <c r="E408" s="52">
        <v>39</v>
      </c>
      <c r="F408" s="52">
        <f t="shared" ca="1" si="103"/>
        <v>0.34139268426244973</v>
      </c>
      <c r="G408" s="52">
        <v>54</v>
      </c>
      <c r="H408" s="52">
        <f t="shared" ca="1" si="104"/>
        <v>0.71652223993678155</v>
      </c>
      <c r="I408" s="52">
        <v>69</v>
      </c>
      <c r="J408" s="52">
        <f t="shared" ca="1" si="104"/>
        <v>0.16628449824518199</v>
      </c>
      <c r="L408" s="55"/>
      <c r="M408" s="55"/>
      <c r="N408" s="55"/>
      <c r="O408" s="55"/>
      <c r="P408" s="55"/>
      <c r="Q408" s="55"/>
      <c r="R408" s="55"/>
      <c r="S408" s="55"/>
      <c r="T408" s="55"/>
      <c r="U408" s="55"/>
    </row>
    <row r="409" spans="1:21" x14ac:dyDescent="0.15">
      <c r="A409" s="52">
        <v>10</v>
      </c>
      <c r="B409" s="52">
        <f t="shared" ca="1" si="101"/>
        <v>0.64609932569283623</v>
      </c>
      <c r="C409" s="52">
        <v>25</v>
      </c>
      <c r="D409" s="52">
        <f ca="1">RAND()</f>
        <v>0.23699306680994248</v>
      </c>
      <c r="E409" s="52">
        <v>40</v>
      </c>
      <c r="F409" s="52">
        <f t="shared" ca="1" si="103"/>
        <v>0.64735668936356949</v>
      </c>
      <c r="G409" s="52">
        <v>55</v>
      </c>
      <c r="H409" s="52">
        <f t="shared" ca="1" si="104"/>
        <v>4.5501063335336434E-2</v>
      </c>
      <c r="I409" s="52">
        <v>70</v>
      </c>
      <c r="J409" s="52">
        <f t="shared" ca="1" si="104"/>
        <v>0.96112367010171584</v>
      </c>
      <c r="L409" s="55"/>
      <c r="M409" s="55"/>
      <c r="N409" s="55"/>
      <c r="O409" s="55"/>
      <c r="P409" s="55"/>
      <c r="Q409" s="55"/>
      <c r="R409" s="55"/>
      <c r="S409" s="55"/>
      <c r="T409" s="55"/>
      <c r="U409" s="55"/>
    </row>
    <row r="410" spans="1:21" x14ac:dyDescent="0.15">
      <c r="A410" s="52">
        <v>11</v>
      </c>
      <c r="B410" s="52">
        <f t="shared" ca="1" si="101"/>
        <v>0.62127313422730412</v>
      </c>
      <c r="C410" s="52">
        <v>26</v>
      </c>
      <c r="D410" s="52">
        <f ca="1">RAND()</f>
        <v>0.84396327427710127</v>
      </c>
      <c r="E410" s="52">
        <v>41</v>
      </c>
      <c r="F410" s="52">
        <f t="shared" ca="1" si="103"/>
        <v>0.18858485049661489</v>
      </c>
      <c r="G410" s="52">
        <v>56</v>
      </c>
      <c r="H410" s="52">
        <f t="shared" ca="1" si="104"/>
        <v>0.2676168117733666</v>
      </c>
      <c r="I410" s="52">
        <v>71</v>
      </c>
      <c r="J410" s="52">
        <f t="shared" ca="1" si="104"/>
        <v>0.19279607739922788</v>
      </c>
      <c r="L410" s="55"/>
      <c r="M410" s="55"/>
      <c r="N410" s="55"/>
      <c r="O410" s="55"/>
      <c r="P410" s="55"/>
      <c r="Q410" s="55"/>
      <c r="R410" s="55"/>
      <c r="S410" s="55"/>
      <c r="T410" s="55"/>
      <c r="U410" s="55"/>
    </row>
    <row r="411" spans="1:21" x14ac:dyDescent="0.15">
      <c r="A411" s="52">
        <v>12</v>
      </c>
      <c r="B411" s="52">
        <f t="shared" ca="1" si="101"/>
        <v>0.32211064547273005</v>
      </c>
      <c r="C411" s="52">
        <v>27</v>
      </c>
      <c r="D411" s="52">
        <f ca="1">RAND()</f>
        <v>0.60230922571198031</v>
      </c>
      <c r="E411" s="52">
        <v>42</v>
      </c>
      <c r="F411" s="52">
        <f t="shared" ca="1" si="103"/>
        <v>0.37173704604787583</v>
      </c>
      <c r="G411" s="52">
        <v>57</v>
      </c>
      <c r="H411" s="52">
        <f t="shared" ca="1" si="104"/>
        <v>0.23941498103332637</v>
      </c>
      <c r="I411" s="52">
        <v>72</v>
      </c>
      <c r="J411" s="52">
        <f t="shared" ca="1" si="104"/>
        <v>0.44803052086742268</v>
      </c>
      <c r="L411" s="55"/>
      <c r="M411" s="55"/>
      <c r="N411" s="55"/>
      <c r="O411" s="55"/>
      <c r="P411" s="55"/>
      <c r="Q411" s="55"/>
      <c r="R411" s="55"/>
      <c r="S411" s="55"/>
      <c r="T411" s="55"/>
      <c r="U411" s="55"/>
    </row>
    <row r="412" spans="1:21" x14ac:dyDescent="0.15">
      <c r="A412" s="52">
        <v>13</v>
      </c>
      <c r="B412" s="52">
        <f t="shared" ca="1" si="101"/>
        <v>0.28162782748398485</v>
      </c>
      <c r="C412" s="52">
        <v>28</v>
      </c>
      <c r="D412" s="52">
        <f t="shared" ref="D412:D414" ca="1" si="105">RAND()</f>
        <v>0.23850702018868652</v>
      </c>
      <c r="E412" s="52">
        <v>43</v>
      </c>
      <c r="F412" s="52">
        <f t="shared" ca="1" si="103"/>
        <v>8.4178050067186705E-2</v>
      </c>
      <c r="G412" s="52">
        <v>58</v>
      </c>
      <c r="H412" s="52">
        <f t="shared" ca="1" si="104"/>
        <v>0.85074961679875449</v>
      </c>
      <c r="I412" s="52">
        <v>73</v>
      </c>
      <c r="J412" s="52">
        <f t="shared" ca="1" si="104"/>
        <v>0.15570640625039767</v>
      </c>
      <c r="L412" s="55"/>
      <c r="M412" s="55"/>
      <c r="N412" s="55"/>
      <c r="O412" s="55"/>
      <c r="P412" s="55"/>
      <c r="Q412" s="55"/>
      <c r="R412" s="55"/>
      <c r="S412" s="55"/>
      <c r="T412" s="55"/>
      <c r="U412" s="55"/>
    </row>
    <row r="413" spans="1:21" x14ac:dyDescent="0.15">
      <c r="A413" s="52">
        <v>14</v>
      </c>
      <c r="B413" s="52">
        <f t="shared" ca="1" si="101"/>
        <v>3.39573529163123E-2</v>
      </c>
      <c r="C413" s="52">
        <v>29</v>
      </c>
      <c r="D413" s="52">
        <f t="shared" ca="1" si="105"/>
        <v>0.85510675691635696</v>
      </c>
      <c r="E413" s="52">
        <v>44</v>
      </c>
      <c r="F413" s="52">
        <f t="shared" ca="1" si="103"/>
        <v>0.18886045754132397</v>
      </c>
      <c r="G413" s="52">
        <v>59</v>
      </c>
      <c r="H413" s="52">
        <f t="shared" ca="1" si="104"/>
        <v>0.13143259286753095</v>
      </c>
      <c r="I413" s="52">
        <v>74</v>
      </c>
      <c r="J413" s="52">
        <f t="shared" ca="1" si="104"/>
        <v>0.23580517572298965</v>
      </c>
      <c r="L413" s="55"/>
      <c r="M413" s="55"/>
      <c r="N413" s="55"/>
      <c r="O413" s="55"/>
      <c r="P413" s="55"/>
      <c r="Q413" s="55"/>
      <c r="R413" s="55"/>
      <c r="S413" s="55"/>
      <c r="T413" s="55"/>
      <c r="U413" s="55"/>
    </row>
    <row r="414" spans="1:21" x14ac:dyDescent="0.15">
      <c r="A414" s="52">
        <v>15</v>
      </c>
      <c r="B414" s="52">
        <f t="shared" ca="1" si="101"/>
        <v>0.34473128033776124</v>
      </c>
      <c r="C414" s="52">
        <v>30</v>
      </c>
      <c r="D414" s="52">
        <f t="shared" ca="1" si="105"/>
        <v>0.17641353628790868</v>
      </c>
      <c r="E414" s="52">
        <v>45</v>
      </c>
      <c r="F414" s="52">
        <f t="shared" ca="1" si="103"/>
        <v>0.37235528423611597</v>
      </c>
      <c r="G414" s="52">
        <v>60</v>
      </c>
      <c r="H414" s="52">
        <f t="shared" ca="1" si="104"/>
        <v>0.78718951412985905</v>
      </c>
      <c r="I414" s="52">
        <v>75</v>
      </c>
      <c r="J414" s="52">
        <f t="shared" ca="1" si="104"/>
        <v>0.76361707054099126</v>
      </c>
      <c r="L414" s="55"/>
      <c r="M414" s="55"/>
      <c r="N414" s="55"/>
      <c r="O414" s="55"/>
      <c r="P414" s="55"/>
      <c r="Q414" s="55"/>
      <c r="R414" s="55"/>
      <c r="S414" s="55"/>
      <c r="T414" s="55"/>
      <c r="U414" s="55"/>
    </row>
    <row r="415" spans="1:21" x14ac:dyDescent="0.15">
      <c r="K415" s="52">
        <v>21</v>
      </c>
      <c r="L415" s="55"/>
      <c r="M415" s="55"/>
      <c r="N415" s="55"/>
      <c r="O415" s="55"/>
      <c r="P415" s="55"/>
      <c r="Q415" s="55"/>
      <c r="R415" s="55"/>
      <c r="S415" s="55"/>
      <c r="T415" s="55"/>
      <c r="U415" s="55"/>
    </row>
    <row r="420" spans="1:21" x14ac:dyDescent="0.15">
      <c r="A420" s="52">
        <v>1</v>
      </c>
      <c r="B420" s="52">
        <f t="shared" ref="B420:B434" ca="1" si="106">RAND()</f>
        <v>0.33941611031708829</v>
      </c>
      <c r="C420" s="52">
        <v>16</v>
      </c>
      <c r="D420" s="52">
        <f t="shared" ref="D420:D428" ca="1" si="107">RAND()</f>
        <v>0.15405933167382502</v>
      </c>
      <c r="E420" s="52">
        <v>31</v>
      </c>
      <c r="F420" s="52">
        <f t="shared" ref="F420:F434" ca="1" si="108">RAND()</f>
        <v>0.60688814054609808</v>
      </c>
      <c r="G420" s="52">
        <v>46</v>
      </c>
      <c r="H420" s="52">
        <f t="shared" ref="H420:J434" ca="1" si="109">RAND()</f>
        <v>0.29399643491348559</v>
      </c>
      <c r="I420" s="52">
        <v>61</v>
      </c>
      <c r="J420" s="52">
        <f t="shared" ca="1" si="109"/>
        <v>0.61427493416323775</v>
      </c>
      <c r="K420" s="55"/>
      <c r="L420" s="55"/>
      <c r="M420" s="55"/>
      <c r="N420" s="55"/>
      <c r="O420" s="55"/>
      <c r="P420" s="55"/>
      <c r="Q420" s="55"/>
      <c r="R420" s="55"/>
      <c r="S420" s="55"/>
      <c r="T420" s="55"/>
      <c r="U420" s="55"/>
    </row>
    <row r="421" spans="1:21" x14ac:dyDescent="0.15">
      <c r="A421" s="52">
        <v>2</v>
      </c>
      <c r="B421" s="52">
        <f t="shared" ca="1" si="106"/>
        <v>0.5677477202745318</v>
      </c>
      <c r="C421" s="52">
        <v>17</v>
      </c>
      <c r="D421" s="52">
        <f t="shared" ca="1" si="107"/>
        <v>2.0350046025656598E-2</v>
      </c>
      <c r="E421" s="52">
        <v>32</v>
      </c>
      <c r="F421" s="52">
        <f t="shared" ca="1" si="108"/>
        <v>0.28147860507169276</v>
      </c>
      <c r="G421" s="52">
        <v>47</v>
      </c>
      <c r="H421" s="52">
        <f t="shared" ca="1" si="109"/>
        <v>0.13862892977335128</v>
      </c>
      <c r="I421" s="52">
        <v>62</v>
      </c>
      <c r="J421" s="52">
        <f t="shared" ca="1" si="109"/>
        <v>0.3213744954497757</v>
      </c>
      <c r="K421" s="55"/>
      <c r="L421" s="55"/>
      <c r="M421" s="55"/>
      <c r="N421" s="55"/>
      <c r="O421" s="55"/>
      <c r="P421" s="55"/>
      <c r="Q421" s="55"/>
      <c r="R421" s="55"/>
      <c r="S421" s="55"/>
      <c r="T421" s="55"/>
      <c r="U421" s="55"/>
    </row>
    <row r="422" spans="1:21" x14ac:dyDescent="0.15">
      <c r="A422" s="52">
        <v>3</v>
      </c>
      <c r="B422" s="52">
        <f t="shared" ca="1" si="106"/>
        <v>0.51404045688909894</v>
      </c>
      <c r="C422" s="52">
        <v>18</v>
      </c>
      <c r="D422" s="52">
        <f t="shared" ca="1" si="107"/>
        <v>0.91906357709499309</v>
      </c>
      <c r="E422" s="52">
        <v>33</v>
      </c>
      <c r="F422" s="52">
        <f t="shared" ca="1" si="108"/>
        <v>0.7436339355980458</v>
      </c>
      <c r="G422" s="52">
        <v>48</v>
      </c>
      <c r="H422" s="52">
        <f t="shared" ca="1" si="109"/>
        <v>0.6316880746726784</v>
      </c>
      <c r="I422" s="52">
        <v>63</v>
      </c>
      <c r="J422" s="52">
        <f t="shared" ca="1" si="109"/>
        <v>0.6016067480639864</v>
      </c>
      <c r="K422" s="55"/>
      <c r="L422" s="55"/>
      <c r="M422" s="55"/>
      <c r="N422" s="55"/>
      <c r="O422" s="55"/>
      <c r="P422" s="55"/>
      <c r="Q422" s="55"/>
      <c r="R422" s="55"/>
      <c r="S422" s="55"/>
      <c r="T422" s="55"/>
      <c r="U422" s="55"/>
    </row>
    <row r="423" spans="1:21" x14ac:dyDescent="0.15">
      <c r="A423" s="52">
        <v>4</v>
      </c>
      <c r="B423" s="52">
        <f t="shared" ca="1" si="106"/>
        <v>0.12833956744289632</v>
      </c>
      <c r="C423" s="52">
        <v>19</v>
      </c>
      <c r="D423" s="52">
        <f t="shared" ca="1" si="107"/>
        <v>0.71069418705649035</v>
      </c>
      <c r="E423" s="52">
        <v>34</v>
      </c>
      <c r="F423" s="52">
        <f t="shared" ca="1" si="108"/>
        <v>8.5277884808570237E-2</v>
      </c>
      <c r="G423" s="52">
        <v>49</v>
      </c>
      <c r="H423" s="52">
        <f t="shared" ca="1" si="109"/>
        <v>0.47266607067046684</v>
      </c>
      <c r="I423" s="52">
        <v>64</v>
      </c>
      <c r="J423" s="52">
        <f t="shared" ca="1" si="109"/>
        <v>0.8633900003248699</v>
      </c>
      <c r="K423" s="55"/>
      <c r="L423" s="55"/>
      <c r="M423" s="55"/>
      <c r="N423" s="55"/>
      <c r="O423" s="55"/>
      <c r="P423" s="55"/>
      <c r="Q423" s="55"/>
      <c r="R423" s="55"/>
      <c r="S423" s="55"/>
      <c r="T423" s="55"/>
      <c r="U423" s="55"/>
    </row>
    <row r="424" spans="1:21" x14ac:dyDescent="0.15">
      <c r="A424" s="52">
        <v>5</v>
      </c>
      <c r="B424" s="52">
        <f t="shared" ca="1" si="106"/>
        <v>0.24981673437625729</v>
      </c>
      <c r="C424" s="52">
        <v>20</v>
      </c>
      <c r="D424" s="52">
        <f t="shared" ca="1" si="107"/>
        <v>0.41376446155501656</v>
      </c>
      <c r="E424" s="52">
        <v>35</v>
      </c>
      <c r="F424" s="52">
        <f t="shared" ca="1" si="108"/>
        <v>0.92035226473663012</v>
      </c>
      <c r="G424" s="52">
        <v>50</v>
      </c>
      <c r="H424" s="52">
        <f t="shared" ca="1" si="109"/>
        <v>0.47793306281336478</v>
      </c>
      <c r="I424" s="52">
        <v>65</v>
      </c>
      <c r="J424" s="52">
        <f t="shared" ca="1" si="109"/>
        <v>6.3514334851494048E-2</v>
      </c>
      <c r="K424" s="55"/>
      <c r="L424" s="55"/>
      <c r="M424" s="55"/>
      <c r="N424" s="55"/>
      <c r="O424" s="55"/>
      <c r="P424" s="55"/>
      <c r="Q424" s="55"/>
      <c r="R424" s="55"/>
      <c r="S424" s="55"/>
      <c r="T424" s="55"/>
      <c r="U424" s="55"/>
    </row>
    <row r="425" spans="1:21" x14ac:dyDescent="0.15">
      <c r="A425" s="52">
        <v>6</v>
      </c>
      <c r="B425" s="52">
        <f t="shared" ca="1" si="106"/>
        <v>0.48422018477905848</v>
      </c>
      <c r="C425" s="52">
        <v>21</v>
      </c>
      <c r="D425" s="52">
        <f t="shared" ca="1" si="107"/>
        <v>0.42926150441264432</v>
      </c>
      <c r="E425" s="52">
        <v>36</v>
      </c>
      <c r="F425" s="52">
        <f t="shared" ca="1" si="108"/>
        <v>0.18789287473166549</v>
      </c>
      <c r="G425" s="52">
        <v>51</v>
      </c>
      <c r="H425" s="52">
        <f t="shared" ca="1" si="109"/>
        <v>0.6958495047567419</v>
      </c>
      <c r="I425" s="52">
        <v>66</v>
      </c>
      <c r="J425" s="52">
        <f t="shared" ca="1" si="109"/>
        <v>6.1046202310210629E-2</v>
      </c>
      <c r="K425" s="55"/>
      <c r="L425" s="55"/>
      <c r="M425" s="55"/>
      <c r="N425" s="55"/>
      <c r="O425" s="55"/>
      <c r="P425" s="55"/>
      <c r="Q425" s="55"/>
      <c r="R425" s="55"/>
      <c r="S425" s="55"/>
      <c r="T425" s="55"/>
      <c r="U425" s="55"/>
    </row>
    <row r="426" spans="1:21" x14ac:dyDescent="0.15">
      <c r="A426" s="52">
        <v>7</v>
      </c>
      <c r="B426" s="52">
        <f t="shared" ca="1" si="106"/>
        <v>0.64164575063152696</v>
      </c>
      <c r="C426" s="52">
        <v>22</v>
      </c>
      <c r="D426" s="52">
        <f t="shared" ca="1" si="107"/>
        <v>0.92270657291131553</v>
      </c>
      <c r="E426" s="52">
        <v>37</v>
      </c>
      <c r="F426" s="52">
        <f t="shared" ca="1" si="108"/>
        <v>0.69878661128281538</v>
      </c>
      <c r="G426" s="52">
        <v>52</v>
      </c>
      <c r="H426" s="52">
        <f t="shared" ca="1" si="109"/>
        <v>0.46255917032090477</v>
      </c>
      <c r="I426" s="52">
        <v>67</v>
      </c>
      <c r="J426" s="52">
        <f t="shared" ca="1" si="109"/>
        <v>7.0756500091331942E-2</v>
      </c>
      <c r="K426" s="55"/>
      <c r="L426" s="55"/>
      <c r="M426" s="55"/>
      <c r="N426" s="55"/>
      <c r="O426" s="55"/>
      <c r="P426" s="55"/>
      <c r="Q426" s="55"/>
      <c r="R426" s="55"/>
      <c r="S426" s="55"/>
      <c r="T426" s="55"/>
      <c r="U426" s="55"/>
    </row>
    <row r="427" spans="1:21" x14ac:dyDescent="0.15">
      <c r="A427" s="52">
        <v>8</v>
      </c>
      <c r="B427" s="52">
        <f t="shared" ca="1" si="106"/>
        <v>0.37769993602086849</v>
      </c>
      <c r="C427" s="52">
        <v>23</v>
      </c>
      <c r="D427" s="52">
        <f t="shared" ca="1" si="107"/>
        <v>7.4369293327278152E-2</v>
      </c>
      <c r="E427" s="52">
        <v>38</v>
      </c>
      <c r="F427" s="52">
        <f t="shared" ca="1" si="108"/>
        <v>0.22247572842184271</v>
      </c>
      <c r="G427" s="52">
        <v>53</v>
      </c>
      <c r="H427" s="52">
        <f t="shared" ca="1" si="109"/>
        <v>0.78297880184331137</v>
      </c>
      <c r="I427" s="52">
        <v>68</v>
      </c>
      <c r="J427" s="52">
        <f t="shared" ca="1" si="109"/>
        <v>0.37466920316218355</v>
      </c>
      <c r="K427" s="55"/>
      <c r="L427" s="55"/>
      <c r="M427" s="55"/>
      <c r="N427" s="55"/>
      <c r="O427" s="55"/>
      <c r="P427" s="55"/>
      <c r="Q427" s="55"/>
      <c r="R427" s="55"/>
      <c r="S427" s="55"/>
      <c r="T427" s="55"/>
      <c r="U427" s="55"/>
    </row>
    <row r="428" spans="1:21" x14ac:dyDescent="0.15">
      <c r="A428" s="52">
        <v>9</v>
      </c>
      <c r="B428" s="52">
        <f t="shared" ca="1" si="106"/>
        <v>0.92825604825531438</v>
      </c>
      <c r="C428" s="52">
        <v>24</v>
      </c>
      <c r="D428" s="52">
        <f t="shared" ca="1" si="107"/>
        <v>0.73291972153713569</v>
      </c>
      <c r="E428" s="52">
        <v>39</v>
      </c>
      <c r="F428" s="52">
        <f t="shared" ca="1" si="108"/>
        <v>0.46173878800133283</v>
      </c>
      <c r="G428" s="52">
        <v>54</v>
      </c>
      <c r="H428" s="52">
        <f t="shared" ca="1" si="109"/>
        <v>0.37723374143632427</v>
      </c>
      <c r="I428" s="52">
        <v>69</v>
      </c>
      <c r="J428" s="52">
        <f t="shared" ca="1" si="109"/>
        <v>0.21221141136169275</v>
      </c>
      <c r="K428" s="55"/>
      <c r="L428" s="55"/>
      <c r="M428" s="55"/>
      <c r="N428" s="55"/>
      <c r="O428" s="55"/>
      <c r="P428" s="55"/>
      <c r="Q428" s="55"/>
      <c r="R428" s="55"/>
      <c r="S428" s="55"/>
      <c r="T428" s="55"/>
      <c r="U428" s="55"/>
    </row>
    <row r="429" spans="1:21" x14ac:dyDescent="0.15">
      <c r="A429" s="52">
        <v>10</v>
      </c>
      <c r="B429" s="52">
        <f t="shared" ca="1" si="106"/>
        <v>0.13595364707748347</v>
      </c>
      <c r="C429" s="52">
        <v>25</v>
      </c>
      <c r="D429" s="52">
        <f ca="1">RAND()</f>
        <v>0.94533128063496397</v>
      </c>
      <c r="E429" s="52">
        <v>40</v>
      </c>
      <c r="F429" s="52">
        <f t="shared" ca="1" si="108"/>
        <v>0.46024243692899902</v>
      </c>
      <c r="G429" s="52">
        <v>55</v>
      </c>
      <c r="H429" s="52">
        <f t="shared" ca="1" si="109"/>
        <v>0.86463008928814522</v>
      </c>
      <c r="I429" s="52">
        <v>70</v>
      </c>
      <c r="J429" s="52">
        <f t="shared" ca="1" si="109"/>
        <v>0.49497862372787405</v>
      </c>
      <c r="K429" s="55"/>
      <c r="L429" s="55"/>
      <c r="M429" s="55"/>
      <c r="N429" s="55"/>
      <c r="O429" s="55"/>
      <c r="P429" s="55"/>
      <c r="Q429" s="55"/>
      <c r="R429" s="55"/>
      <c r="S429" s="55"/>
      <c r="T429" s="55"/>
      <c r="U429" s="55"/>
    </row>
    <row r="430" spans="1:21" x14ac:dyDescent="0.15">
      <c r="A430" s="52">
        <v>11</v>
      </c>
      <c r="B430" s="52">
        <f t="shared" ca="1" si="106"/>
        <v>0.88452173491957797</v>
      </c>
      <c r="C430" s="52">
        <v>26</v>
      </c>
      <c r="D430" s="52">
        <f ca="1">RAND()</f>
        <v>0.81042680643537079</v>
      </c>
      <c r="E430" s="52">
        <v>41</v>
      </c>
      <c r="F430" s="52">
        <f t="shared" ca="1" si="108"/>
        <v>0.33947620015482372</v>
      </c>
      <c r="G430" s="52">
        <v>56</v>
      </c>
      <c r="H430" s="52">
        <f t="shared" ca="1" si="109"/>
        <v>2.9147306531218331E-2</v>
      </c>
      <c r="I430" s="52">
        <v>71</v>
      </c>
      <c r="J430" s="52">
        <f t="shared" ca="1" si="109"/>
        <v>0.54699599193954807</v>
      </c>
      <c r="K430" s="55"/>
      <c r="L430" s="55"/>
      <c r="M430" s="55"/>
      <c r="N430" s="55"/>
      <c r="O430" s="55"/>
      <c r="P430" s="55"/>
      <c r="Q430" s="55"/>
      <c r="R430" s="55"/>
      <c r="S430" s="55"/>
      <c r="T430" s="55"/>
      <c r="U430" s="55"/>
    </row>
    <row r="431" spans="1:21" x14ac:dyDescent="0.15">
      <c r="A431" s="52">
        <v>12</v>
      </c>
      <c r="B431" s="52">
        <f t="shared" ca="1" si="106"/>
        <v>0.40570862923296014</v>
      </c>
      <c r="C431" s="52">
        <v>27</v>
      </c>
      <c r="D431" s="52">
        <f ca="1">RAND()</f>
        <v>0.69973834940267321</v>
      </c>
      <c r="E431" s="52">
        <v>42</v>
      </c>
      <c r="F431" s="52">
        <f t="shared" ca="1" si="108"/>
        <v>0.20255178281968322</v>
      </c>
      <c r="G431" s="52">
        <v>57</v>
      </c>
      <c r="H431" s="52">
        <f t="shared" ca="1" si="109"/>
        <v>0.68794816757469857</v>
      </c>
      <c r="I431" s="52">
        <v>72</v>
      </c>
      <c r="J431" s="52">
        <f t="shared" ca="1" si="109"/>
        <v>0.93500546364515491</v>
      </c>
      <c r="K431" s="55"/>
      <c r="L431" s="55"/>
      <c r="M431" s="55"/>
      <c r="N431" s="55"/>
      <c r="O431" s="55"/>
      <c r="P431" s="55"/>
      <c r="Q431" s="55"/>
      <c r="R431" s="55"/>
      <c r="S431" s="55"/>
      <c r="T431" s="55"/>
      <c r="U431" s="55"/>
    </row>
    <row r="432" spans="1:21" x14ac:dyDescent="0.15">
      <c r="A432" s="52">
        <v>13</v>
      </c>
      <c r="B432" s="52">
        <f t="shared" ca="1" si="106"/>
        <v>0.12437099665641238</v>
      </c>
      <c r="C432" s="52">
        <v>28</v>
      </c>
      <c r="D432" s="52">
        <f t="shared" ref="D432:D434" ca="1" si="110">RAND()</f>
        <v>0.5092421320935272</v>
      </c>
      <c r="E432" s="52">
        <v>43</v>
      </c>
      <c r="F432" s="52">
        <f t="shared" ca="1" si="108"/>
        <v>0.62280411973198391</v>
      </c>
      <c r="G432" s="52">
        <v>58</v>
      </c>
      <c r="H432" s="52">
        <f t="shared" ca="1" si="109"/>
        <v>0.21094796497731161</v>
      </c>
      <c r="I432" s="52">
        <v>73</v>
      </c>
      <c r="J432" s="52">
        <f t="shared" ca="1" si="109"/>
        <v>0.11189583612018339</v>
      </c>
      <c r="K432" s="55"/>
      <c r="L432" s="55"/>
      <c r="M432" s="55"/>
      <c r="N432" s="55"/>
      <c r="O432" s="55"/>
      <c r="P432" s="55"/>
      <c r="Q432" s="55"/>
      <c r="R432" s="55"/>
      <c r="S432" s="55"/>
      <c r="T432" s="55"/>
      <c r="U432" s="55"/>
    </row>
    <row r="433" spans="1:21" x14ac:dyDescent="0.15">
      <c r="A433" s="52">
        <v>14</v>
      </c>
      <c r="B433" s="52">
        <f t="shared" ca="1" si="106"/>
        <v>0.25119154710573188</v>
      </c>
      <c r="C433" s="52">
        <v>29</v>
      </c>
      <c r="D433" s="52">
        <f t="shared" ca="1" si="110"/>
        <v>0.42746869749671335</v>
      </c>
      <c r="E433" s="52">
        <v>44</v>
      </c>
      <c r="F433" s="52">
        <f t="shared" ca="1" si="108"/>
        <v>0.54461315463948046</v>
      </c>
      <c r="G433" s="52">
        <v>59</v>
      </c>
      <c r="H433" s="52">
        <f t="shared" ca="1" si="109"/>
        <v>0.79058029536935381</v>
      </c>
      <c r="I433" s="52">
        <v>74</v>
      </c>
      <c r="J433" s="52">
        <f t="shared" ca="1" si="109"/>
        <v>0.20978202120619804</v>
      </c>
      <c r="L433" s="55"/>
      <c r="M433" s="55"/>
      <c r="N433" s="55"/>
      <c r="O433" s="55"/>
      <c r="P433" s="55"/>
      <c r="Q433" s="55"/>
      <c r="R433" s="55"/>
      <c r="S433" s="55"/>
      <c r="T433" s="55"/>
      <c r="U433" s="55"/>
    </row>
    <row r="434" spans="1:21" x14ac:dyDescent="0.15">
      <c r="A434" s="52">
        <v>15</v>
      </c>
      <c r="B434" s="52">
        <f t="shared" ca="1" si="106"/>
        <v>0.69346035411647444</v>
      </c>
      <c r="C434" s="52">
        <v>30</v>
      </c>
      <c r="D434" s="52">
        <f t="shared" ca="1" si="110"/>
        <v>0.75860298159638884</v>
      </c>
      <c r="E434" s="52">
        <v>45</v>
      </c>
      <c r="F434" s="52">
        <f t="shared" ca="1" si="108"/>
        <v>0.70311015491940621</v>
      </c>
      <c r="G434" s="52">
        <v>60</v>
      </c>
      <c r="H434" s="52">
        <f t="shared" ca="1" si="109"/>
        <v>0.44250241643698796</v>
      </c>
      <c r="I434" s="52">
        <v>75</v>
      </c>
      <c r="J434" s="52">
        <f t="shared" ca="1" si="109"/>
        <v>0.547394916476588</v>
      </c>
      <c r="L434" s="55"/>
      <c r="M434" s="55"/>
      <c r="N434" s="55"/>
      <c r="O434" s="55"/>
      <c r="P434" s="55"/>
      <c r="Q434" s="55"/>
      <c r="R434" s="55"/>
      <c r="S434" s="55"/>
      <c r="T434" s="55"/>
      <c r="U434" s="55"/>
    </row>
    <row r="435" spans="1:21" x14ac:dyDescent="0.15">
      <c r="K435" s="52">
        <v>22</v>
      </c>
      <c r="L435" s="55"/>
      <c r="M435" s="55"/>
      <c r="N435" s="55"/>
      <c r="O435" s="55"/>
      <c r="P435" s="55"/>
      <c r="Q435" s="55"/>
      <c r="R435" s="55"/>
      <c r="S435" s="55"/>
      <c r="T435" s="55"/>
      <c r="U435" s="55"/>
    </row>
    <row r="440" spans="1:21" x14ac:dyDescent="0.15">
      <c r="A440" s="52">
        <v>1</v>
      </c>
      <c r="B440" s="52">
        <f t="shared" ref="B440:B454" ca="1" si="111">RAND()</f>
        <v>0.46294232608546626</v>
      </c>
      <c r="C440" s="52">
        <v>16</v>
      </c>
      <c r="D440" s="52">
        <f t="shared" ref="D440:D448" ca="1" si="112">RAND()</f>
        <v>0.31512193394006538</v>
      </c>
      <c r="E440" s="52">
        <v>31</v>
      </c>
      <c r="F440" s="52">
        <f t="shared" ref="F440:F454" ca="1" si="113">RAND()</f>
        <v>0.47053343683188498</v>
      </c>
      <c r="G440" s="52">
        <v>46</v>
      </c>
      <c r="H440" s="52">
        <f t="shared" ref="H440:J454" ca="1" si="114">RAND()</f>
        <v>0.63969564424445879</v>
      </c>
      <c r="I440" s="52">
        <v>61</v>
      </c>
      <c r="J440" s="52">
        <f t="shared" ca="1" si="114"/>
        <v>0.50474210230849681</v>
      </c>
      <c r="L440" s="55"/>
      <c r="M440" s="55"/>
      <c r="N440" s="55"/>
      <c r="O440" s="55"/>
      <c r="P440" s="55"/>
      <c r="Q440" s="55"/>
      <c r="R440" s="55"/>
      <c r="S440" s="55"/>
      <c r="T440" s="55"/>
      <c r="U440" s="55"/>
    </row>
    <row r="441" spans="1:21" x14ac:dyDescent="0.15">
      <c r="A441" s="52">
        <v>2</v>
      </c>
      <c r="B441" s="52">
        <f t="shared" ca="1" si="111"/>
        <v>0.27880543698716442</v>
      </c>
      <c r="C441" s="52">
        <v>17</v>
      </c>
      <c r="D441" s="52">
        <f t="shared" ca="1" si="112"/>
        <v>4.8580884148856529E-2</v>
      </c>
      <c r="E441" s="52">
        <v>32</v>
      </c>
      <c r="F441" s="52">
        <f t="shared" ca="1" si="113"/>
        <v>0.16472026336561207</v>
      </c>
      <c r="G441" s="52">
        <v>47</v>
      </c>
      <c r="H441" s="52">
        <f t="shared" ca="1" si="114"/>
        <v>0.12521380600452203</v>
      </c>
      <c r="I441" s="52">
        <v>62</v>
      </c>
      <c r="J441" s="52">
        <f t="shared" ca="1" si="114"/>
        <v>0.96607876182296704</v>
      </c>
      <c r="L441" s="55"/>
      <c r="M441" s="55"/>
      <c r="N441" s="55"/>
      <c r="O441" s="55"/>
      <c r="P441" s="55"/>
      <c r="Q441" s="55"/>
      <c r="R441" s="55"/>
      <c r="S441" s="55"/>
      <c r="T441" s="55"/>
      <c r="U441" s="55"/>
    </row>
    <row r="442" spans="1:21" x14ac:dyDescent="0.15">
      <c r="A442" s="52">
        <v>3</v>
      </c>
      <c r="B442" s="52">
        <f t="shared" ca="1" si="111"/>
        <v>0.17702316778142269</v>
      </c>
      <c r="C442" s="52">
        <v>18</v>
      </c>
      <c r="D442" s="52">
        <f t="shared" ca="1" si="112"/>
        <v>0.8994952230534895</v>
      </c>
      <c r="E442" s="52">
        <v>33</v>
      </c>
      <c r="F442" s="52">
        <f t="shared" ca="1" si="113"/>
        <v>0.20793148097910985</v>
      </c>
      <c r="G442" s="52">
        <v>48</v>
      </c>
      <c r="H442" s="52">
        <f t="shared" ca="1" si="114"/>
        <v>0.88489046429503215</v>
      </c>
      <c r="I442" s="52">
        <v>63</v>
      </c>
      <c r="J442" s="52">
        <f t="shared" ca="1" si="114"/>
        <v>0.27833672269596066</v>
      </c>
      <c r="L442" s="55"/>
      <c r="M442" s="55"/>
      <c r="N442" s="55"/>
      <c r="O442" s="55"/>
      <c r="P442" s="55"/>
      <c r="Q442" s="55"/>
      <c r="R442" s="55"/>
      <c r="S442" s="55"/>
      <c r="T442" s="55"/>
      <c r="U442" s="55"/>
    </row>
    <row r="443" spans="1:21" x14ac:dyDescent="0.15">
      <c r="A443" s="52">
        <v>4</v>
      </c>
      <c r="B443" s="52">
        <f t="shared" ca="1" si="111"/>
        <v>0.5065604442313596</v>
      </c>
      <c r="C443" s="52">
        <v>19</v>
      </c>
      <c r="D443" s="52">
        <f t="shared" ca="1" si="112"/>
        <v>0.80169429520679258</v>
      </c>
      <c r="E443" s="52">
        <v>34</v>
      </c>
      <c r="F443" s="52">
        <f t="shared" ca="1" si="113"/>
        <v>0.11102902450586438</v>
      </c>
      <c r="G443" s="52">
        <v>49</v>
      </c>
      <c r="H443" s="52">
        <f t="shared" ca="1" si="114"/>
        <v>0.26888848830415946</v>
      </c>
      <c r="I443" s="52">
        <v>64</v>
      </c>
      <c r="J443" s="52">
        <f t="shared" ca="1" si="114"/>
        <v>0.40337595651615632</v>
      </c>
      <c r="L443" s="55"/>
      <c r="M443" s="55"/>
      <c r="N443" s="55"/>
      <c r="O443" s="55"/>
      <c r="P443" s="55"/>
      <c r="Q443" s="55"/>
      <c r="R443" s="55"/>
      <c r="S443" s="55"/>
      <c r="T443" s="55"/>
      <c r="U443" s="55"/>
    </row>
    <row r="444" spans="1:21" x14ac:dyDescent="0.15">
      <c r="A444" s="52">
        <v>5</v>
      </c>
      <c r="B444" s="52">
        <f t="shared" ca="1" si="111"/>
        <v>0.22255145684398925</v>
      </c>
      <c r="C444" s="52">
        <v>20</v>
      </c>
      <c r="D444" s="52">
        <f t="shared" ca="1" si="112"/>
        <v>0.14250377102018541</v>
      </c>
      <c r="E444" s="52">
        <v>35</v>
      </c>
      <c r="F444" s="52">
        <f t="shared" ca="1" si="113"/>
        <v>0.84395840028546998</v>
      </c>
      <c r="G444" s="52">
        <v>50</v>
      </c>
      <c r="H444" s="52">
        <f t="shared" ca="1" si="114"/>
        <v>0.65947687659344589</v>
      </c>
      <c r="I444" s="52">
        <v>65</v>
      </c>
      <c r="J444" s="52">
        <f t="shared" ca="1" si="114"/>
        <v>0.8893464953420166</v>
      </c>
      <c r="L444" s="55"/>
      <c r="M444" s="55"/>
      <c r="N444" s="55"/>
      <c r="O444" s="55"/>
      <c r="P444" s="55"/>
      <c r="Q444" s="55"/>
      <c r="R444" s="55"/>
      <c r="S444" s="55"/>
      <c r="T444" s="55"/>
      <c r="U444" s="55"/>
    </row>
    <row r="445" spans="1:21" x14ac:dyDescent="0.15">
      <c r="A445" s="52">
        <v>6</v>
      </c>
      <c r="B445" s="52">
        <f t="shared" ca="1" si="111"/>
        <v>0.27855220131187708</v>
      </c>
      <c r="C445" s="52">
        <v>21</v>
      </c>
      <c r="D445" s="52">
        <f t="shared" ca="1" si="112"/>
        <v>0.79342113878264375</v>
      </c>
      <c r="E445" s="52">
        <v>36</v>
      </c>
      <c r="F445" s="52">
        <f t="shared" ca="1" si="113"/>
        <v>0.73884729290087303</v>
      </c>
      <c r="G445" s="52">
        <v>51</v>
      </c>
      <c r="H445" s="52">
        <f t="shared" ca="1" si="114"/>
        <v>0.15542466113760789</v>
      </c>
      <c r="I445" s="52">
        <v>66</v>
      </c>
      <c r="J445" s="52">
        <f t="shared" ca="1" si="114"/>
        <v>2.5369946824900236E-3</v>
      </c>
      <c r="L445" s="55"/>
      <c r="M445" s="55"/>
      <c r="N445" s="55"/>
      <c r="O445" s="55"/>
      <c r="P445" s="55"/>
      <c r="Q445" s="55"/>
      <c r="R445" s="55"/>
      <c r="S445" s="55"/>
      <c r="T445" s="55"/>
      <c r="U445" s="55"/>
    </row>
    <row r="446" spans="1:21" x14ac:dyDescent="0.15">
      <c r="A446" s="52">
        <v>7</v>
      </c>
      <c r="B446" s="52">
        <f t="shared" ca="1" si="111"/>
        <v>1.7932524443486919E-5</v>
      </c>
      <c r="C446" s="52">
        <v>22</v>
      </c>
      <c r="D446" s="52">
        <f t="shared" ca="1" si="112"/>
        <v>0.17910855524119862</v>
      </c>
      <c r="E446" s="52">
        <v>37</v>
      </c>
      <c r="F446" s="52">
        <f t="shared" ca="1" si="113"/>
        <v>0.16985753970985507</v>
      </c>
      <c r="G446" s="52">
        <v>52</v>
      </c>
      <c r="H446" s="52">
        <f t="shared" ca="1" si="114"/>
        <v>0.16723077910521622</v>
      </c>
      <c r="I446" s="52">
        <v>67</v>
      </c>
      <c r="J446" s="52">
        <f t="shared" ca="1" si="114"/>
        <v>0.52323721040611737</v>
      </c>
      <c r="L446" s="55"/>
      <c r="M446" s="55"/>
      <c r="N446" s="55"/>
      <c r="O446" s="55"/>
      <c r="P446" s="55"/>
      <c r="Q446" s="55"/>
      <c r="R446" s="55"/>
      <c r="S446" s="55"/>
      <c r="T446" s="55"/>
      <c r="U446" s="55"/>
    </row>
    <row r="447" spans="1:21" x14ac:dyDescent="0.15">
      <c r="A447" s="52">
        <v>8</v>
      </c>
      <c r="B447" s="52">
        <f t="shared" ca="1" si="111"/>
        <v>0.4999482006718976</v>
      </c>
      <c r="C447" s="52">
        <v>23</v>
      </c>
      <c r="D447" s="52">
        <f t="shared" ca="1" si="112"/>
        <v>0.13436946546420836</v>
      </c>
      <c r="E447" s="52">
        <v>38</v>
      </c>
      <c r="F447" s="52">
        <f t="shared" ca="1" si="113"/>
        <v>0.68999884509703513</v>
      </c>
      <c r="G447" s="52">
        <v>53</v>
      </c>
      <c r="H447" s="52">
        <f t="shared" ca="1" si="114"/>
        <v>0.20821066013998768</v>
      </c>
      <c r="I447" s="52">
        <v>68</v>
      </c>
      <c r="J447" s="52">
        <f t="shared" ca="1" si="114"/>
        <v>2.5465219250056736E-2</v>
      </c>
      <c r="L447" s="55"/>
      <c r="M447" s="55"/>
      <c r="N447" s="55"/>
      <c r="O447" s="55"/>
      <c r="P447" s="55"/>
      <c r="Q447" s="55"/>
      <c r="R447" s="55"/>
      <c r="S447" s="55"/>
      <c r="T447" s="55"/>
      <c r="U447" s="55"/>
    </row>
    <row r="448" spans="1:21" x14ac:dyDescent="0.15">
      <c r="A448" s="52">
        <v>9</v>
      </c>
      <c r="B448" s="52">
        <f t="shared" ca="1" si="111"/>
        <v>0.52967367918629016</v>
      </c>
      <c r="C448" s="52">
        <v>24</v>
      </c>
      <c r="D448" s="52">
        <f t="shared" ca="1" si="112"/>
        <v>0.64749123369162576</v>
      </c>
      <c r="E448" s="52">
        <v>39</v>
      </c>
      <c r="F448" s="52">
        <f t="shared" ca="1" si="113"/>
        <v>0.60290915201448436</v>
      </c>
      <c r="G448" s="52">
        <v>54</v>
      </c>
      <c r="H448" s="52">
        <f t="shared" ca="1" si="114"/>
        <v>0.19814623531104913</v>
      </c>
      <c r="I448" s="52">
        <v>69</v>
      </c>
      <c r="J448" s="52">
        <f t="shared" ca="1" si="114"/>
        <v>0.36044778363706842</v>
      </c>
      <c r="L448" s="55"/>
      <c r="M448" s="55"/>
      <c r="N448" s="55"/>
      <c r="O448" s="55"/>
      <c r="P448" s="55"/>
      <c r="Q448" s="55"/>
      <c r="R448" s="55"/>
      <c r="S448" s="55"/>
      <c r="T448" s="55"/>
      <c r="U448" s="55"/>
    </row>
    <row r="449" spans="1:21" x14ac:dyDescent="0.15">
      <c r="A449" s="52">
        <v>10</v>
      </c>
      <c r="B449" s="52">
        <f t="shared" ca="1" si="111"/>
        <v>0.31759330612293013</v>
      </c>
      <c r="C449" s="52">
        <v>25</v>
      </c>
      <c r="D449" s="52">
        <f ca="1">RAND()</f>
        <v>0.74930115412259213</v>
      </c>
      <c r="E449" s="52">
        <v>40</v>
      </c>
      <c r="F449" s="52">
        <f t="shared" ca="1" si="113"/>
        <v>0.39941912861766371</v>
      </c>
      <c r="G449" s="52">
        <v>55</v>
      </c>
      <c r="H449" s="52">
        <f t="shared" ca="1" si="114"/>
        <v>0.61427141028150167</v>
      </c>
      <c r="I449" s="52">
        <v>70</v>
      </c>
      <c r="J449" s="52">
        <f t="shared" ca="1" si="114"/>
        <v>0.90925621403476498</v>
      </c>
      <c r="L449" s="55"/>
      <c r="M449" s="55"/>
      <c r="N449" s="55"/>
      <c r="O449" s="55"/>
      <c r="P449" s="55"/>
      <c r="Q449" s="55"/>
      <c r="R449" s="55"/>
      <c r="S449" s="55"/>
      <c r="T449" s="55"/>
      <c r="U449" s="55"/>
    </row>
    <row r="450" spans="1:21" x14ac:dyDescent="0.15">
      <c r="A450" s="52">
        <v>11</v>
      </c>
      <c r="B450" s="52">
        <f t="shared" ca="1" si="111"/>
        <v>0.88030436145164215</v>
      </c>
      <c r="C450" s="52">
        <v>26</v>
      </c>
      <c r="D450" s="52">
        <f ca="1">RAND()</f>
        <v>0.42240988193359885</v>
      </c>
      <c r="E450" s="52">
        <v>41</v>
      </c>
      <c r="F450" s="52">
        <f t="shared" ca="1" si="113"/>
        <v>0.98704281587338549</v>
      </c>
      <c r="G450" s="52">
        <v>56</v>
      </c>
      <c r="H450" s="52">
        <f t="shared" ca="1" si="114"/>
        <v>0.69369838639939385</v>
      </c>
      <c r="I450" s="52">
        <v>71</v>
      </c>
      <c r="J450" s="52">
        <f t="shared" ca="1" si="114"/>
        <v>0.65741691445570538</v>
      </c>
      <c r="L450" s="55"/>
      <c r="M450" s="55"/>
      <c r="N450" s="55"/>
      <c r="O450" s="55"/>
      <c r="P450" s="55"/>
      <c r="Q450" s="55"/>
      <c r="R450" s="55"/>
      <c r="S450" s="55"/>
      <c r="T450" s="55"/>
      <c r="U450" s="55"/>
    </row>
    <row r="451" spans="1:21" x14ac:dyDescent="0.15">
      <c r="A451" s="52">
        <v>12</v>
      </c>
      <c r="B451" s="52">
        <f t="shared" ca="1" si="111"/>
        <v>8.7249651906095349E-2</v>
      </c>
      <c r="C451" s="52">
        <v>27</v>
      </c>
      <c r="D451" s="52">
        <f ca="1">RAND()</f>
        <v>0.23918609872066376</v>
      </c>
      <c r="E451" s="52">
        <v>42</v>
      </c>
      <c r="F451" s="52">
        <f t="shared" ca="1" si="113"/>
        <v>0.91899263029909684</v>
      </c>
      <c r="G451" s="52">
        <v>57</v>
      </c>
      <c r="H451" s="52">
        <f t="shared" ca="1" si="114"/>
        <v>0.63702879403300805</v>
      </c>
      <c r="I451" s="52">
        <v>72</v>
      </c>
      <c r="J451" s="52">
        <f t="shared" ca="1" si="114"/>
        <v>0.23964991397816793</v>
      </c>
      <c r="L451" s="55"/>
      <c r="M451" s="55"/>
      <c r="N451" s="55"/>
      <c r="O451" s="55"/>
      <c r="P451" s="55"/>
      <c r="Q451" s="55"/>
      <c r="R451" s="55"/>
      <c r="S451" s="55"/>
      <c r="T451" s="55"/>
      <c r="U451" s="55"/>
    </row>
    <row r="452" spans="1:21" x14ac:dyDescent="0.15">
      <c r="A452" s="52">
        <v>13</v>
      </c>
      <c r="B452" s="52">
        <f t="shared" ca="1" si="111"/>
        <v>0.96178932084756141</v>
      </c>
      <c r="C452" s="52">
        <v>28</v>
      </c>
      <c r="D452" s="52">
        <f t="shared" ref="D452:D454" ca="1" si="115">RAND()</f>
        <v>0.1790522302020795</v>
      </c>
      <c r="E452" s="52">
        <v>43</v>
      </c>
      <c r="F452" s="52">
        <f t="shared" ca="1" si="113"/>
        <v>0.33757431140393557</v>
      </c>
      <c r="G452" s="52">
        <v>58</v>
      </c>
      <c r="H452" s="52">
        <f t="shared" ca="1" si="114"/>
        <v>9.3710703228482295E-3</v>
      </c>
      <c r="I452" s="52">
        <v>73</v>
      </c>
      <c r="J452" s="52">
        <f t="shared" ca="1" si="114"/>
        <v>0.28738853298880873</v>
      </c>
      <c r="L452" s="55"/>
      <c r="M452" s="55"/>
      <c r="N452" s="55"/>
      <c r="O452" s="55"/>
      <c r="P452" s="55"/>
      <c r="Q452" s="55"/>
      <c r="R452" s="55"/>
      <c r="S452" s="55"/>
      <c r="T452" s="55"/>
      <c r="U452" s="55"/>
    </row>
    <row r="453" spans="1:21" x14ac:dyDescent="0.15">
      <c r="A453" s="52">
        <v>14</v>
      </c>
      <c r="B453" s="52">
        <f t="shared" ca="1" si="111"/>
        <v>0.84140577589585375</v>
      </c>
      <c r="C453" s="52">
        <v>29</v>
      </c>
      <c r="D453" s="52">
        <f t="shared" ca="1" si="115"/>
        <v>0.44348105993756204</v>
      </c>
      <c r="E453" s="52">
        <v>44</v>
      </c>
      <c r="F453" s="52">
        <f t="shared" ca="1" si="113"/>
        <v>0.57781794208582393</v>
      </c>
      <c r="G453" s="52">
        <v>59</v>
      </c>
      <c r="H453" s="52">
        <f t="shared" ca="1" si="114"/>
        <v>0.97947582849747794</v>
      </c>
      <c r="I453" s="52">
        <v>74</v>
      </c>
      <c r="J453" s="52">
        <f t="shared" ca="1" si="114"/>
        <v>0.46816259191141774</v>
      </c>
      <c r="L453" s="55"/>
      <c r="M453" s="55"/>
      <c r="N453" s="55"/>
      <c r="O453" s="55"/>
      <c r="P453" s="55"/>
      <c r="Q453" s="55"/>
      <c r="R453" s="55"/>
      <c r="S453" s="55"/>
      <c r="T453" s="55"/>
      <c r="U453" s="55"/>
    </row>
    <row r="454" spans="1:21" x14ac:dyDescent="0.15">
      <c r="A454" s="52">
        <v>15</v>
      </c>
      <c r="B454" s="52">
        <f t="shared" ca="1" si="111"/>
        <v>0.58257852380825415</v>
      </c>
      <c r="C454" s="52">
        <v>30</v>
      </c>
      <c r="D454" s="52">
        <f t="shared" ca="1" si="115"/>
        <v>0.37585523352748018</v>
      </c>
      <c r="E454" s="52">
        <v>45</v>
      </c>
      <c r="F454" s="52">
        <f t="shared" ca="1" si="113"/>
        <v>0.81930757208016625</v>
      </c>
      <c r="G454" s="52">
        <v>60</v>
      </c>
      <c r="H454" s="52">
        <f t="shared" ca="1" si="114"/>
        <v>0.94423467932755767</v>
      </c>
      <c r="I454" s="52">
        <v>75</v>
      </c>
      <c r="J454" s="52">
        <f t="shared" ca="1" si="114"/>
        <v>0.30368196786277202</v>
      </c>
      <c r="L454" s="55"/>
      <c r="M454" s="55"/>
      <c r="N454" s="55"/>
      <c r="O454" s="55"/>
      <c r="P454" s="55"/>
      <c r="Q454" s="55"/>
      <c r="R454" s="55"/>
      <c r="S454" s="55"/>
      <c r="T454" s="55"/>
      <c r="U454" s="55"/>
    </row>
    <row r="455" spans="1:21" x14ac:dyDescent="0.15">
      <c r="K455" s="52">
        <v>23</v>
      </c>
      <c r="L455" s="55"/>
      <c r="M455" s="55"/>
      <c r="N455" s="55"/>
      <c r="O455" s="55"/>
      <c r="P455" s="55"/>
      <c r="Q455" s="55"/>
      <c r="R455" s="55"/>
      <c r="S455" s="55"/>
      <c r="T455" s="55"/>
      <c r="U455" s="55"/>
    </row>
    <row r="460" spans="1:21" x14ac:dyDescent="0.15">
      <c r="A460" s="52">
        <v>1</v>
      </c>
      <c r="B460" s="52">
        <f t="shared" ref="B460:B474" ca="1" si="116">RAND()</f>
        <v>0.63010624696550555</v>
      </c>
      <c r="C460" s="52">
        <v>16</v>
      </c>
      <c r="D460" s="52">
        <f t="shared" ref="D460:D468" ca="1" si="117">RAND()</f>
        <v>0.80971338391999725</v>
      </c>
      <c r="E460" s="52">
        <v>31</v>
      </c>
      <c r="F460" s="52">
        <f t="shared" ref="F460:F474" ca="1" si="118">RAND()</f>
        <v>0.738649582099415</v>
      </c>
      <c r="G460" s="52">
        <v>46</v>
      </c>
      <c r="H460" s="52">
        <f t="shared" ref="H460:J474" ca="1" si="119">RAND()</f>
        <v>2.1768418338249607E-2</v>
      </c>
      <c r="I460" s="52">
        <v>61</v>
      </c>
      <c r="J460" s="52">
        <f t="shared" ca="1" si="119"/>
        <v>0.82131447657550127</v>
      </c>
      <c r="L460" s="55"/>
      <c r="M460" s="55"/>
      <c r="N460" s="55"/>
      <c r="O460" s="55"/>
      <c r="P460" s="55"/>
      <c r="Q460" s="55"/>
      <c r="R460" s="55"/>
      <c r="S460" s="55"/>
      <c r="T460" s="55"/>
      <c r="U460" s="55"/>
    </row>
    <row r="461" spans="1:21" x14ac:dyDescent="0.15">
      <c r="A461" s="52">
        <v>2</v>
      </c>
      <c r="B461" s="52">
        <f t="shared" ca="1" si="116"/>
        <v>0.41118670225169762</v>
      </c>
      <c r="C461" s="52">
        <v>17</v>
      </c>
      <c r="D461" s="52">
        <f t="shared" ca="1" si="117"/>
        <v>0.84308891448843337</v>
      </c>
      <c r="E461" s="52">
        <v>32</v>
      </c>
      <c r="F461" s="52">
        <f t="shared" ca="1" si="118"/>
        <v>0.80030527077058555</v>
      </c>
      <c r="G461" s="52">
        <v>47</v>
      </c>
      <c r="H461" s="52">
        <f t="shared" ca="1" si="119"/>
        <v>0.84335917947471206</v>
      </c>
      <c r="I461" s="52">
        <v>62</v>
      </c>
      <c r="J461" s="52">
        <f t="shared" ca="1" si="119"/>
        <v>0.7795828651787845</v>
      </c>
      <c r="L461" s="55"/>
      <c r="M461" s="55"/>
      <c r="N461" s="55"/>
      <c r="O461" s="55"/>
      <c r="P461" s="55"/>
      <c r="Q461" s="55"/>
      <c r="R461" s="55"/>
      <c r="S461" s="55"/>
      <c r="T461" s="55"/>
      <c r="U461" s="55"/>
    </row>
    <row r="462" spans="1:21" x14ac:dyDescent="0.15">
      <c r="A462" s="52">
        <v>3</v>
      </c>
      <c r="B462" s="52">
        <f t="shared" ca="1" si="116"/>
        <v>0.63195916284366682</v>
      </c>
      <c r="C462" s="52">
        <v>18</v>
      </c>
      <c r="D462" s="52">
        <f t="shared" ca="1" si="117"/>
        <v>0.21741213419183292</v>
      </c>
      <c r="E462" s="52">
        <v>33</v>
      </c>
      <c r="F462" s="52">
        <f t="shared" ca="1" si="118"/>
        <v>0.61498627534132599</v>
      </c>
      <c r="G462" s="52">
        <v>48</v>
      </c>
      <c r="H462" s="52">
        <f t="shared" ca="1" si="119"/>
        <v>0.19116362972595824</v>
      </c>
      <c r="I462" s="52">
        <v>63</v>
      </c>
      <c r="J462" s="52">
        <f t="shared" ca="1" si="119"/>
        <v>0.74552701804461052</v>
      </c>
      <c r="L462" s="55"/>
      <c r="M462" s="55"/>
      <c r="N462" s="55"/>
      <c r="O462" s="55"/>
      <c r="P462" s="55"/>
      <c r="Q462" s="55"/>
      <c r="R462" s="55"/>
      <c r="S462" s="55"/>
      <c r="T462" s="55"/>
      <c r="U462" s="55"/>
    </row>
    <row r="463" spans="1:21" x14ac:dyDescent="0.15">
      <c r="A463" s="52">
        <v>4</v>
      </c>
      <c r="B463" s="52">
        <f t="shared" ca="1" si="116"/>
        <v>0.81231801730361053</v>
      </c>
      <c r="C463" s="52">
        <v>19</v>
      </c>
      <c r="D463" s="52">
        <f t="shared" ca="1" si="117"/>
        <v>0.67675861731560338</v>
      </c>
      <c r="E463" s="52">
        <v>34</v>
      </c>
      <c r="F463" s="52">
        <f t="shared" ca="1" si="118"/>
        <v>0.54318247087568083</v>
      </c>
      <c r="G463" s="52">
        <v>49</v>
      </c>
      <c r="H463" s="52">
        <f t="shared" ca="1" si="119"/>
        <v>0.9841294018433191</v>
      </c>
      <c r="I463" s="52">
        <v>64</v>
      </c>
      <c r="J463" s="52">
        <f t="shared" ca="1" si="119"/>
        <v>0.76353800507659197</v>
      </c>
      <c r="L463" s="55"/>
      <c r="M463" s="55"/>
      <c r="N463" s="55"/>
      <c r="O463" s="55"/>
      <c r="P463" s="55"/>
      <c r="Q463" s="55"/>
      <c r="R463" s="55"/>
      <c r="S463" s="55"/>
      <c r="T463" s="55"/>
      <c r="U463" s="55"/>
    </row>
    <row r="464" spans="1:21" x14ac:dyDescent="0.15">
      <c r="A464" s="52">
        <v>5</v>
      </c>
      <c r="B464" s="52">
        <f t="shared" ca="1" si="116"/>
        <v>0.61440860994517543</v>
      </c>
      <c r="C464" s="52">
        <v>20</v>
      </c>
      <c r="D464" s="52">
        <f t="shared" ca="1" si="117"/>
        <v>0.17381000917918255</v>
      </c>
      <c r="E464" s="52">
        <v>35</v>
      </c>
      <c r="F464" s="52">
        <f t="shared" ca="1" si="118"/>
        <v>5.2350707656099171E-3</v>
      </c>
      <c r="G464" s="52">
        <v>50</v>
      </c>
      <c r="H464" s="52">
        <f t="shared" ca="1" si="119"/>
        <v>0.8532943752737655</v>
      </c>
      <c r="I464" s="52">
        <v>65</v>
      </c>
      <c r="J464" s="52">
        <f t="shared" ca="1" si="119"/>
        <v>0.48875326271242525</v>
      </c>
      <c r="L464" s="55"/>
      <c r="M464" s="55"/>
      <c r="N464" s="55"/>
      <c r="O464" s="55"/>
      <c r="P464" s="55"/>
      <c r="Q464" s="55"/>
      <c r="R464" s="55"/>
      <c r="S464" s="55"/>
      <c r="T464" s="55"/>
      <c r="U464" s="55"/>
    </row>
    <row r="465" spans="1:21" x14ac:dyDescent="0.15">
      <c r="A465" s="52">
        <v>6</v>
      </c>
      <c r="B465" s="52">
        <f t="shared" ca="1" si="116"/>
        <v>0.88775523139069767</v>
      </c>
      <c r="C465" s="52">
        <v>21</v>
      </c>
      <c r="D465" s="52">
        <f t="shared" ca="1" si="117"/>
        <v>0.24217947031206599</v>
      </c>
      <c r="E465" s="52">
        <v>36</v>
      </c>
      <c r="F465" s="52">
        <f t="shared" ca="1" si="118"/>
        <v>6.6091428737485747E-2</v>
      </c>
      <c r="G465" s="52">
        <v>51</v>
      </c>
      <c r="H465" s="52">
        <f t="shared" ca="1" si="119"/>
        <v>0.55140819093344795</v>
      </c>
      <c r="I465" s="52">
        <v>66</v>
      </c>
      <c r="J465" s="52">
        <f t="shared" ca="1" si="119"/>
        <v>0.27503432605672573</v>
      </c>
      <c r="L465" s="55"/>
      <c r="M465" s="55"/>
      <c r="N465" s="55"/>
      <c r="O465" s="55"/>
      <c r="P465" s="55"/>
      <c r="Q465" s="55"/>
      <c r="R465" s="55"/>
      <c r="S465" s="55"/>
      <c r="T465" s="55"/>
      <c r="U465" s="55"/>
    </row>
    <row r="466" spans="1:21" x14ac:dyDescent="0.15">
      <c r="A466" s="52">
        <v>7</v>
      </c>
      <c r="B466" s="52">
        <f t="shared" ca="1" si="116"/>
        <v>0.22188391307909661</v>
      </c>
      <c r="C466" s="52">
        <v>22</v>
      </c>
      <c r="D466" s="52">
        <f t="shared" ca="1" si="117"/>
        <v>0.64017096231284765</v>
      </c>
      <c r="E466" s="52">
        <v>37</v>
      </c>
      <c r="F466" s="52">
        <f t="shared" ca="1" si="118"/>
        <v>0.9919900079690086</v>
      </c>
      <c r="G466" s="52">
        <v>52</v>
      </c>
      <c r="H466" s="52">
        <f t="shared" ca="1" si="119"/>
        <v>0.54992400898894844</v>
      </c>
      <c r="I466" s="52">
        <v>67</v>
      </c>
      <c r="J466" s="52">
        <f t="shared" ca="1" si="119"/>
        <v>0.83280511154947556</v>
      </c>
      <c r="L466" s="55"/>
      <c r="M466" s="55"/>
      <c r="N466" s="55"/>
      <c r="O466" s="55"/>
      <c r="P466" s="55"/>
      <c r="Q466" s="55"/>
      <c r="R466" s="55"/>
      <c r="S466" s="55"/>
      <c r="T466" s="55"/>
      <c r="U466" s="55"/>
    </row>
    <row r="467" spans="1:21" x14ac:dyDescent="0.15">
      <c r="A467" s="52">
        <v>8</v>
      </c>
      <c r="B467" s="52">
        <f t="shared" ca="1" si="116"/>
        <v>0.71665070040286805</v>
      </c>
      <c r="C467" s="52">
        <v>23</v>
      </c>
      <c r="D467" s="52">
        <f t="shared" ca="1" si="117"/>
        <v>0.30868749639646453</v>
      </c>
      <c r="E467" s="52">
        <v>38</v>
      </c>
      <c r="F467" s="52">
        <f t="shared" ca="1" si="118"/>
        <v>0.30480834663770728</v>
      </c>
      <c r="G467" s="52">
        <v>53</v>
      </c>
      <c r="H467" s="52">
        <f t="shared" ca="1" si="119"/>
        <v>0.15867155202294281</v>
      </c>
      <c r="I467" s="52">
        <v>68</v>
      </c>
      <c r="J467" s="52">
        <f t="shared" ca="1" si="119"/>
        <v>0.29403539272340173</v>
      </c>
      <c r="L467" s="55"/>
      <c r="M467" s="55"/>
      <c r="N467" s="55"/>
      <c r="O467" s="55"/>
      <c r="P467" s="55"/>
      <c r="Q467" s="55"/>
      <c r="R467" s="55"/>
      <c r="S467" s="55"/>
      <c r="T467" s="55"/>
      <c r="U467" s="55"/>
    </row>
    <row r="468" spans="1:21" x14ac:dyDescent="0.15">
      <c r="A468" s="52">
        <v>9</v>
      </c>
      <c r="B468" s="52">
        <f t="shared" ca="1" si="116"/>
        <v>0.66009599808807362</v>
      </c>
      <c r="C468" s="52">
        <v>24</v>
      </c>
      <c r="D468" s="52">
        <f t="shared" ca="1" si="117"/>
        <v>0.42590515974901499</v>
      </c>
      <c r="E468" s="52">
        <v>39</v>
      </c>
      <c r="F468" s="52">
        <f t="shared" ca="1" si="118"/>
        <v>0.82053943656333406</v>
      </c>
      <c r="G468" s="52">
        <v>54</v>
      </c>
      <c r="H468" s="52">
        <f t="shared" ca="1" si="119"/>
        <v>0.35312828547205977</v>
      </c>
      <c r="I468" s="52">
        <v>69</v>
      </c>
      <c r="J468" s="52">
        <f t="shared" ca="1" si="119"/>
        <v>0.19879983521158262</v>
      </c>
      <c r="L468" s="55"/>
      <c r="M468" s="55"/>
      <c r="N468" s="55"/>
      <c r="O468" s="55"/>
      <c r="P468" s="55"/>
      <c r="Q468" s="55"/>
      <c r="R468" s="55"/>
      <c r="S468" s="55"/>
      <c r="T468" s="55"/>
      <c r="U468" s="55"/>
    </row>
    <row r="469" spans="1:21" x14ac:dyDescent="0.15">
      <c r="A469" s="52">
        <v>10</v>
      </c>
      <c r="B469" s="52">
        <f t="shared" ca="1" si="116"/>
        <v>0.22497376927950674</v>
      </c>
      <c r="C469" s="52">
        <v>25</v>
      </c>
      <c r="D469" s="52">
        <f ca="1">RAND()</f>
        <v>0.51045906989707501</v>
      </c>
      <c r="E469" s="52">
        <v>40</v>
      </c>
      <c r="F469" s="52">
        <f t="shared" ca="1" si="118"/>
        <v>0.20422375512735114</v>
      </c>
      <c r="G469" s="52">
        <v>55</v>
      </c>
      <c r="H469" s="52">
        <f t="shared" ca="1" si="119"/>
        <v>0.49621989469853622</v>
      </c>
      <c r="I469" s="52">
        <v>70</v>
      </c>
      <c r="J469" s="52">
        <f t="shared" ca="1" si="119"/>
        <v>0.89550577652723085</v>
      </c>
      <c r="L469" s="55"/>
      <c r="M469" s="55"/>
      <c r="N469" s="55"/>
      <c r="O469" s="55"/>
      <c r="P469" s="55"/>
      <c r="Q469" s="55"/>
      <c r="R469" s="55"/>
      <c r="S469" s="55"/>
      <c r="T469" s="55"/>
      <c r="U469" s="55"/>
    </row>
    <row r="470" spans="1:21" x14ac:dyDescent="0.15">
      <c r="A470" s="52">
        <v>11</v>
      </c>
      <c r="B470" s="52">
        <f t="shared" ca="1" si="116"/>
        <v>0.12113791440122501</v>
      </c>
      <c r="C470" s="52">
        <v>26</v>
      </c>
      <c r="D470" s="52">
        <f ca="1">RAND()</f>
        <v>0.60140052640208175</v>
      </c>
      <c r="E470" s="52">
        <v>41</v>
      </c>
      <c r="F470" s="52">
        <f t="shared" ca="1" si="118"/>
        <v>7.9652193080011813E-2</v>
      </c>
      <c r="G470" s="52">
        <v>56</v>
      </c>
      <c r="H470" s="52">
        <f t="shared" ca="1" si="119"/>
        <v>0.87872029576456789</v>
      </c>
      <c r="I470" s="52">
        <v>71</v>
      </c>
      <c r="J470" s="52">
        <f t="shared" ca="1" si="119"/>
        <v>0.5484734649077555</v>
      </c>
      <c r="L470" s="55"/>
      <c r="M470" s="55"/>
      <c r="N470" s="55"/>
      <c r="O470" s="55"/>
      <c r="P470" s="55"/>
      <c r="Q470" s="55"/>
      <c r="R470" s="55"/>
      <c r="S470" s="55"/>
      <c r="T470" s="55"/>
      <c r="U470" s="55"/>
    </row>
    <row r="471" spans="1:21" x14ac:dyDescent="0.15">
      <c r="A471" s="52">
        <v>12</v>
      </c>
      <c r="B471" s="52">
        <f t="shared" ca="1" si="116"/>
        <v>0.68757654767713727</v>
      </c>
      <c r="C471" s="52">
        <v>27</v>
      </c>
      <c r="D471" s="52">
        <f ca="1">RAND()</f>
        <v>9.0829614157077021E-2</v>
      </c>
      <c r="E471" s="52">
        <v>42</v>
      </c>
      <c r="F471" s="52">
        <f t="shared" ca="1" si="118"/>
        <v>0.60915121704500308</v>
      </c>
      <c r="G471" s="52">
        <v>57</v>
      </c>
      <c r="H471" s="52">
        <f t="shared" ca="1" si="119"/>
        <v>0.62492516173391632</v>
      </c>
      <c r="I471" s="52">
        <v>72</v>
      </c>
      <c r="J471" s="52">
        <f t="shared" ca="1" si="119"/>
        <v>0.31760148537351318</v>
      </c>
      <c r="L471" s="55"/>
      <c r="M471" s="55"/>
      <c r="N471" s="55"/>
      <c r="O471" s="55"/>
      <c r="P471" s="55"/>
      <c r="Q471" s="55"/>
      <c r="R471" s="55"/>
      <c r="S471" s="55"/>
      <c r="T471" s="55"/>
      <c r="U471" s="55"/>
    </row>
    <row r="472" spans="1:21" x14ac:dyDescent="0.15">
      <c r="A472" s="52">
        <v>13</v>
      </c>
      <c r="B472" s="52">
        <f t="shared" ca="1" si="116"/>
        <v>0.84909169983536459</v>
      </c>
      <c r="C472" s="52">
        <v>28</v>
      </c>
      <c r="D472" s="52">
        <f t="shared" ref="D472:D474" ca="1" si="120">RAND()</f>
        <v>0.47685333597005153</v>
      </c>
      <c r="E472" s="52">
        <v>43</v>
      </c>
      <c r="F472" s="52">
        <f t="shared" ca="1" si="118"/>
        <v>8.2173128217255975E-2</v>
      </c>
      <c r="G472" s="52">
        <v>58</v>
      </c>
      <c r="H472" s="52">
        <f t="shared" ca="1" si="119"/>
        <v>0.38253958836681745</v>
      </c>
      <c r="I472" s="52">
        <v>73</v>
      </c>
      <c r="J472" s="52">
        <f t="shared" ca="1" si="119"/>
        <v>0.86540032216699692</v>
      </c>
      <c r="L472" s="55"/>
      <c r="M472" s="55"/>
      <c r="N472" s="55"/>
      <c r="O472" s="55"/>
      <c r="P472" s="55"/>
      <c r="Q472" s="55"/>
      <c r="R472" s="55"/>
      <c r="S472" s="55"/>
      <c r="T472" s="55"/>
      <c r="U472" s="55"/>
    </row>
    <row r="473" spans="1:21" x14ac:dyDescent="0.15">
      <c r="A473" s="52">
        <v>14</v>
      </c>
      <c r="B473" s="52">
        <f t="shared" ca="1" si="116"/>
        <v>0.20032538578134318</v>
      </c>
      <c r="C473" s="52">
        <v>29</v>
      </c>
      <c r="D473" s="52">
        <f t="shared" ca="1" si="120"/>
        <v>0.39880995527078578</v>
      </c>
      <c r="E473" s="52">
        <v>44</v>
      </c>
      <c r="F473" s="52">
        <f t="shared" ca="1" si="118"/>
        <v>0.5040323329693206</v>
      </c>
      <c r="G473" s="52">
        <v>59</v>
      </c>
      <c r="H473" s="52">
        <f t="shared" ca="1" si="119"/>
        <v>0.81266326809008893</v>
      </c>
      <c r="I473" s="52">
        <v>74</v>
      </c>
      <c r="J473" s="52">
        <f t="shared" ca="1" si="119"/>
        <v>0.4002934049560537</v>
      </c>
      <c r="L473" s="55"/>
      <c r="M473" s="55"/>
      <c r="N473" s="55"/>
      <c r="O473" s="55"/>
      <c r="P473" s="55"/>
      <c r="Q473" s="55"/>
      <c r="R473" s="55"/>
      <c r="S473" s="55"/>
      <c r="T473" s="55"/>
      <c r="U473" s="55"/>
    </row>
    <row r="474" spans="1:21" x14ac:dyDescent="0.15">
      <c r="A474" s="52">
        <v>15</v>
      </c>
      <c r="B474" s="52">
        <f t="shared" ca="1" si="116"/>
        <v>0.39123147494994182</v>
      </c>
      <c r="C474" s="52">
        <v>30</v>
      </c>
      <c r="D474" s="52">
        <f t="shared" ca="1" si="120"/>
        <v>0.69856363190462067</v>
      </c>
      <c r="E474" s="52">
        <v>45</v>
      </c>
      <c r="F474" s="52">
        <f t="shared" ca="1" si="118"/>
        <v>0.9618077256952462</v>
      </c>
      <c r="G474" s="52">
        <v>60</v>
      </c>
      <c r="H474" s="52">
        <f t="shared" ca="1" si="119"/>
        <v>0.97799318725057194</v>
      </c>
      <c r="I474" s="52">
        <v>75</v>
      </c>
      <c r="J474" s="52">
        <f t="shared" ca="1" si="119"/>
        <v>0.51512640577733804</v>
      </c>
      <c r="L474" s="55"/>
      <c r="M474" s="55"/>
      <c r="N474" s="55"/>
      <c r="O474" s="55"/>
      <c r="P474" s="55"/>
      <c r="Q474" s="55"/>
      <c r="R474" s="55"/>
      <c r="S474" s="55"/>
      <c r="T474" s="55"/>
      <c r="U474" s="55"/>
    </row>
    <row r="475" spans="1:21" x14ac:dyDescent="0.15">
      <c r="K475" s="52">
        <v>24</v>
      </c>
      <c r="L475" s="55"/>
      <c r="M475" s="55"/>
      <c r="N475" s="55"/>
      <c r="O475" s="55"/>
      <c r="P475" s="55"/>
      <c r="Q475" s="55"/>
      <c r="R475" s="55"/>
      <c r="S475" s="55"/>
      <c r="T475" s="55"/>
      <c r="U475" s="55"/>
    </row>
    <row r="480" spans="1:21" x14ac:dyDescent="0.15">
      <c r="A480" s="52">
        <v>1</v>
      </c>
      <c r="B480" s="52">
        <f t="shared" ref="B480:B494" ca="1" si="121">RAND()</f>
        <v>0.8094648973911992</v>
      </c>
      <c r="C480" s="52">
        <v>16</v>
      </c>
      <c r="D480" s="52">
        <f t="shared" ref="D480:D488" ca="1" si="122">RAND()</f>
        <v>0.75700526569981674</v>
      </c>
      <c r="E480" s="52">
        <v>31</v>
      </c>
      <c r="F480" s="52">
        <f t="shared" ref="F480:F494" ca="1" si="123">RAND()</f>
        <v>0.10364650226916128</v>
      </c>
      <c r="G480" s="52">
        <v>46</v>
      </c>
      <c r="H480" s="52">
        <f t="shared" ref="H480:J494" ca="1" si="124">RAND()</f>
        <v>0.15472265175447231</v>
      </c>
      <c r="I480" s="52">
        <v>61</v>
      </c>
      <c r="J480" s="52">
        <f t="shared" ca="1" si="124"/>
        <v>0.58569889431156852</v>
      </c>
      <c r="L480" s="55"/>
      <c r="M480" s="55"/>
      <c r="N480" s="55"/>
      <c r="O480" s="55"/>
      <c r="P480" s="55"/>
      <c r="Q480" s="55"/>
      <c r="R480" s="55"/>
      <c r="S480" s="55"/>
      <c r="T480" s="55"/>
      <c r="U480" s="55"/>
    </row>
    <row r="481" spans="1:21" x14ac:dyDescent="0.15">
      <c r="A481" s="52">
        <v>2</v>
      </c>
      <c r="B481" s="52">
        <f t="shared" ca="1" si="121"/>
        <v>0.46981837742140087</v>
      </c>
      <c r="C481" s="52">
        <v>17</v>
      </c>
      <c r="D481" s="52">
        <f t="shared" ca="1" si="122"/>
        <v>0.59727512946424055</v>
      </c>
      <c r="E481" s="52">
        <v>32</v>
      </c>
      <c r="F481" s="52">
        <f t="shared" ca="1" si="123"/>
        <v>1.8459498587043321E-2</v>
      </c>
      <c r="G481" s="52">
        <v>47</v>
      </c>
      <c r="H481" s="52">
        <f t="shared" ca="1" si="124"/>
        <v>0.32202372628983078</v>
      </c>
      <c r="I481" s="52">
        <v>62</v>
      </c>
      <c r="J481" s="52">
        <f t="shared" ca="1" si="124"/>
        <v>0.48299230276824368</v>
      </c>
      <c r="L481" s="55"/>
      <c r="M481" s="55"/>
      <c r="N481" s="55"/>
      <c r="O481" s="55"/>
      <c r="P481" s="55"/>
      <c r="Q481" s="55"/>
      <c r="R481" s="55"/>
      <c r="S481" s="55"/>
      <c r="T481" s="55"/>
      <c r="U481" s="55"/>
    </row>
    <row r="482" spans="1:21" x14ac:dyDescent="0.15">
      <c r="A482" s="52">
        <v>3</v>
      </c>
      <c r="B482" s="52">
        <f t="shared" ca="1" si="121"/>
        <v>0.36619499323450733</v>
      </c>
      <c r="C482" s="52">
        <v>18</v>
      </c>
      <c r="D482" s="52">
        <f t="shared" ca="1" si="122"/>
        <v>0.68556238339467812</v>
      </c>
      <c r="E482" s="52">
        <v>33</v>
      </c>
      <c r="F482" s="52">
        <f t="shared" ca="1" si="123"/>
        <v>0.97455752878339685</v>
      </c>
      <c r="G482" s="52">
        <v>48</v>
      </c>
      <c r="H482" s="52">
        <f t="shared" ca="1" si="124"/>
        <v>0.6394330525339802</v>
      </c>
      <c r="I482" s="52">
        <v>63</v>
      </c>
      <c r="J482" s="52">
        <f t="shared" ca="1" si="124"/>
        <v>6.7412921889471789E-2</v>
      </c>
      <c r="L482" s="55"/>
      <c r="M482" s="55"/>
      <c r="N482" s="55"/>
      <c r="O482" s="55"/>
      <c r="P482" s="55"/>
      <c r="Q482" s="55"/>
      <c r="R482" s="55"/>
      <c r="S482" s="55"/>
      <c r="T482" s="55"/>
      <c r="U482" s="55"/>
    </row>
    <row r="483" spans="1:21" x14ac:dyDescent="0.15">
      <c r="A483" s="52">
        <v>4</v>
      </c>
      <c r="B483" s="52">
        <f t="shared" ca="1" si="121"/>
        <v>0.87135566845798862</v>
      </c>
      <c r="C483" s="52">
        <v>19</v>
      </c>
      <c r="D483" s="52">
        <f t="shared" ca="1" si="122"/>
        <v>0.32273513672078025</v>
      </c>
      <c r="E483" s="52">
        <v>34</v>
      </c>
      <c r="F483" s="52">
        <f t="shared" ca="1" si="123"/>
        <v>0.58258087893034394</v>
      </c>
      <c r="G483" s="52">
        <v>49</v>
      </c>
      <c r="H483" s="52">
        <f t="shared" ca="1" si="124"/>
        <v>0.3861486118306956</v>
      </c>
      <c r="I483" s="52">
        <v>64</v>
      </c>
      <c r="J483" s="52">
        <f t="shared" ca="1" si="124"/>
        <v>0.70088143222052046</v>
      </c>
      <c r="L483" s="55"/>
      <c r="M483" s="55"/>
      <c r="N483" s="55"/>
      <c r="O483" s="55"/>
      <c r="P483" s="55"/>
      <c r="Q483" s="55"/>
      <c r="R483" s="55"/>
      <c r="S483" s="55"/>
      <c r="T483" s="55"/>
      <c r="U483" s="55"/>
    </row>
    <row r="484" spans="1:21" x14ac:dyDescent="0.15">
      <c r="A484" s="52">
        <v>5</v>
      </c>
      <c r="B484" s="52">
        <f t="shared" ca="1" si="121"/>
        <v>5.0580999966312046E-2</v>
      </c>
      <c r="C484" s="52">
        <v>20</v>
      </c>
      <c r="D484" s="52">
        <f t="shared" ca="1" si="122"/>
        <v>3.6186411457838075E-3</v>
      </c>
      <c r="E484" s="52">
        <v>35</v>
      </c>
      <c r="F484" s="52">
        <f t="shared" ca="1" si="123"/>
        <v>0.20039404661064109</v>
      </c>
      <c r="G484" s="52">
        <v>50</v>
      </c>
      <c r="H484" s="52">
        <f t="shared" ca="1" si="124"/>
        <v>0.74836705646887525</v>
      </c>
      <c r="I484" s="52">
        <v>65</v>
      </c>
      <c r="J484" s="52">
        <f t="shared" ca="1" si="124"/>
        <v>0.20769661077138757</v>
      </c>
      <c r="L484" s="55"/>
      <c r="M484" s="55"/>
      <c r="N484" s="55"/>
      <c r="O484" s="55"/>
      <c r="P484" s="55"/>
      <c r="Q484" s="55"/>
      <c r="R484" s="55"/>
      <c r="S484" s="55"/>
      <c r="T484" s="55"/>
      <c r="U484" s="55"/>
    </row>
    <row r="485" spans="1:21" x14ac:dyDescent="0.15">
      <c r="A485" s="52">
        <v>6</v>
      </c>
      <c r="B485" s="52">
        <f t="shared" ca="1" si="121"/>
        <v>0.48027645787899664</v>
      </c>
      <c r="C485" s="52">
        <v>21</v>
      </c>
      <c r="D485" s="52">
        <f t="shared" ca="1" si="122"/>
        <v>0.70508128866134756</v>
      </c>
      <c r="E485" s="52">
        <v>36</v>
      </c>
      <c r="F485" s="52">
        <f t="shared" ca="1" si="123"/>
        <v>0.74043502695994712</v>
      </c>
      <c r="G485" s="52">
        <v>51</v>
      </c>
      <c r="H485" s="52">
        <f t="shared" ca="1" si="124"/>
        <v>0.61060232604058573</v>
      </c>
      <c r="I485" s="52">
        <v>66</v>
      </c>
      <c r="J485" s="52">
        <f t="shared" ca="1" si="124"/>
        <v>0.26171929917322512</v>
      </c>
      <c r="L485" s="55"/>
      <c r="M485" s="55"/>
      <c r="N485" s="55"/>
      <c r="O485" s="55"/>
      <c r="P485" s="55"/>
      <c r="Q485" s="55"/>
      <c r="R485" s="55"/>
      <c r="S485" s="55"/>
      <c r="T485" s="55"/>
      <c r="U485" s="55"/>
    </row>
    <row r="486" spans="1:21" x14ac:dyDescent="0.15">
      <c r="A486" s="52">
        <v>7</v>
      </c>
      <c r="B486" s="52">
        <f t="shared" ca="1" si="121"/>
        <v>4.4717738662710671E-2</v>
      </c>
      <c r="C486" s="52">
        <v>22</v>
      </c>
      <c r="D486" s="52">
        <f t="shared" ca="1" si="122"/>
        <v>0.53548026584443942</v>
      </c>
      <c r="E486" s="52">
        <v>37</v>
      </c>
      <c r="F486" s="52">
        <f t="shared" ca="1" si="123"/>
        <v>9.8484174379767198E-2</v>
      </c>
      <c r="G486" s="52">
        <v>52</v>
      </c>
      <c r="H486" s="52">
        <f t="shared" ca="1" si="124"/>
        <v>0.67924125461930829</v>
      </c>
      <c r="I486" s="52">
        <v>67</v>
      </c>
      <c r="J486" s="52">
        <f t="shared" ca="1" si="124"/>
        <v>0.17950677784971636</v>
      </c>
      <c r="L486" s="55"/>
      <c r="M486" s="55"/>
      <c r="N486" s="55"/>
      <c r="O486" s="55"/>
      <c r="P486" s="55"/>
      <c r="Q486" s="55"/>
      <c r="R486" s="55"/>
      <c r="S486" s="55"/>
      <c r="T486" s="55"/>
      <c r="U486" s="55"/>
    </row>
    <row r="487" spans="1:21" x14ac:dyDescent="0.15">
      <c r="A487" s="52">
        <v>8</v>
      </c>
      <c r="B487" s="52">
        <f t="shared" ca="1" si="121"/>
        <v>3.0618499900031848E-2</v>
      </c>
      <c r="C487" s="52">
        <v>23</v>
      </c>
      <c r="D487" s="52">
        <f t="shared" ca="1" si="122"/>
        <v>0.99782502803605455</v>
      </c>
      <c r="E487" s="52">
        <v>38</v>
      </c>
      <c r="F487" s="52">
        <f t="shared" ca="1" si="123"/>
        <v>0.60256282607649514</v>
      </c>
      <c r="G487" s="52">
        <v>53</v>
      </c>
      <c r="H487" s="52">
        <f t="shared" ca="1" si="124"/>
        <v>0.29050123965306474</v>
      </c>
      <c r="I487" s="52">
        <v>68</v>
      </c>
      <c r="J487" s="52">
        <f t="shared" ca="1" si="124"/>
        <v>9.3711700286055799E-2</v>
      </c>
      <c r="L487" s="55"/>
      <c r="M487" s="55"/>
      <c r="N487" s="55"/>
      <c r="O487" s="55"/>
      <c r="P487" s="55"/>
      <c r="Q487" s="55"/>
      <c r="R487" s="55"/>
      <c r="S487" s="55"/>
      <c r="T487" s="55"/>
      <c r="U487" s="55"/>
    </row>
    <row r="488" spans="1:21" x14ac:dyDescent="0.15">
      <c r="A488" s="52">
        <v>9</v>
      </c>
      <c r="B488" s="52">
        <f t="shared" ca="1" si="121"/>
        <v>0.89133458158273038</v>
      </c>
      <c r="C488" s="52">
        <v>24</v>
      </c>
      <c r="D488" s="52">
        <f t="shared" ca="1" si="122"/>
        <v>0.29506203734430458</v>
      </c>
      <c r="E488" s="52">
        <v>39</v>
      </c>
      <c r="F488" s="52">
        <f t="shared" ca="1" si="123"/>
        <v>9.7707133918430888E-2</v>
      </c>
      <c r="G488" s="52">
        <v>54</v>
      </c>
      <c r="H488" s="52">
        <f t="shared" ca="1" si="124"/>
        <v>6.4844037003695565E-2</v>
      </c>
      <c r="I488" s="52">
        <v>69</v>
      </c>
      <c r="J488" s="52">
        <f t="shared" ca="1" si="124"/>
        <v>0.57326522601091023</v>
      </c>
      <c r="L488" s="55"/>
      <c r="M488" s="55"/>
      <c r="N488" s="55"/>
      <c r="O488" s="55"/>
      <c r="P488" s="55"/>
      <c r="Q488" s="55"/>
      <c r="R488" s="55"/>
      <c r="S488" s="55"/>
      <c r="T488" s="55"/>
      <c r="U488" s="55"/>
    </row>
    <row r="489" spans="1:21" x14ac:dyDescent="0.15">
      <c r="A489" s="52">
        <v>10</v>
      </c>
      <c r="B489" s="52">
        <f t="shared" ca="1" si="121"/>
        <v>0.16390651187921712</v>
      </c>
      <c r="C489" s="52">
        <v>25</v>
      </c>
      <c r="D489" s="52">
        <f ca="1">RAND()</f>
        <v>0.70714729282428579</v>
      </c>
      <c r="E489" s="52">
        <v>40</v>
      </c>
      <c r="F489" s="52">
        <f t="shared" ca="1" si="123"/>
        <v>5.8708244683746358E-2</v>
      </c>
      <c r="G489" s="52">
        <v>55</v>
      </c>
      <c r="H489" s="52">
        <f t="shared" ca="1" si="124"/>
        <v>0.75423237286807476</v>
      </c>
      <c r="I489" s="52">
        <v>70</v>
      </c>
      <c r="J489" s="52">
        <f t="shared" ca="1" si="124"/>
        <v>0.46307330735804086</v>
      </c>
      <c r="L489" s="55"/>
      <c r="M489" s="55"/>
      <c r="N489" s="55"/>
      <c r="O489" s="55"/>
      <c r="P489" s="55"/>
      <c r="Q489" s="55"/>
      <c r="R489" s="55"/>
      <c r="S489" s="55"/>
      <c r="T489" s="55"/>
      <c r="U489" s="55"/>
    </row>
    <row r="490" spans="1:21" x14ac:dyDescent="0.15">
      <c r="A490" s="52">
        <v>11</v>
      </c>
      <c r="B490" s="52">
        <f t="shared" ca="1" si="121"/>
        <v>0.67370457749798263</v>
      </c>
      <c r="C490" s="52">
        <v>26</v>
      </c>
      <c r="D490" s="52">
        <f ca="1">RAND()</f>
        <v>2.4203644199570107E-2</v>
      </c>
      <c r="E490" s="52">
        <v>41</v>
      </c>
      <c r="F490" s="52">
        <f t="shared" ca="1" si="123"/>
        <v>0.26736276210794274</v>
      </c>
      <c r="G490" s="52">
        <v>56</v>
      </c>
      <c r="H490" s="52">
        <f t="shared" ca="1" si="124"/>
        <v>0.64617877770701782</v>
      </c>
      <c r="I490" s="52">
        <v>71</v>
      </c>
      <c r="J490" s="52">
        <f t="shared" ca="1" si="124"/>
        <v>0.93337771411118353</v>
      </c>
      <c r="L490" s="55"/>
      <c r="M490" s="55"/>
      <c r="N490" s="55"/>
      <c r="O490" s="55"/>
      <c r="P490" s="55"/>
      <c r="Q490" s="55"/>
      <c r="R490" s="55"/>
      <c r="S490" s="55"/>
      <c r="T490" s="55"/>
      <c r="U490" s="55"/>
    </row>
    <row r="491" spans="1:21" x14ac:dyDescent="0.15">
      <c r="A491" s="52">
        <v>12</v>
      </c>
      <c r="B491" s="52">
        <f t="shared" ca="1" si="121"/>
        <v>0.39168146647637203</v>
      </c>
      <c r="C491" s="52">
        <v>27</v>
      </c>
      <c r="D491" s="52">
        <f ca="1">RAND()</f>
        <v>0.69525146783571112</v>
      </c>
      <c r="E491" s="52">
        <v>42</v>
      </c>
      <c r="F491" s="52">
        <f t="shared" ca="1" si="123"/>
        <v>0.94425233503759298</v>
      </c>
      <c r="G491" s="52">
        <v>57</v>
      </c>
      <c r="H491" s="52">
        <f t="shared" ca="1" si="124"/>
        <v>6.1518569035043158E-2</v>
      </c>
      <c r="I491" s="52">
        <v>72</v>
      </c>
      <c r="J491" s="52">
        <f t="shared" ca="1" si="124"/>
        <v>0.29171620848775259</v>
      </c>
      <c r="L491" s="55"/>
      <c r="M491" s="55"/>
      <c r="N491" s="55"/>
      <c r="O491" s="55"/>
      <c r="P491" s="55"/>
      <c r="Q491" s="55"/>
      <c r="R491" s="55"/>
      <c r="S491" s="55"/>
      <c r="T491" s="55"/>
      <c r="U491" s="55"/>
    </row>
    <row r="492" spans="1:21" x14ac:dyDescent="0.15">
      <c r="A492" s="52">
        <v>13</v>
      </c>
      <c r="B492" s="52">
        <f t="shared" ca="1" si="121"/>
        <v>0.56089507419368334</v>
      </c>
      <c r="C492" s="52">
        <v>28</v>
      </c>
      <c r="D492" s="52">
        <f t="shared" ref="D492:D494" ca="1" si="125">RAND()</f>
        <v>0.87254021182374819</v>
      </c>
      <c r="E492" s="52">
        <v>43</v>
      </c>
      <c r="F492" s="52">
        <f t="shared" ca="1" si="123"/>
        <v>0.94742015165908677</v>
      </c>
      <c r="G492" s="52">
        <v>58</v>
      </c>
      <c r="H492" s="52">
        <f t="shared" ca="1" si="124"/>
        <v>0.22129153169236249</v>
      </c>
      <c r="I492" s="52">
        <v>73</v>
      </c>
      <c r="J492" s="52">
        <f t="shared" ca="1" si="124"/>
        <v>8.3822587873204735E-2</v>
      </c>
      <c r="L492" s="55"/>
      <c r="M492" s="55"/>
      <c r="N492" s="55"/>
      <c r="O492" s="55"/>
      <c r="P492" s="55"/>
      <c r="Q492" s="55"/>
      <c r="R492" s="55"/>
      <c r="S492" s="55"/>
      <c r="T492" s="55"/>
      <c r="U492" s="55"/>
    </row>
    <row r="493" spans="1:21" x14ac:dyDescent="0.15">
      <c r="A493" s="52">
        <v>14</v>
      </c>
      <c r="B493" s="52">
        <f t="shared" ca="1" si="121"/>
        <v>9.9454094368702894E-2</v>
      </c>
      <c r="C493" s="52">
        <v>29</v>
      </c>
      <c r="D493" s="52">
        <f t="shared" ca="1" si="125"/>
        <v>0.82421028997554724</v>
      </c>
      <c r="E493" s="52">
        <v>44</v>
      </c>
      <c r="F493" s="52">
        <f t="shared" ca="1" si="123"/>
        <v>0.66009130487718626</v>
      </c>
      <c r="G493" s="52">
        <v>59</v>
      </c>
      <c r="H493" s="52">
        <f t="shared" ca="1" si="124"/>
        <v>0.49391178479011133</v>
      </c>
      <c r="I493" s="52">
        <v>74</v>
      </c>
      <c r="J493" s="52">
        <f t="shared" ca="1" si="124"/>
        <v>0.86917611844475151</v>
      </c>
      <c r="L493" s="55"/>
      <c r="M493" s="55"/>
      <c r="N493" s="55"/>
      <c r="O493" s="55"/>
      <c r="P493" s="55"/>
      <c r="Q493" s="55"/>
      <c r="R493" s="55"/>
      <c r="S493" s="55"/>
      <c r="T493" s="55"/>
      <c r="U493" s="55"/>
    </row>
    <row r="494" spans="1:21" x14ac:dyDescent="0.15">
      <c r="A494" s="52">
        <v>15</v>
      </c>
      <c r="B494" s="52">
        <f t="shared" ca="1" si="121"/>
        <v>8.5586307977392195E-6</v>
      </c>
      <c r="C494" s="52">
        <v>30</v>
      </c>
      <c r="D494" s="52">
        <f t="shared" ca="1" si="125"/>
        <v>0.52332807236292966</v>
      </c>
      <c r="E494" s="52">
        <v>45</v>
      </c>
      <c r="F494" s="52">
        <f t="shared" ca="1" si="123"/>
        <v>0.79431229796104263</v>
      </c>
      <c r="G494" s="52">
        <v>60</v>
      </c>
      <c r="H494" s="52">
        <f t="shared" ca="1" si="124"/>
        <v>0.98355973517292361</v>
      </c>
      <c r="I494" s="52">
        <v>75</v>
      </c>
      <c r="J494" s="52">
        <f t="shared" ca="1" si="124"/>
        <v>0.31334339983231796</v>
      </c>
      <c r="L494" s="55"/>
      <c r="M494" s="55"/>
      <c r="N494" s="55"/>
      <c r="O494" s="55"/>
      <c r="P494" s="55"/>
      <c r="Q494" s="55"/>
      <c r="R494" s="55"/>
      <c r="S494" s="55"/>
      <c r="T494" s="55"/>
      <c r="U494" s="55"/>
    </row>
    <row r="495" spans="1:21" x14ac:dyDescent="0.15">
      <c r="K495" s="52">
        <v>25</v>
      </c>
      <c r="L495" s="55"/>
      <c r="M495" s="55"/>
      <c r="N495" s="55"/>
      <c r="O495" s="55"/>
      <c r="P495" s="55"/>
      <c r="Q495" s="55"/>
      <c r="R495" s="55"/>
      <c r="S495" s="55"/>
      <c r="T495" s="55"/>
      <c r="U495" s="55"/>
    </row>
    <row r="500" spans="1:21" x14ac:dyDescent="0.15">
      <c r="A500" s="52">
        <v>1</v>
      </c>
      <c r="B500" s="52">
        <f t="shared" ref="B500:B514" ca="1" si="126">RAND()</f>
        <v>0.67877335614424794</v>
      </c>
      <c r="C500" s="52">
        <v>16</v>
      </c>
      <c r="D500" s="52">
        <f t="shared" ref="D500:D508" ca="1" si="127">RAND()</f>
        <v>0.94861189015287362</v>
      </c>
      <c r="E500" s="52">
        <v>31</v>
      </c>
      <c r="F500" s="52">
        <f t="shared" ref="F500:F514" ca="1" si="128">RAND()</f>
        <v>0.32449835027400598</v>
      </c>
      <c r="G500" s="52">
        <v>46</v>
      </c>
      <c r="H500" s="52">
        <f t="shared" ref="H500:J514" ca="1" si="129">RAND()</f>
        <v>0.14287633050669013</v>
      </c>
      <c r="I500" s="52">
        <v>61</v>
      </c>
      <c r="J500" s="52">
        <f t="shared" ca="1" si="129"/>
        <v>0.24385085043794341</v>
      </c>
      <c r="K500" s="55"/>
      <c r="L500" s="55"/>
      <c r="M500" s="55"/>
      <c r="N500" s="55"/>
      <c r="O500" s="55"/>
      <c r="P500" s="55"/>
      <c r="Q500" s="55"/>
      <c r="R500" s="55"/>
      <c r="S500" s="55"/>
      <c r="T500" s="55"/>
      <c r="U500" s="55"/>
    </row>
    <row r="501" spans="1:21" x14ac:dyDescent="0.15">
      <c r="A501" s="52">
        <v>2</v>
      </c>
      <c r="B501" s="52">
        <f t="shared" ca="1" si="126"/>
        <v>0.544702928621702</v>
      </c>
      <c r="C501" s="52">
        <v>17</v>
      </c>
      <c r="D501" s="52">
        <f t="shared" ca="1" si="127"/>
        <v>0.62391944486142392</v>
      </c>
      <c r="E501" s="52">
        <v>32</v>
      </c>
      <c r="F501" s="52">
        <f t="shared" ca="1" si="128"/>
        <v>0.2057138619257205</v>
      </c>
      <c r="G501" s="52">
        <v>47</v>
      </c>
      <c r="H501" s="52">
        <f t="shared" ca="1" si="129"/>
        <v>0.58265342777727724</v>
      </c>
      <c r="I501" s="52">
        <v>62</v>
      </c>
      <c r="J501" s="52">
        <f t="shared" ca="1" si="129"/>
        <v>0.33678677335345741</v>
      </c>
      <c r="K501" s="55"/>
      <c r="L501" s="55"/>
      <c r="M501" s="55"/>
      <c r="N501" s="55"/>
      <c r="O501" s="55"/>
      <c r="P501" s="55"/>
      <c r="Q501" s="55"/>
      <c r="R501" s="55"/>
      <c r="S501" s="55"/>
      <c r="T501" s="55"/>
      <c r="U501" s="55"/>
    </row>
    <row r="502" spans="1:21" x14ac:dyDescent="0.15">
      <c r="A502" s="52">
        <v>3</v>
      </c>
      <c r="B502" s="52">
        <f t="shared" ca="1" si="126"/>
        <v>0.75322241243063404</v>
      </c>
      <c r="C502" s="52">
        <v>18</v>
      </c>
      <c r="D502" s="52">
        <f t="shared" ca="1" si="127"/>
        <v>0.85858615799489513</v>
      </c>
      <c r="E502" s="52">
        <v>33</v>
      </c>
      <c r="F502" s="52">
        <f t="shared" ca="1" si="128"/>
        <v>0.69536603766498606</v>
      </c>
      <c r="G502" s="52">
        <v>48</v>
      </c>
      <c r="H502" s="52">
        <f t="shared" ca="1" si="129"/>
        <v>4.9788078183746531E-2</v>
      </c>
      <c r="I502" s="52">
        <v>63</v>
      </c>
      <c r="J502" s="52">
        <f t="shared" ca="1" si="129"/>
        <v>0.22810357802202508</v>
      </c>
      <c r="K502" s="55"/>
      <c r="L502" s="55"/>
      <c r="M502" s="55"/>
      <c r="N502" s="55"/>
      <c r="O502" s="55"/>
      <c r="P502" s="55"/>
      <c r="Q502" s="55"/>
      <c r="R502" s="55"/>
      <c r="S502" s="55"/>
      <c r="T502" s="55"/>
      <c r="U502" s="55"/>
    </row>
    <row r="503" spans="1:21" x14ac:dyDescent="0.15">
      <c r="A503" s="52">
        <v>4</v>
      </c>
      <c r="B503" s="52">
        <f t="shared" ca="1" si="126"/>
        <v>0.99637673052792741</v>
      </c>
      <c r="C503" s="52">
        <v>19</v>
      </c>
      <c r="D503" s="52">
        <f t="shared" ca="1" si="127"/>
        <v>0.56176102546615647</v>
      </c>
      <c r="E503" s="52">
        <v>34</v>
      </c>
      <c r="F503" s="52">
        <f t="shared" ca="1" si="128"/>
        <v>0.68250456855917652</v>
      </c>
      <c r="G503" s="52">
        <v>49</v>
      </c>
      <c r="H503" s="52">
        <f t="shared" ca="1" si="129"/>
        <v>0.52157831928165588</v>
      </c>
      <c r="I503" s="52">
        <v>64</v>
      </c>
      <c r="J503" s="52">
        <f t="shared" ca="1" si="129"/>
        <v>0.49831251596937876</v>
      </c>
      <c r="K503" s="55"/>
      <c r="L503" s="55"/>
      <c r="M503" s="55"/>
      <c r="N503" s="55"/>
      <c r="O503" s="55"/>
      <c r="P503" s="55"/>
      <c r="Q503" s="55"/>
      <c r="R503" s="55"/>
      <c r="S503" s="55"/>
      <c r="T503" s="55"/>
      <c r="U503" s="55"/>
    </row>
    <row r="504" spans="1:21" x14ac:dyDescent="0.15">
      <c r="A504" s="52">
        <v>5</v>
      </c>
      <c r="B504" s="52">
        <f t="shared" ca="1" si="126"/>
        <v>0.72158948878450335</v>
      </c>
      <c r="C504" s="52">
        <v>20</v>
      </c>
      <c r="D504" s="52">
        <f t="shared" ca="1" si="127"/>
        <v>0.29617876714484448</v>
      </c>
      <c r="E504" s="52">
        <v>35</v>
      </c>
      <c r="F504" s="52">
        <f t="shared" ca="1" si="128"/>
        <v>0.933162683915852</v>
      </c>
      <c r="G504" s="52">
        <v>50</v>
      </c>
      <c r="H504" s="52">
        <f t="shared" ca="1" si="129"/>
        <v>0.67694811214300687</v>
      </c>
      <c r="I504" s="52">
        <v>65</v>
      </c>
      <c r="J504" s="52">
        <f t="shared" ca="1" si="129"/>
        <v>0.27242237312125317</v>
      </c>
      <c r="K504" s="55"/>
      <c r="L504" s="55"/>
      <c r="M504" s="55"/>
      <c r="N504" s="55"/>
      <c r="O504" s="55"/>
      <c r="P504" s="55"/>
      <c r="Q504" s="55"/>
      <c r="R504" s="55"/>
      <c r="S504" s="55"/>
      <c r="T504" s="55"/>
      <c r="U504" s="55"/>
    </row>
    <row r="505" spans="1:21" x14ac:dyDescent="0.15">
      <c r="A505" s="52">
        <v>6</v>
      </c>
      <c r="B505" s="52">
        <f t="shared" ca="1" si="126"/>
        <v>0.32916264259244354</v>
      </c>
      <c r="C505" s="52">
        <v>21</v>
      </c>
      <c r="D505" s="52">
        <f t="shared" ca="1" si="127"/>
        <v>0.50286583850466149</v>
      </c>
      <c r="E505" s="52">
        <v>36</v>
      </c>
      <c r="F505" s="52">
        <f t="shared" ca="1" si="128"/>
        <v>0.20163782466332025</v>
      </c>
      <c r="G505" s="52">
        <v>51</v>
      </c>
      <c r="H505" s="52">
        <f t="shared" ca="1" si="129"/>
        <v>0.77183660628925832</v>
      </c>
      <c r="I505" s="52">
        <v>66</v>
      </c>
      <c r="J505" s="52">
        <f t="shared" ca="1" si="129"/>
        <v>0.68844583951608163</v>
      </c>
      <c r="K505" s="55"/>
      <c r="L505" s="55"/>
      <c r="M505" s="55"/>
      <c r="N505" s="55"/>
      <c r="O505" s="55"/>
      <c r="P505" s="55"/>
      <c r="Q505" s="55"/>
      <c r="R505" s="55"/>
      <c r="S505" s="55"/>
      <c r="T505" s="55"/>
      <c r="U505" s="55"/>
    </row>
    <row r="506" spans="1:21" x14ac:dyDescent="0.15">
      <c r="A506" s="52">
        <v>7</v>
      </c>
      <c r="B506" s="52">
        <f t="shared" ca="1" si="126"/>
        <v>0.35985132065398784</v>
      </c>
      <c r="C506" s="52">
        <v>22</v>
      </c>
      <c r="D506" s="52">
        <f t="shared" ca="1" si="127"/>
        <v>0.25927297252882819</v>
      </c>
      <c r="E506" s="52">
        <v>37</v>
      </c>
      <c r="F506" s="52">
        <f t="shared" ca="1" si="128"/>
        <v>0.30862351359192675</v>
      </c>
      <c r="G506" s="52">
        <v>52</v>
      </c>
      <c r="H506" s="52">
        <f t="shared" ca="1" si="129"/>
        <v>0.26622916178833611</v>
      </c>
      <c r="I506" s="52">
        <v>67</v>
      </c>
      <c r="J506" s="52">
        <f t="shared" ca="1" si="129"/>
        <v>0.98871264905661216</v>
      </c>
      <c r="K506" s="55"/>
      <c r="L506" s="55"/>
      <c r="M506" s="55"/>
      <c r="N506" s="55"/>
      <c r="O506" s="55"/>
      <c r="P506" s="55"/>
      <c r="Q506" s="55"/>
      <c r="R506" s="55"/>
      <c r="S506" s="55"/>
      <c r="T506" s="55"/>
      <c r="U506" s="55"/>
    </row>
    <row r="507" spans="1:21" x14ac:dyDescent="0.15">
      <c r="A507" s="52">
        <v>8</v>
      </c>
      <c r="B507" s="52">
        <f t="shared" ca="1" si="126"/>
        <v>0.70180359061191311</v>
      </c>
      <c r="C507" s="52">
        <v>23</v>
      </c>
      <c r="D507" s="52">
        <f t="shared" ca="1" si="127"/>
        <v>0.32745517579320405</v>
      </c>
      <c r="E507" s="52">
        <v>38</v>
      </c>
      <c r="F507" s="52">
        <f t="shared" ca="1" si="128"/>
        <v>0.98828653563104141</v>
      </c>
      <c r="G507" s="52">
        <v>53</v>
      </c>
      <c r="H507" s="52">
        <f t="shared" ca="1" si="129"/>
        <v>0.58643498408458761</v>
      </c>
      <c r="I507" s="52">
        <v>68</v>
      </c>
      <c r="J507" s="52">
        <f t="shared" ca="1" si="129"/>
        <v>9.571032302773208E-2</v>
      </c>
      <c r="K507" s="55"/>
      <c r="L507" s="55"/>
      <c r="M507" s="55"/>
      <c r="N507" s="55"/>
      <c r="O507" s="55"/>
      <c r="P507" s="55"/>
      <c r="Q507" s="55"/>
      <c r="R507" s="55"/>
      <c r="S507" s="55"/>
      <c r="T507" s="55"/>
      <c r="U507" s="55"/>
    </row>
    <row r="508" spans="1:21" x14ac:dyDescent="0.15">
      <c r="A508" s="52">
        <v>9</v>
      </c>
      <c r="B508" s="52">
        <f t="shared" ca="1" si="126"/>
        <v>0.98392860884773603</v>
      </c>
      <c r="C508" s="52">
        <v>24</v>
      </c>
      <c r="D508" s="52">
        <f t="shared" ca="1" si="127"/>
        <v>4.8181510255377424E-2</v>
      </c>
      <c r="E508" s="52">
        <v>39</v>
      </c>
      <c r="F508" s="52">
        <f t="shared" ca="1" si="128"/>
        <v>0.48856715834824493</v>
      </c>
      <c r="G508" s="52">
        <v>54</v>
      </c>
      <c r="H508" s="52">
        <f t="shared" ca="1" si="129"/>
        <v>0.12725308088312137</v>
      </c>
      <c r="I508" s="52">
        <v>69</v>
      </c>
      <c r="J508" s="52">
        <f t="shared" ca="1" si="129"/>
        <v>0.83923085188935087</v>
      </c>
      <c r="K508" s="55"/>
      <c r="L508" s="55"/>
      <c r="M508" s="55"/>
      <c r="N508" s="55"/>
      <c r="O508" s="55"/>
      <c r="P508" s="55"/>
      <c r="Q508" s="55"/>
      <c r="R508" s="55"/>
      <c r="S508" s="55"/>
      <c r="T508" s="55"/>
      <c r="U508" s="55"/>
    </row>
    <row r="509" spans="1:21" x14ac:dyDescent="0.15">
      <c r="A509" s="52">
        <v>10</v>
      </c>
      <c r="B509" s="52">
        <f t="shared" ca="1" si="126"/>
        <v>5.1977764683226679E-2</v>
      </c>
      <c r="C509" s="52">
        <v>25</v>
      </c>
      <c r="D509" s="52">
        <f ca="1">RAND()</f>
        <v>0.27267154175085029</v>
      </c>
      <c r="E509" s="52">
        <v>40</v>
      </c>
      <c r="F509" s="52">
        <f t="shared" ca="1" si="128"/>
        <v>0.18184361226346901</v>
      </c>
      <c r="G509" s="52">
        <v>55</v>
      </c>
      <c r="H509" s="52">
        <f t="shared" ca="1" si="129"/>
        <v>6.1215960671882619E-2</v>
      </c>
      <c r="I509" s="52">
        <v>70</v>
      </c>
      <c r="J509" s="52">
        <f t="shared" ca="1" si="129"/>
        <v>0.42979057299637313</v>
      </c>
      <c r="K509" s="55"/>
      <c r="L509" s="55"/>
      <c r="M509" s="55"/>
      <c r="N509" s="55"/>
      <c r="O509" s="55"/>
      <c r="P509" s="55"/>
      <c r="Q509" s="55"/>
      <c r="R509" s="55"/>
      <c r="S509" s="55"/>
      <c r="T509" s="55"/>
      <c r="U509" s="55"/>
    </row>
    <row r="510" spans="1:21" x14ac:dyDescent="0.15">
      <c r="A510" s="52">
        <v>11</v>
      </c>
      <c r="B510" s="52">
        <f t="shared" ca="1" si="126"/>
        <v>0.20765348560270092</v>
      </c>
      <c r="C510" s="52">
        <v>26</v>
      </c>
      <c r="D510" s="52">
        <f ca="1">RAND()</f>
        <v>0.78438296316044431</v>
      </c>
      <c r="E510" s="52">
        <v>41</v>
      </c>
      <c r="F510" s="52">
        <f t="shared" ca="1" si="128"/>
        <v>0.50055606914356698</v>
      </c>
      <c r="G510" s="52">
        <v>56</v>
      </c>
      <c r="H510" s="52">
        <f t="shared" ca="1" si="129"/>
        <v>7.3345164116838002E-2</v>
      </c>
      <c r="I510" s="52">
        <v>71</v>
      </c>
      <c r="J510" s="52">
        <f t="shared" ca="1" si="129"/>
        <v>0.25596295662642998</v>
      </c>
      <c r="K510" s="55"/>
      <c r="L510" s="55"/>
      <c r="M510" s="55"/>
      <c r="N510" s="55"/>
      <c r="O510" s="55"/>
      <c r="P510" s="55"/>
      <c r="Q510" s="55"/>
      <c r="R510" s="55"/>
      <c r="S510" s="55"/>
      <c r="T510" s="55"/>
      <c r="U510" s="55"/>
    </row>
    <row r="511" spans="1:21" x14ac:dyDescent="0.15">
      <c r="A511" s="52">
        <v>12</v>
      </c>
      <c r="B511" s="52">
        <f t="shared" ca="1" si="126"/>
        <v>0.15065741487817141</v>
      </c>
      <c r="C511" s="52">
        <v>27</v>
      </c>
      <c r="D511" s="52">
        <f ca="1">RAND()</f>
        <v>0.55935623067655726</v>
      </c>
      <c r="E511" s="52">
        <v>42</v>
      </c>
      <c r="F511" s="52">
        <f t="shared" ca="1" si="128"/>
        <v>0.41588141351159325</v>
      </c>
      <c r="G511" s="52">
        <v>57</v>
      </c>
      <c r="H511" s="52">
        <f t="shared" ca="1" si="129"/>
        <v>0.35055707445059325</v>
      </c>
      <c r="I511" s="52">
        <v>72</v>
      </c>
      <c r="J511" s="52">
        <f t="shared" ca="1" si="129"/>
        <v>0.83720332005244025</v>
      </c>
      <c r="K511" s="55"/>
      <c r="L511" s="55"/>
      <c r="M511" s="55"/>
      <c r="N511" s="55"/>
      <c r="O511" s="55"/>
      <c r="P511" s="55"/>
      <c r="Q511" s="55"/>
      <c r="R511" s="55"/>
      <c r="S511" s="55"/>
      <c r="T511" s="55"/>
      <c r="U511" s="55"/>
    </row>
    <row r="512" spans="1:21" x14ac:dyDescent="0.15">
      <c r="A512" s="52">
        <v>13</v>
      </c>
      <c r="B512" s="52">
        <f t="shared" ca="1" si="126"/>
        <v>0.47639092892382495</v>
      </c>
      <c r="C512" s="52">
        <v>28</v>
      </c>
      <c r="D512" s="52">
        <f t="shared" ref="D512:D514" ca="1" si="130">RAND()</f>
        <v>0.47458654032401537</v>
      </c>
      <c r="E512" s="52">
        <v>43</v>
      </c>
      <c r="F512" s="52">
        <f t="shared" ca="1" si="128"/>
        <v>0.5484059969955003</v>
      </c>
      <c r="G512" s="52">
        <v>58</v>
      </c>
      <c r="H512" s="52">
        <f t="shared" ca="1" si="129"/>
        <v>0.22319116477406398</v>
      </c>
      <c r="I512" s="52">
        <v>73</v>
      </c>
      <c r="J512" s="52">
        <f t="shared" ca="1" si="129"/>
        <v>0.887780750387828</v>
      </c>
      <c r="K512" s="55"/>
      <c r="L512" s="55"/>
      <c r="M512" s="55"/>
      <c r="N512" s="55"/>
      <c r="O512" s="55"/>
      <c r="P512" s="55"/>
      <c r="Q512" s="55"/>
      <c r="R512" s="55"/>
      <c r="S512" s="55"/>
      <c r="T512" s="55"/>
      <c r="U512" s="55"/>
    </row>
    <row r="513" spans="1:21" x14ac:dyDescent="0.15">
      <c r="A513" s="52">
        <v>14</v>
      </c>
      <c r="B513" s="52">
        <f t="shared" ca="1" si="126"/>
        <v>3.8482014853805313E-2</v>
      </c>
      <c r="C513" s="52">
        <v>29</v>
      </c>
      <c r="D513" s="52">
        <f t="shared" ca="1" si="130"/>
        <v>0.25686252928794173</v>
      </c>
      <c r="E513" s="52">
        <v>44</v>
      </c>
      <c r="F513" s="52">
        <f t="shared" ca="1" si="128"/>
        <v>0.57281724999912897</v>
      </c>
      <c r="G513" s="52">
        <v>59</v>
      </c>
      <c r="H513" s="52">
        <f t="shared" ca="1" si="129"/>
        <v>0.41089718934108777</v>
      </c>
      <c r="I513" s="52">
        <v>74</v>
      </c>
      <c r="J513" s="52">
        <f t="shared" ca="1" si="129"/>
        <v>0.87880392858133005</v>
      </c>
      <c r="L513" s="55"/>
      <c r="M513" s="55"/>
      <c r="N513" s="55"/>
      <c r="O513" s="55"/>
      <c r="P513" s="55"/>
      <c r="Q513" s="55"/>
      <c r="R513" s="55"/>
      <c r="S513" s="55"/>
      <c r="T513" s="55"/>
      <c r="U513" s="55"/>
    </row>
    <row r="514" spans="1:21" x14ac:dyDescent="0.15">
      <c r="A514" s="52">
        <v>15</v>
      </c>
      <c r="B514" s="52">
        <f t="shared" ca="1" si="126"/>
        <v>0.74143770157511812</v>
      </c>
      <c r="C514" s="52">
        <v>30</v>
      </c>
      <c r="D514" s="52">
        <f t="shared" ca="1" si="130"/>
        <v>0.67774492899934169</v>
      </c>
      <c r="E514" s="52">
        <v>45</v>
      </c>
      <c r="F514" s="52">
        <f t="shared" ca="1" si="128"/>
        <v>0.40755691924508874</v>
      </c>
      <c r="G514" s="52">
        <v>60</v>
      </c>
      <c r="H514" s="52">
        <f t="shared" ca="1" si="129"/>
        <v>0.2767358361320984</v>
      </c>
      <c r="I514" s="52">
        <v>75</v>
      </c>
      <c r="J514" s="52">
        <f t="shared" ca="1" si="129"/>
        <v>0.68396389617222242</v>
      </c>
      <c r="L514" s="55"/>
      <c r="M514" s="55"/>
      <c r="N514" s="55"/>
      <c r="O514" s="55"/>
      <c r="P514" s="55"/>
      <c r="Q514" s="55"/>
      <c r="R514" s="55"/>
      <c r="S514" s="55"/>
      <c r="T514" s="55"/>
      <c r="U514" s="55"/>
    </row>
    <row r="515" spans="1:21" x14ac:dyDescent="0.15">
      <c r="K515" s="52">
        <v>26</v>
      </c>
      <c r="L515" s="55"/>
      <c r="M515" s="55"/>
      <c r="N515" s="55"/>
      <c r="O515" s="55"/>
      <c r="P515" s="55"/>
      <c r="Q515" s="55"/>
      <c r="R515" s="55"/>
      <c r="S515" s="55"/>
      <c r="T515" s="55"/>
      <c r="U515" s="55"/>
    </row>
    <row r="520" spans="1:21" x14ac:dyDescent="0.15">
      <c r="A520" s="52">
        <v>1</v>
      </c>
      <c r="B520" s="52">
        <f t="shared" ref="B520:B534" ca="1" si="131">RAND()</f>
        <v>0.98648224677030305</v>
      </c>
      <c r="C520" s="52">
        <v>16</v>
      </c>
      <c r="D520" s="52">
        <f t="shared" ref="D520:D528" ca="1" si="132">RAND()</f>
        <v>0.62040333095360989</v>
      </c>
      <c r="E520" s="52">
        <v>31</v>
      </c>
      <c r="F520" s="52">
        <f t="shared" ref="F520:F534" ca="1" si="133">RAND()</f>
        <v>0.14300566627418621</v>
      </c>
      <c r="G520" s="52">
        <v>46</v>
      </c>
      <c r="H520" s="52">
        <f t="shared" ref="H520:J534" ca="1" si="134">RAND()</f>
        <v>4.5804605069530546E-2</v>
      </c>
      <c r="I520" s="52">
        <v>61</v>
      </c>
      <c r="J520" s="52">
        <f t="shared" ca="1" si="134"/>
        <v>0.65047260144608499</v>
      </c>
      <c r="L520" s="55"/>
      <c r="M520" s="55"/>
      <c r="N520" s="55"/>
      <c r="O520" s="55"/>
      <c r="P520" s="55"/>
      <c r="Q520" s="55"/>
      <c r="R520" s="55"/>
      <c r="S520" s="55"/>
      <c r="T520" s="55"/>
      <c r="U520" s="55"/>
    </row>
    <row r="521" spans="1:21" x14ac:dyDescent="0.15">
      <c r="A521" s="52">
        <v>2</v>
      </c>
      <c r="B521" s="52">
        <f t="shared" ca="1" si="131"/>
        <v>0.50963395971892211</v>
      </c>
      <c r="C521" s="52">
        <v>17</v>
      </c>
      <c r="D521" s="52">
        <f t="shared" ca="1" si="132"/>
        <v>0.55585947956704163</v>
      </c>
      <c r="E521" s="52">
        <v>32</v>
      </c>
      <c r="F521" s="52">
        <f t="shared" ca="1" si="133"/>
        <v>0.72403556033384664</v>
      </c>
      <c r="G521" s="52">
        <v>47</v>
      </c>
      <c r="H521" s="52">
        <f t="shared" ca="1" si="134"/>
        <v>0.44280730736622065</v>
      </c>
      <c r="I521" s="52">
        <v>62</v>
      </c>
      <c r="J521" s="52">
        <f t="shared" ca="1" si="134"/>
        <v>0.64960662291552684</v>
      </c>
      <c r="L521" s="55"/>
      <c r="M521" s="55"/>
      <c r="N521" s="55"/>
      <c r="O521" s="55"/>
      <c r="P521" s="55"/>
      <c r="Q521" s="55"/>
      <c r="R521" s="55"/>
      <c r="S521" s="55"/>
      <c r="T521" s="55"/>
      <c r="U521" s="55"/>
    </row>
    <row r="522" spans="1:21" x14ac:dyDescent="0.15">
      <c r="A522" s="52">
        <v>3</v>
      </c>
      <c r="B522" s="52">
        <f t="shared" ca="1" si="131"/>
        <v>5.2559757526266737E-2</v>
      </c>
      <c r="C522" s="52">
        <v>18</v>
      </c>
      <c r="D522" s="52">
        <f t="shared" ca="1" si="132"/>
        <v>0.85035007092427395</v>
      </c>
      <c r="E522" s="52">
        <v>33</v>
      </c>
      <c r="F522" s="52">
        <f t="shared" ca="1" si="133"/>
        <v>0.77982861320786023</v>
      </c>
      <c r="G522" s="52">
        <v>48</v>
      </c>
      <c r="H522" s="52">
        <f t="shared" ca="1" si="134"/>
        <v>0.90283163500165198</v>
      </c>
      <c r="I522" s="52">
        <v>63</v>
      </c>
      <c r="J522" s="52">
        <f t="shared" ca="1" si="134"/>
        <v>0.380436431587447</v>
      </c>
      <c r="L522" s="55"/>
      <c r="M522" s="55"/>
      <c r="N522" s="55"/>
      <c r="O522" s="55"/>
      <c r="P522" s="55"/>
      <c r="Q522" s="55"/>
      <c r="R522" s="55"/>
      <c r="S522" s="55"/>
      <c r="T522" s="55"/>
      <c r="U522" s="55"/>
    </row>
    <row r="523" spans="1:21" x14ac:dyDescent="0.15">
      <c r="A523" s="52">
        <v>4</v>
      </c>
      <c r="B523" s="52">
        <f t="shared" ca="1" si="131"/>
        <v>0.66628456152481086</v>
      </c>
      <c r="C523" s="52">
        <v>19</v>
      </c>
      <c r="D523" s="52">
        <f t="shared" ca="1" si="132"/>
        <v>0.58638846237745734</v>
      </c>
      <c r="E523" s="52">
        <v>34</v>
      </c>
      <c r="F523" s="52">
        <f t="shared" ca="1" si="133"/>
        <v>8.0998128945101944E-2</v>
      </c>
      <c r="G523" s="52">
        <v>49</v>
      </c>
      <c r="H523" s="52">
        <f t="shared" ca="1" si="134"/>
        <v>0.54108339328809962</v>
      </c>
      <c r="I523" s="52">
        <v>64</v>
      </c>
      <c r="J523" s="52">
        <f t="shared" ca="1" si="134"/>
        <v>0.23811448795899082</v>
      </c>
      <c r="L523" s="55"/>
      <c r="M523" s="55"/>
      <c r="N523" s="55"/>
      <c r="O523" s="55"/>
      <c r="P523" s="55"/>
      <c r="Q523" s="55"/>
      <c r="R523" s="55"/>
      <c r="S523" s="55"/>
      <c r="T523" s="55"/>
      <c r="U523" s="55"/>
    </row>
    <row r="524" spans="1:21" x14ac:dyDescent="0.15">
      <c r="A524" s="52">
        <v>5</v>
      </c>
      <c r="B524" s="52">
        <f t="shared" ca="1" si="131"/>
        <v>0.91527304612669558</v>
      </c>
      <c r="C524" s="52">
        <v>20</v>
      </c>
      <c r="D524" s="52">
        <f t="shared" ca="1" si="132"/>
        <v>0.88227876507246883</v>
      </c>
      <c r="E524" s="52">
        <v>35</v>
      </c>
      <c r="F524" s="52">
        <f t="shared" ca="1" si="133"/>
        <v>0.37186654973915823</v>
      </c>
      <c r="G524" s="52">
        <v>50</v>
      </c>
      <c r="H524" s="52">
        <f t="shared" ca="1" si="134"/>
        <v>0.42810630490120039</v>
      </c>
      <c r="I524" s="52">
        <v>65</v>
      </c>
      <c r="J524" s="52">
        <f t="shared" ca="1" si="134"/>
        <v>0.78422943110373178</v>
      </c>
      <c r="L524" s="55"/>
      <c r="M524" s="55"/>
      <c r="N524" s="55"/>
      <c r="O524" s="55"/>
      <c r="P524" s="55"/>
      <c r="Q524" s="55"/>
      <c r="R524" s="55"/>
      <c r="S524" s="55"/>
      <c r="T524" s="55"/>
      <c r="U524" s="55"/>
    </row>
    <row r="525" spans="1:21" x14ac:dyDescent="0.15">
      <c r="A525" s="52">
        <v>6</v>
      </c>
      <c r="B525" s="52">
        <f t="shared" ca="1" si="131"/>
        <v>0.20750312702135065</v>
      </c>
      <c r="C525" s="52">
        <v>21</v>
      </c>
      <c r="D525" s="52">
        <f t="shared" ca="1" si="132"/>
        <v>0.74871680994359258</v>
      </c>
      <c r="E525" s="52">
        <v>36</v>
      </c>
      <c r="F525" s="52">
        <f t="shared" ca="1" si="133"/>
        <v>0.90893281427203032</v>
      </c>
      <c r="G525" s="52">
        <v>51</v>
      </c>
      <c r="H525" s="52">
        <f t="shared" ca="1" si="134"/>
        <v>0.36689338239349978</v>
      </c>
      <c r="I525" s="52">
        <v>66</v>
      </c>
      <c r="J525" s="52">
        <f t="shared" ca="1" si="134"/>
        <v>0.60449653470980969</v>
      </c>
      <c r="L525" s="55"/>
      <c r="M525" s="55"/>
      <c r="N525" s="55"/>
      <c r="O525" s="55"/>
      <c r="P525" s="55"/>
      <c r="Q525" s="55"/>
      <c r="R525" s="55"/>
      <c r="S525" s="55"/>
      <c r="T525" s="55"/>
      <c r="U525" s="55"/>
    </row>
    <row r="526" spans="1:21" x14ac:dyDescent="0.15">
      <c r="A526" s="52">
        <v>7</v>
      </c>
      <c r="B526" s="52">
        <f t="shared" ca="1" si="131"/>
        <v>1.6440811398875321E-2</v>
      </c>
      <c r="C526" s="52">
        <v>22</v>
      </c>
      <c r="D526" s="52">
        <f t="shared" ca="1" si="132"/>
        <v>0.14846505307599267</v>
      </c>
      <c r="E526" s="52">
        <v>37</v>
      </c>
      <c r="F526" s="52">
        <f t="shared" ca="1" si="133"/>
        <v>0.18712210899406656</v>
      </c>
      <c r="G526" s="52">
        <v>52</v>
      </c>
      <c r="H526" s="52">
        <f t="shared" ca="1" si="134"/>
        <v>1.4775120407308773E-3</v>
      </c>
      <c r="I526" s="52">
        <v>67</v>
      </c>
      <c r="J526" s="52">
        <f t="shared" ca="1" si="134"/>
        <v>0.78974294925331778</v>
      </c>
      <c r="L526" s="55"/>
      <c r="M526" s="55"/>
      <c r="N526" s="55"/>
      <c r="O526" s="55"/>
      <c r="P526" s="55"/>
      <c r="Q526" s="55"/>
      <c r="R526" s="55"/>
      <c r="S526" s="55"/>
      <c r="T526" s="55"/>
      <c r="U526" s="55"/>
    </row>
    <row r="527" spans="1:21" x14ac:dyDescent="0.15">
      <c r="A527" s="52">
        <v>8</v>
      </c>
      <c r="B527" s="52">
        <f t="shared" ca="1" si="131"/>
        <v>0.70065970030832636</v>
      </c>
      <c r="C527" s="52">
        <v>23</v>
      </c>
      <c r="D527" s="52">
        <f t="shared" ca="1" si="132"/>
        <v>0.93217179814525475</v>
      </c>
      <c r="E527" s="52">
        <v>38</v>
      </c>
      <c r="F527" s="52">
        <f t="shared" ca="1" si="133"/>
        <v>0.97177863587334279</v>
      </c>
      <c r="G527" s="52">
        <v>53</v>
      </c>
      <c r="H527" s="52">
        <f t="shared" ca="1" si="134"/>
        <v>7.0066898820399626E-2</v>
      </c>
      <c r="I527" s="52">
        <v>68</v>
      </c>
      <c r="J527" s="52">
        <f t="shared" ca="1" si="134"/>
        <v>0.42264805134264039</v>
      </c>
      <c r="L527" s="55"/>
      <c r="M527" s="55"/>
      <c r="N527" s="55"/>
      <c r="O527" s="55"/>
      <c r="P527" s="55"/>
      <c r="Q527" s="55"/>
      <c r="R527" s="55"/>
      <c r="S527" s="55"/>
      <c r="T527" s="55"/>
      <c r="U527" s="55"/>
    </row>
    <row r="528" spans="1:21" x14ac:dyDescent="0.15">
      <c r="A528" s="52">
        <v>9</v>
      </c>
      <c r="B528" s="52">
        <f t="shared" ca="1" si="131"/>
        <v>3.3122930674163165E-2</v>
      </c>
      <c r="C528" s="52">
        <v>24</v>
      </c>
      <c r="D528" s="52">
        <f t="shared" ca="1" si="132"/>
        <v>8.6530715683343584E-2</v>
      </c>
      <c r="E528" s="52">
        <v>39</v>
      </c>
      <c r="F528" s="52">
        <f t="shared" ca="1" si="133"/>
        <v>0.89826469488039784</v>
      </c>
      <c r="G528" s="52">
        <v>54</v>
      </c>
      <c r="H528" s="52">
        <f t="shared" ca="1" si="134"/>
        <v>0.74035903331049868</v>
      </c>
      <c r="I528" s="52">
        <v>69</v>
      </c>
      <c r="J528" s="52">
        <f t="shared" ca="1" si="134"/>
        <v>0.25786081782687753</v>
      </c>
      <c r="L528" s="55"/>
      <c r="M528" s="55"/>
      <c r="N528" s="55"/>
      <c r="O528" s="55"/>
      <c r="P528" s="55"/>
      <c r="Q528" s="55"/>
      <c r="R528" s="55"/>
      <c r="S528" s="55"/>
      <c r="T528" s="55"/>
      <c r="U528" s="55"/>
    </row>
    <row r="529" spans="1:21" x14ac:dyDescent="0.15">
      <c r="A529" s="52">
        <v>10</v>
      </c>
      <c r="B529" s="52">
        <f t="shared" ca="1" si="131"/>
        <v>0.82917558468384456</v>
      </c>
      <c r="C529" s="52">
        <v>25</v>
      </c>
      <c r="D529" s="52">
        <f ca="1">RAND()</f>
        <v>4.1356564152792652E-2</v>
      </c>
      <c r="E529" s="52">
        <v>40</v>
      </c>
      <c r="F529" s="52">
        <f t="shared" ca="1" si="133"/>
        <v>0.84502112091903148</v>
      </c>
      <c r="G529" s="52">
        <v>55</v>
      </c>
      <c r="H529" s="52">
        <f t="shared" ca="1" si="134"/>
        <v>0.77901533287983127</v>
      </c>
      <c r="I529" s="52">
        <v>70</v>
      </c>
      <c r="J529" s="52">
        <f t="shared" ca="1" si="134"/>
        <v>0.33185458950139002</v>
      </c>
      <c r="L529" s="55"/>
      <c r="M529" s="55"/>
      <c r="N529" s="55"/>
      <c r="O529" s="55"/>
      <c r="P529" s="55"/>
      <c r="Q529" s="55"/>
      <c r="R529" s="55"/>
      <c r="S529" s="55"/>
      <c r="T529" s="55"/>
      <c r="U529" s="55"/>
    </row>
    <row r="530" spans="1:21" x14ac:dyDescent="0.15">
      <c r="A530" s="52">
        <v>11</v>
      </c>
      <c r="B530" s="52">
        <f t="shared" ca="1" si="131"/>
        <v>0.27926048212237053</v>
      </c>
      <c r="C530" s="52">
        <v>26</v>
      </c>
      <c r="D530" s="52">
        <f ca="1">RAND()</f>
        <v>0.23825734315339897</v>
      </c>
      <c r="E530" s="52">
        <v>41</v>
      </c>
      <c r="F530" s="52">
        <f t="shared" ca="1" si="133"/>
        <v>0.68238930632559891</v>
      </c>
      <c r="G530" s="52">
        <v>56</v>
      </c>
      <c r="H530" s="52">
        <f t="shared" ca="1" si="134"/>
        <v>0.24930155924384101</v>
      </c>
      <c r="I530" s="52">
        <v>71</v>
      </c>
      <c r="J530" s="52">
        <f t="shared" ca="1" si="134"/>
        <v>6.6509041704535976E-2</v>
      </c>
      <c r="L530" s="55"/>
      <c r="M530" s="55"/>
      <c r="N530" s="55"/>
      <c r="O530" s="55"/>
      <c r="P530" s="55"/>
      <c r="Q530" s="55"/>
      <c r="R530" s="55"/>
      <c r="S530" s="55"/>
      <c r="T530" s="55"/>
      <c r="U530" s="55"/>
    </row>
    <row r="531" spans="1:21" x14ac:dyDescent="0.15">
      <c r="A531" s="52">
        <v>12</v>
      </c>
      <c r="B531" s="52">
        <f t="shared" ca="1" si="131"/>
        <v>0.52900884810490201</v>
      </c>
      <c r="C531" s="52">
        <v>27</v>
      </c>
      <c r="D531" s="52">
        <f ca="1">RAND()</f>
        <v>0.34779991691383993</v>
      </c>
      <c r="E531" s="52">
        <v>42</v>
      </c>
      <c r="F531" s="52">
        <f t="shared" ca="1" si="133"/>
        <v>7.3273079133044372E-2</v>
      </c>
      <c r="G531" s="52">
        <v>57</v>
      </c>
      <c r="H531" s="52">
        <f t="shared" ca="1" si="134"/>
        <v>0.95218669916499421</v>
      </c>
      <c r="I531" s="52">
        <v>72</v>
      </c>
      <c r="J531" s="52">
        <f t="shared" ca="1" si="134"/>
        <v>0.4501047465173349</v>
      </c>
      <c r="L531" s="55"/>
      <c r="M531" s="55"/>
      <c r="N531" s="55"/>
      <c r="O531" s="55"/>
      <c r="P531" s="55"/>
      <c r="Q531" s="55"/>
      <c r="R531" s="55"/>
      <c r="S531" s="55"/>
      <c r="T531" s="55"/>
      <c r="U531" s="55"/>
    </row>
    <row r="532" spans="1:21" x14ac:dyDescent="0.15">
      <c r="A532" s="52">
        <v>13</v>
      </c>
      <c r="B532" s="52">
        <f t="shared" ca="1" si="131"/>
        <v>0.48533197225397573</v>
      </c>
      <c r="C532" s="52">
        <v>28</v>
      </c>
      <c r="D532" s="52">
        <f t="shared" ref="D532:D534" ca="1" si="135">RAND()</f>
        <v>0.97998143507332658</v>
      </c>
      <c r="E532" s="52">
        <v>43</v>
      </c>
      <c r="F532" s="52">
        <f t="shared" ca="1" si="133"/>
        <v>8.050990336822994E-3</v>
      </c>
      <c r="G532" s="52">
        <v>58</v>
      </c>
      <c r="H532" s="52">
        <f t="shared" ca="1" si="134"/>
        <v>0.78858104736640411</v>
      </c>
      <c r="I532" s="52">
        <v>73</v>
      </c>
      <c r="J532" s="52">
        <f t="shared" ca="1" si="134"/>
        <v>0.28664381966141972</v>
      </c>
      <c r="L532" s="55"/>
      <c r="M532" s="55"/>
      <c r="N532" s="55"/>
      <c r="O532" s="55"/>
      <c r="P532" s="55"/>
      <c r="Q532" s="55"/>
      <c r="R532" s="55"/>
      <c r="S532" s="55"/>
      <c r="T532" s="55"/>
      <c r="U532" s="55"/>
    </row>
    <row r="533" spans="1:21" x14ac:dyDescent="0.15">
      <c r="A533" s="52">
        <v>14</v>
      </c>
      <c r="B533" s="52">
        <f t="shared" ca="1" si="131"/>
        <v>0.3470659292613556</v>
      </c>
      <c r="C533" s="52">
        <v>29</v>
      </c>
      <c r="D533" s="52">
        <f t="shared" ca="1" si="135"/>
        <v>0.9958031059301643</v>
      </c>
      <c r="E533" s="52">
        <v>44</v>
      </c>
      <c r="F533" s="52">
        <f t="shared" ca="1" si="133"/>
        <v>0.21608619156764231</v>
      </c>
      <c r="G533" s="52">
        <v>59</v>
      </c>
      <c r="H533" s="52">
        <f t="shared" ca="1" si="134"/>
        <v>0.70169446038321515</v>
      </c>
      <c r="I533" s="52">
        <v>74</v>
      </c>
      <c r="J533" s="52">
        <f t="shared" ca="1" si="134"/>
        <v>0.78248563885555678</v>
      </c>
      <c r="L533" s="55"/>
      <c r="M533" s="55"/>
      <c r="N533" s="55"/>
      <c r="O533" s="55"/>
      <c r="P533" s="55"/>
      <c r="Q533" s="55"/>
      <c r="R533" s="55"/>
      <c r="S533" s="55"/>
      <c r="T533" s="55"/>
      <c r="U533" s="55"/>
    </row>
    <row r="534" spans="1:21" x14ac:dyDescent="0.15">
      <c r="A534" s="52">
        <v>15</v>
      </c>
      <c r="B534" s="52">
        <f t="shared" ca="1" si="131"/>
        <v>0.77950059633629953</v>
      </c>
      <c r="C534" s="52">
        <v>30</v>
      </c>
      <c r="D534" s="52">
        <f t="shared" ca="1" si="135"/>
        <v>0.88037019676676775</v>
      </c>
      <c r="E534" s="52">
        <v>45</v>
      </c>
      <c r="F534" s="52">
        <f t="shared" ca="1" si="133"/>
        <v>0.17222529457976932</v>
      </c>
      <c r="G534" s="52">
        <v>60</v>
      </c>
      <c r="H534" s="52">
        <f t="shared" ca="1" si="134"/>
        <v>0.89649780916748378</v>
      </c>
      <c r="I534" s="52">
        <v>75</v>
      </c>
      <c r="J534" s="52">
        <f t="shared" ca="1" si="134"/>
        <v>2.2151258639170335E-2</v>
      </c>
      <c r="L534" s="55"/>
      <c r="M534" s="55"/>
      <c r="N534" s="55"/>
      <c r="O534" s="55"/>
      <c r="P534" s="55"/>
      <c r="Q534" s="55"/>
      <c r="R534" s="55"/>
      <c r="S534" s="55"/>
      <c r="T534" s="55"/>
      <c r="U534" s="55"/>
    </row>
    <row r="535" spans="1:21" x14ac:dyDescent="0.15">
      <c r="K535" s="52">
        <v>27</v>
      </c>
      <c r="L535" s="55"/>
      <c r="M535" s="55"/>
      <c r="N535" s="55"/>
      <c r="O535" s="55"/>
      <c r="P535" s="55"/>
      <c r="Q535" s="55"/>
      <c r="R535" s="55"/>
      <c r="S535" s="55"/>
      <c r="T535" s="55"/>
      <c r="U535" s="55"/>
    </row>
    <row r="540" spans="1:21" x14ac:dyDescent="0.15">
      <c r="A540" s="52">
        <v>1</v>
      </c>
      <c r="B540" s="52">
        <f t="shared" ref="B540:B554" ca="1" si="136">RAND()</f>
        <v>0.43272859520627938</v>
      </c>
      <c r="C540" s="52">
        <v>16</v>
      </c>
      <c r="D540" s="52">
        <f t="shared" ref="D540:D548" ca="1" si="137">RAND()</f>
        <v>0.3752900796416021</v>
      </c>
      <c r="E540" s="52">
        <v>31</v>
      </c>
      <c r="F540" s="52">
        <f t="shared" ref="F540:F554" ca="1" si="138">RAND()</f>
        <v>0.1376620097010236</v>
      </c>
      <c r="G540" s="52">
        <v>46</v>
      </c>
      <c r="H540" s="52">
        <f t="shared" ref="H540:J554" ca="1" si="139">RAND()</f>
        <v>0.47249792477118435</v>
      </c>
      <c r="I540" s="52">
        <v>61</v>
      </c>
      <c r="J540" s="52">
        <f t="shared" ca="1" si="139"/>
        <v>0.61060668363521153</v>
      </c>
      <c r="L540" s="55"/>
      <c r="M540" s="55"/>
      <c r="N540" s="55"/>
      <c r="O540" s="55"/>
      <c r="P540" s="55"/>
      <c r="Q540" s="55"/>
      <c r="R540" s="55"/>
      <c r="S540" s="55"/>
      <c r="T540" s="55"/>
      <c r="U540" s="55"/>
    </row>
    <row r="541" spans="1:21" x14ac:dyDescent="0.15">
      <c r="A541" s="52">
        <v>2</v>
      </c>
      <c r="B541" s="52">
        <f t="shared" ca="1" si="136"/>
        <v>0.94753550660371277</v>
      </c>
      <c r="C541" s="52">
        <v>17</v>
      </c>
      <c r="D541" s="52">
        <f t="shared" ca="1" si="137"/>
        <v>0.9860609316921165</v>
      </c>
      <c r="E541" s="52">
        <v>32</v>
      </c>
      <c r="F541" s="52">
        <f t="shared" ca="1" si="138"/>
        <v>0.8709745175265825</v>
      </c>
      <c r="G541" s="52">
        <v>47</v>
      </c>
      <c r="H541" s="52">
        <f t="shared" ca="1" si="139"/>
        <v>0.68011178834028319</v>
      </c>
      <c r="I541" s="52">
        <v>62</v>
      </c>
      <c r="J541" s="52">
        <f t="shared" ca="1" si="139"/>
        <v>8.0878010589295335E-2</v>
      </c>
      <c r="L541" s="55"/>
      <c r="M541" s="55"/>
      <c r="N541" s="55"/>
      <c r="O541" s="55"/>
      <c r="P541" s="55"/>
      <c r="Q541" s="55"/>
      <c r="R541" s="55"/>
      <c r="S541" s="55"/>
      <c r="T541" s="55"/>
      <c r="U541" s="55"/>
    </row>
    <row r="542" spans="1:21" x14ac:dyDescent="0.15">
      <c r="A542" s="52">
        <v>3</v>
      </c>
      <c r="B542" s="52">
        <f t="shared" ca="1" si="136"/>
        <v>0.63555197740307978</v>
      </c>
      <c r="C542" s="52">
        <v>18</v>
      </c>
      <c r="D542" s="52">
        <f t="shared" ca="1" si="137"/>
        <v>0.48015511103262787</v>
      </c>
      <c r="E542" s="52">
        <v>33</v>
      </c>
      <c r="F542" s="52">
        <f t="shared" ca="1" si="138"/>
        <v>0.66103875018147862</v>
      </c>
      <c r="G542" s="52">
        <v>48</v>
      </c>
      <c r="H542" s="52">
        <f t="shared" ca="1" si="139"/>
        <v>4.5023182304716025E-2</v>
      </c>
      <c r="I542" s="52">
        <v>63</v>
      </c>
      <c r="J542" s="52">
        <f t="shared" ca="1" si="139"/>
        <v>0.14697583477294751</v>
      </c>
      <c r="L542" s="55"/>
      <c r="M542" s="55"/>
      <c r="N542" s="55"/>
      <c r="O542" s="55"/>
      <c r="P542" s="55"/>
      <c r="Q542" s="55"/>
      <c r="R542" s="55"/>
      <c r="S542" s="55"/>
      <c r="T542" s="55"/>
      <c r="U542" s="55"/>
    </row>
    <row r="543" spans="1:21" x14ac:dyDescent="0.15">
      <c r="A543" s="52">
        <v>4</v>
      </c>
      <c r="B543" s="52">
        <f t="shared" ca="1" si="136"/>
        <v>0.31751679606453931</v>
      </c>
      <c r="C543" s="52">
        <v>19</v>
      </c>
      <c r="D543" s="52">
        <f t="shared" ca="1" si="137"/>
        <v>5.6130266293940578E-2</v>
      </c>
      <c r="E543" s="52">
        <v>34</v>
      </c>
      <c r="F543" s="52">
        <f t="shared" ca="1" si="138"/>
        <v>1.3178937416246428E-2</v>
      </c>
      <c r="G543" s="52">
        <v>49</v>
      </c>
      <c r="H543" s="52">
        <f t="shared" ca="1" si="139"/>
        <v>0.84422129924309319</v>
      </c>
      <c r="I543" s="52">
        <v>64</v>
      </c>
      <c r="J543" s="52">
        <f t="shared" ca="1" si="139"/>
        <v>0.45796706873112658</v>
      </c>
      <c r="L543" s="55"/>
      <c r="M543" s="55"/>
      <c r="N543" s="55"/>
      <c r="O543" s="55"/>
      <c r="P543" s="55"/>
      <c r="Q543" s="55"/>
      <c r="R543" s="55"/>
      <c r="S543" s="55"/>
      <c r="T543" s="55"/>
      <c r="U543" s="55"/>
    </row>
    <row r="544" spans="1:21" x14ac:dyDescent="0.15">
      <c r="A544" s="52">
        <v>5</v>
      </c>
      <c r="B544" s="52">
        <f t="shared" ca="1" si="136"/>
        <v>0.47246370696933704</v>
      </c>
      <c r="C544" s="52">
        <v>20</v>
      </c>
      <c r="D544" s="52">
        <f t="shared" ca="1" si="137"/>
        <v>0.24936311212574302</v>
      </c>
      <c r="E544" s="52">
        <v>35</v>
      </c>
      <c r="F544" s="52">
        <f t="shared" ca="1" si="138"/>
        <v>3.4177801598959889E-2</v>
      </c>
      <c r="G544" s="52">
        <v>50</v>
      </c>
      <c r="H544" s="52">
        <f t="shared" ca="1" si="139"/>
        <v>0.13639128548410673</v>
      </c>
      <c r="I544" s="52">
        <v>65</v>
      </c>
      <c r="J544" s="52">
        <f t="shared" ca="1" si="139"/>
        <v>0.44958570712420332</v>
      </c>
      <c r="L544" s="55"/>
      <c r="M544" s="55"/>
      <c r="N544" s="55"/>
      <c r="O544" s="55"/>
      <c r="P544" s="55"/>
      <c r="Q544" s="55"/>
      <c r="R544" s="55"/>
      <c r="S544" s="55"/>
      <c r="T544" s="55"/>
      <c r="U544" s="55"/>
    </row>
    <row r="545" spans="1:21" x14ac:dyDescent="0.15">
      <c r="A545" s="52">
        <v>6</v>
      </c>
      <c r="B545" s="52">
        <f t="shared" ca="1" si="136"/>
        <v>0.78999209371213364</v>
      </c>
      <c r="C545" s="52">
        <v>21</v>
      </c>
      <c r="D545" s="52">
        <f t="shared" ca="1" si="137"/>
        <v>0.66752717496476222</v>
      </c>
      <c r="E545" s="52">
        <v>36</v>
      </c>
      <c r="F545" s="52">
        <f t="shared" ca="1" si="138"/>
        <v>0.68659228556842711</v>
      </c>
      <c r="G545" s="52">
        <v>51</v>
      </c>
      <c r="H545" s="52">
        <f t="shared" ca="1" si="139"/>
        <v>0.70905790487786724</v>
      </c>
      <c r="I545" s="52">
        <v>66</v>
      </c>
      <c r="J545" s="52">
        <f t="shared" ca="1" si="139"/>
        <v>0.55530656268577661</v>
      </c>
      <c r="L545" s="55"/>
      <c r="M545" s="55"/>
      <c r="N545" s="55"/>
      <c r="O545" s="55"/>
      <c r="P545" s="55"/>
      <c r="Q545" s="55"/>
      <c r="R545" s="55"/>
      <c r="S545" s="55"/>
      <c r="T545" s="55"/>
      <c r="U545" s="55"/>
    </row>
    <row r="546" spans="1:21" x14ac:dyDescent="0.15">
      <c r="A546" s="52">
        <v>7</v>
      </c>
      <c r="B546" s="52">
        <f t="shared" ca="1" si="136"/>
        <v>0.31364918529792352</v>
      </c>
      <c r="C546" s="52">
        <v>22</v>
      </c>
      <c r="D546" s="52">
        <f t="shared" ca="1" si="137"/>
        <v>0.59963737233405046</v>
      </c>
      <c r="E546" s="52">
        <v>37</v>
      </c>
      <c r="F546" s="52">
        <f t="shared" ca="1" si="138"/>
        <v>0.60078430860288479</v>
      </c>
      <c r="G546" s="52">
        <v>52</v>
      </c>
      <c r="H546" s="52">
        <f t="shared" ca="1" si="139"/>
        <v>0.39289288637648356</v>
      </c>
      <c r="I546" s="52">
        <v>67</v>
      </c>
      <c r="J546" s="52">
        <f t="shared" ca="1" si="139"/>
        <v>0.30530800370261524</v>
      </c>
      <c r="L546" s="55"/>
      <c r="M546" s="55"/>
      <c r="N546" s="55"/>
      <c r="O546" s="55"/>
      <c r="P546" s="55"/>
      <c r="Q546" s="55"/>
      <c r="R546" s="55"/>
      <c r="S546" s="55"/>
      <c r="T546" s="55"/>
      <c r="U546" s="55"/>
    </row>
    <row r="547" spans="1:21" x14ac:dyDescent="0.15">
      <c r="A547" s="52">
        <v>8</v>
      </c>
      <c r="B547" s="52">
        <f t="shared" ca="1" si="136"/>
        <v>0.69928879338301964</v>
      </c>
      <c r="C547" s="52">
        <v>23</v>
      </c>
      <c r="D547" s="52">
        <f t="shared" ca="1" si="137"/>
        <v>0.86169377118077251</v>
      </c>
      <c r="E547" s="52">
        <v>38</v>
      </c>
      <c r="F547" s="52">
        <f t="shared" ca="1" si="138"/>
        <v>0.92225743196023791</v>
      </c>
      <c r="G547" s="52">
        <v>53</v>
      </c>
      <c r="H547" s="52">
        <f t="shared" ca="1" si="139"/>
        <v>2.9257432046004173E-2</v>
      </c>
      <c r="I547" s="52">
        <v>68</v>
      </c>
      <c r="J547" s="52">
        <f t="shared" ca="1" si="139"/>
        <v>0.46402407442859384</v>
      </c>
      <c r="L547" s="55"/>
      <c r="M547" s="55"/>
      <c r="N547" s="55"/>
      <c r="O547" s="55"/>
      <c r="P547" s="55"/>
      <c r="Q547" s="55"/>
      <c r="R547" s="55"/>
      <c r="S547" s="55"/>
      <c r="T547" s="55"/>
      <c r="U547" s="55"/>
    </row>
    <row r="548" spans="1:21" x14ac:dyDescent="0.15">
      <c r="A548" s="52">
        <v>9</v>
      </c>
      <c r="B548" s="52">
        <f t="shared" ca="1" si="136"/>
        <v>0.54759144522082537</v>
      </c>
      <c r="C548" s="52">
        <v>24</v>
      </c>
      <c r="D548" s="52">
        <f t="shared" ca="1" si="137"/>
        <v>0.62705249534805885</v>
      </c>
      <c r="E548" s="52">
        <v>39</v>
      </c>
      <c r="F548" s="52">
        <f t="shared" ca="1" si="138"/>
        <v>0.54916051680757916</v>
      </c>
      <c r="G548" s="52">
        <v>54</v>
      </c>
      <c r="H548" s="52">
        <f t="shared" ca="1" si="139"/>
        <v>0.58470683236278498</v>
      </c>
      <c r="I548" s="52">
        <v>69</v>
      </c>
      <c r="J548" s="52">
        <f t="shared" ca="1" si="139"/>
        <v>0.27710702250948738</v>
      </c>
      <c r="L548" s="55"/>
      <c r="M548" s="55"/>
      <c r="N548" s="55"/>
      <c r="O548" s="55"/>
      <c r="P548" s="55"/>
      <c r="Q548" s="55"/>
      <c r="R548" s="55"/>
      <c r="S548" s="55"/>
      <c r="T548" s="55"/>
      <c r="U548" s="55"/>
    </row>
    <row r="549" spans="1:21" x14ac:dyDescent="0.15">
      <c r="A549" s="52">
        <v>10</v>
      </c>
      <c r="B549" s="52">
        <f t="shared" ca="1" si="136"/>
        <v>0.18727790790046284</v>
      </c>
      <c r="C549" s="52">
        <v>25</v>
      </c>
      <c r="D549" s="52">
        <f ca="1">RAND()</f>
        <v>0.74158066031359093</v>
      </c>
      <c r="E549" s="52">
        <v>40</v>
      </c>
      <c r="F549" s="52">
        <f t="shared" ca="1" si="138"/>
        <v>0.80621605634704174</v>
      </c>
      <c r="G549" s="52">
        <v>55</v>
      </c>
      <c r="H549" s="52">
        <f t="shared" ca="1" si="139"/>
        <v>0.60809597154574657</v>
      </c>
      <c r="I549" s="52">
        <v>70</v>
      </c>
      <c r="J549" s="52">
        <f t="shared" ca="1" si="139"/>
        <v>0.55931525935436044</v>
      </c>
      <c r="L549" s="55"/>
      <c r="M549" s="55"/>
      <c r="N549" s="55"/>
      <c r="O549" s="55"/>
      <c r="P549" s="55"/>
      <c r="Q549" s="55"/>
      <c r="R549" s="55"/>
      <c r="S549" s="55"/>
      <c r="T549" s="55"/>
      <c r="U549" s="55"/>
    </row>
    <row r="550" spans="1:21" x14ac:dyDescent="0.15">
      <c r="A550" s="52">
        <v>11</v>
      </c>
      <c r="B550" s="52">
        <f t="shared" ca="1" si="136"/>
        <v>0.15244590349564269</v>
      </c>
      <c r="C550" s="52">
        <v>26</v>
      </c>
      <c r="D550" s="52">
        <f ca="1">RAND()</f>
        <v>0.31347311899976849</v>
      </c>
      <c r="E550" s="52">
        <v>41</v>
      </c>
      <c r="F550" s="52">
        <f t="shared" ca="1" si="138"/>
        <v>0.86070425960621899</v>
      </c>
      <c r="G550" s="52">
        <v>56</v>
      </c>
      <c r="H550" s="52">
        <f t="shared" ca="1" si="139"/>
        <v>0.30245867384148173</v>
      </c>
      <c r="I550" s="52">
        <v>71</v>
      </c>
      <c r="J550" s="52">
        <f t="shared" ca="1" si="139"/>
        <v>0.15967773700815935</v>
      </c>
      <c r="L550" s="55"/>
      <c r="M550" s="55"/>
      <c r="N550" s="55"/>
      <c r="O550" s="55"/>
      <c r="P550" s="55"/>
      <c r="Q550" s="55"/>
      <c r="R550" s="55"/>
      <c r="S550" s="55"/>
      <c r="T550" s="55"/>
      <c r="U550" s="55"/>
    </row>
    <row r="551" spans="1:21" x14ac:dyDescent="0.15">
      <c r="A551" s="52">
        <v>12</v>
      </c>
      <c r="B551" s="52">
        <f t="shared" ca="1" si="136"/>
        <v>0.63163228229623758</v>
      </c>
      <c r="C551" s="52">
        <v>27</v>
      </c>
      <c r="D551" s="52">
        <f ca="1">RAND()</f>
        <v>0.55879306490642444</v>
      </c>
      <c r="E551" s="52">
        <v>42</v>
      </c>
      <c r="F551" s="52">
        <f t="shared" ca="1" si="138"/>
        <v>0.54820163454745141</v>
      </c>
      <c r="G551" s="52">
        <v>57</v>
      </c>
      <c r="H551" s="52">
        <f t="shared" ca="1" si="139"/>
        <v>0.39124585570382286</v>
      </c>
      <c r="I551" s="52">
        <v>72</v>
      </c>
      <c r="J551" s="52">
        <f t="shared" ca="1" si="139"/>
        <v>0.50352767557097544</v>
      </c>
      <c r="L551" s="55"/>
      <c r="M551" s="55"/>
      <c r="N551" s="55"/>
      <c r="O551" s="55"/>
      <c r="P551" s="55"/>
      <c r="Q551" s="55"/>
      <c r="R551" s="55"/>
      <c r="S551" s="55"/>
      <c r="T551" s="55"/>
      <c r="U551" s="55"/>
    </row>
    <row r="552" spans="1:21" x14ac:dyDescent="0.15">
      <c r="A552" s="52">
        <v>13</v>
      </c>
      <c r="B552" s="52">
        <f t="shared" ca="1" si="136"/>
        <v>0.56280895459532576</v>
      </c>
      <c r="C552" s="52">
        <v>28</v>
      </c>
      <c r="D552" s="52">
        <f t="shared" ref="D552:D554" ca="1" si="140">RAND()</f>
        <v>0.57188991022346369</v>
      </c>
      <c r="E552" s="52">
        <v>43</v>
      </c>
      <c r="F552" s="52">
        <f t="shared" ca="1" si="138"/>
        <v>0.66150248811594181</v>
      </c>
      <c r="G552" s="52">
        <v>58</v>
      </c>
      <c r="H552" s="52">
        <f t="shared" ca="1" si="139"/>
        <v>0.6902282498167519</v>
      </c>
      <c r="I552" s="52">
        <v>73</v>
      </c>
      <c r="J552" s="52">
        <f t="shared" ca="1" si="139"/>
        <v>0.16338786962957574</v>
      </c>
      <c r="L552" s="55"/>
      <c r="M552" s="55"/>
      <c r="N552" s="55"/>
      <c r="O552" s="55"/>
      <c r="P552" s="55"/>
      <c r="Q552" s="55"/>
      <c r="R552" s="55"/>
      <c r="S552" s="55"/>
      <c r="T552" s="55"/>
      <c r="U552" s="55"/>
    </row>
    <row r="553" spans="1:21" x14ac:dyDescent="0.15">
      <c r="A553" s="52">
        <v>14</v>
      </c>
      <c r="B553" s="52">
        <f t="shared" ca="1" si="136"/>
        <v>0.4958590280433236</v>
      </c>
      <c r="C553" s="52">
        <v>29</v>
      </c>
      <c r="D553" s="52">
        <f t="shared" ca="1" si="140"/>
        <v>0.96840448821585878</v>
      </c>
      <c r="E553" s="52">
        <v>44</v>
      </c>
      <c r="F553" s="52">
        <f t="shared" ca="1" si="138"/>
        <v>0.91257612798121568</v>
      </c>
      <c r="G553" s="52">
        <v>59</v>
      </c>
      <c r="H553" s="52">
        <f t="shared" ca="1" si="139"/>
        <v>0.57136203032452682</v>
      </c>
      <c r="I553" s="52">
        <v>74</v>
      </c>
      <c r="J553" s="52">
        <f t="shared" ca="1" si="139"/>
        <v>0.17622475372150259</v>
      </c>
      <c r="L553" s="55"/>
      <c r="M553" s="55"/>
      <c r="N553" s="55"/>
      <c r="O553" s="55"/>
      <c r="P553" s="55"/>
      <c r="Q553" s="55"/>
      <c r="R553" s="55"/>
      <c r="S553" s="55"/>
      <c r="T553" s="55"/>
      <c r="U553" s="55"/>
    </row>
    <row r="554" spans="1:21" x14ac:dyDescent="0.15">
      <c r="A554" s="52">
        <v>15</v>
      </c>
      <c r="B554" s="52">
        <f t="shared" ca="1" si="136"/>
        <v>0.36220548486494519</v>
      </c>
      <c r="C554" s="52">
        <v>30</v>
      </c>
      <c r="D554" s="52">
        <f t="shared" ca="1" si="140"/>
        <v>0.63886078338196817</v>
      </c>
      <c r="E554" s="52">
        <v>45</v>
      </c>
      <c r="F554" s="52">
        <f t="shared" ca="1" si="138"/>
        <v>0.61845094975718451</v>
      </c>
      <c r="G554" s="52">
        <v>60</v>
      </c>
      <c r="H554" s="52">
        <f t="shared" ca="1" si="139"/>
        <v>0.35393216683595174</v>
      </c>
      <c r="I554" s="52">
        <v>75</v>
      </c>
      <c r="J554" s="52">
        <f t="shared" ca="1" si="139"/>
        <v>0.23887272670306714</v>
      </c>
      <c r="L554" s="55"/>
      <c r="M554" s="55"/>
      <c r="N554" s="55"/>
      <c r="O554" s="55"/>
      <c r="P554" s="55"/>
      <c r="Q554" s="55"/>
      <c r="R554" s="55"/>
      <c r="S554" s="55"/>
      <c r="T554" s="55"/>
      <c r="U554" s="55"/>
    </row>
    <row r="555" spans="1:21" x14ac:dyDescent="0.15">
      <c r="K555" s="52">
        <v>28</v>
      </c>
      <c r="L555" s="55"/>
      <c r="M555" s="55"/>
      <c r="N555" s="55"/>
      <c r="O555" s="55"/>
      <c r="P555" s="55"/>
      <c r="Q555" s="55"/>
      <c r="R555" s="55"/>
      <c r="S555" s="55"/>
      <c r="T555" s="55"/>
      <c r="U555" s="55"/>
    </row>
    <row r="560" spans="1:21" x14ac:dyDescent="0.15">
      <c r="A560" s="52">
        <v>1</v>
      </c>
      <c r="B560" s="52">
        <f t="shared" ref="B560:B574" ca="1" si="141">RAND()</f>
        <v>0.44367449629623068</v>
      </c>
      <c r="C560" s="52">
        <v>16</v>
      </c>
      <c r="D560" s="52">
        <f t="shared" ref="D560:D568" ca="1" si="142">RAND()</f>
        <v>0.62177670684915176</v>
      </c>
      <c r="E560" s="52">
        <v>31</v>
      </c>
      <c r="F560" s="52">
        <f t="shared" ref="F560:F574" ca="1" si="143">RAND()</f>
        <v>0.37872110945072235</v>
      </c>
      <c r="G560" s="52">
        <v>46</v>
      </c>
      <c r="H560" s="52">
        <f t="shared" ref="H560:J574" ca="1" si="144">RAND()</f>
        <v>0.38640930839049359</v>
      </c>
      <c r="I560" s="52">
        <v>61</v>
      </c>
      <c r="J560" s="52">
        <f t="shared" ca="1" si="144"/>
        <v>0.60013883230059129</v>
      </c>
      <c r="L560" s="55"/>
      <c r="M560" s="55"/>
      <c r="N560" s="55"/>
      <c r="O560" s="55"/>
      <c r="P560" s="55"/>
      <c r="Q560" s="55"/>
      <c r="R560" s="55"/>
      <c r="S560" s="55"/>
      <c r="T560" s="55"/>
      <c r="U560" s="55"/>
    </row>
    <row r="561" spans="1:21" x14ac:dyDescent="0.15">
      <c r="A561" s="52">
        <v>2</v>
      </c>
      <c r="B561" s="52">
        <f t="shared" ca="1" si="141"/>
        <v>0.3437457259992942</v>
      </c>
      <c r="C561" s="52">
        <v>17</v>
      </c>
      <c r="D561" s="52">
        <f t="shared" ca="1" si="142"/>
        <v>0.7170662735490313</v>
      </c>
      <c r="E561" s="52">
        <v>32</v>
      </c>
      <c r="F561" s="52">
        <f t="shared" ca="1" si="143"/>
        <v>0.1100877187603102</v>
      </c>
      <c r="G561" s="52">
        <v>47</v>
      </c>
      <c r="H561" s="52">
        <f t="shared" ca="1" si="144"/>
        <v>0.43030109141115946</v>
      </c>
      <c r="I561" s="52">
        <v>62</v>
      </c>
      <c r="J561" s="52">
        <f t="shared" ca="1" si="144"/>
        <v>0.45749872651913048</v>
      </c>
      <c r="L561" s="55"/>
      <c r="M561" s="55"/>
      <c r="N561" s="55"/>
      <c r="O561" s="55"/>
      <c r="P561" s="55"/>
      <c r="Q561" s="55"/>
      <c r="R561" s="55"/>
      <c r="S561" s="55"/>
      <c r="T561" s="55"/>
      <c r="U561" s="55"/>
    </row>
    <row r="562" spans="1:21" x14ac:dyDescent="0.15">
      <c r="A562" s="52">
        <v>3</v>
      </c>
      <c r="B562" s="52">
        <f t="shared" ca="1" si="141"/>
        <v>0.18650844547651768</v>
      </c>
      <c r="C562" s="52">
        <v>18</v>
      </c>
      <c r="D562" s="52">
        <f t="shared" ca="1" si="142"/>
        <v>0.42539464038253461</v>
      </c>
      <c r="E562" s="52">
        <v>33</v>
      </c>
      <c r="F562" s="52">
        <f t="shared" ca="1" si="143"/>
        <v>0.8746416363847086</v>
      </c>
      <c r="G562" s="52">
        <v>48</v>
      </c>
      <c r="H562" s="52">
        <f t="shared" ca="1" si="144"/>
        <v>9.7869242795687317E-2</v>
      </c>
      <c r="I562" s="52">
        <v>63</v>
      </c>
      <c r="J562" s="52">
        <f t="shared" ca="1" si="144"/>
        <v>0.26076924533916246</v>
      </c>
      <c r="L562" s="55"/>
      <c r="M562" s="55"/>
      <c r="N562" s="55"/>
      <c r="O562" s="55"/>
      <c r="P562" s="55"/>
      <c r="Q562" s="55"/>
      <c r="R562" s="55"/>
      <c r="S562" s="55"/>
      <c r="T562" s="55"/>
      <c r="U562" s="55"/>
    </row>
    <row r="563" spans="1:21" x14ac:dyDescent="0.15">
      <c r="A563" s="52">
        <v>4</v>
      </c>
      <c r="B563" s="52">
        <f t="shared" ca="1" si="141"/>
        <v>0.27510192978838999</v>
      </c>
      <c r="C563" s="52">
        <v>19</v>
      </c>
      <c r="D563" s="52">
        <f t="shared" ca="1" si="142"/>
        <v>0.20014148315440272</v>
      </c>
      <c r="E563" s="52">
        <v>34</v>
      </c>
      <c r="F563" s="52">
        <f t="shared" ca="1" si="143"/>
        <v>0.72424688632258005</v>
      </c>
      <c r="G563" s="52">
        <v>49</v>
      </c>
      <c r="H563" s="52">
        <f t="shared" ca="1" si="144"/>
        <v>0.74762479831936945</v>
      </c>
      <c r="I563" s="52">
        <v>64</v>
      </c>
      <c r="J563" s="52">
        <f t="shared" ca="1" si="144"/>
        <v>0.19046882915662666</v>
      </c>
      <c r="L563" s="55"/>
      <c r="M563" s="55"/>
      <c r="N563" s="55"/>
      <c r="O563" s="55"/>
      <c r="P563" s="55"/>
      <c r="Q563" s="55"/>
      <c r="R563" s="55"/>
      <c r="S563" s="55"/>
      <c r="T563" s="55"/>
      <c r="U563" s="55"/>
    </row>
    <row r="564" spans="1:21" x14ac:dyDescent="0.15">
      <c r="A564" s="52">
        <v>5</v>
      </c>
      <c r="B564" s="52">
        <f t="shared" ca="1" si="141"/>
        <v>0.26411643411425723</v>
      </c>
      <c r="C564" s="52">
        <v>20</v>
      </c>
      <c r="D564" s="52">
        <f t="shared" ca="1" si="142"/>
        <v>0.88438464151411644</v>
      </c>
      <c r="E564" s="52">
        <v>35</v>
      </c>
      <c r="F564" s="52">
        <f t="shared" ca="1" si="143"/>
        <v>0.11845422054355259</v>
      </c>
      <c r="G564" s="52">
        <v>50</v>
      </c>
      <c r="H564" s="52">
        <f t="shared" ca="1" si="144"/>
        <v>8.6932432524654435E-2</v>
      </c>
      <c r="I564" s="52">
        <v>65</v>
      </c>
      <c r="J564" s="52">
        <f t="shared" ca="1" si="144"/>
        <v>0.84977783240856775</v>
      </c>
      <c r="L564" s="55"/>
      <c r="M564" s="55"/>
      <c r="N564" s="55"/>
      <c r="O564" s="55"/>
      <c r="P564" s="55"/>
      <c r="Q564" s="55"/>
      <c r="R564" s="55"/>
      <c r="S564" s="55"/>
      <c r="T564" s="55"/>
      <c r="U564" s="55"/>
    </row>
    <row r="565" spans="1:21" x14ac:dyDescent="0.15">
      <c r="A565" s="52">
        <v>6</v>
      </c>
      <c r="B565" s="52">
        <f t="shared" ca="1" si="141"/>
        <v>0.92044714473308842</v>
      </c>
      <c r="C565" s="52">
        <v>21</v>
      </c>
      <c r="D565" s="52">
        <f t="shared" ca="1" si="142"/>
        <v>0.69000674660626737</v>
      </c>
      <c r="E565" s="52">
        <v>36</v>
      </c>
      <c r="F565" s="52">
        <f t="shared" ca="1" si="143"/>
        <v>0.16494996792870664</v>
      </c>
      <c r="G565" s="52">
        <v>51</v>
      </c>
      <c r="H565" s="52">
        <f t="shared" ca="1" si="144"/>
        <v>7.8311084052294921E-3</v>
      </c>
      <c r="I565" s="52">
        <v>66</v>
      </c>
      <c r="J565" s="52">
        <f t="shared" ca="1" si="144"/>
        <v>0.99694117812228089</v>
      </c>
      <c r="L565" s="55"/>
      <c r="M565" s="55"/>
      <c r="N565" s="55"/>
      <c r="O565" s="55"/>
      <c r="P565" s="55"/>
      <c r="Q565" s="55"/>
      <c r="R565" s="55"/>
      <c r="S565" s="55"/>
      <c r="T565" s="55"/>
      <c r="U565" s="55"/>
    </row>
    <row r="566" spans="1:21" x14ac:dyDescent="0.15">
      <c r="A566" s="52">
        <v>7</v>
      </c>
      <c r="B566" s="52">
        <f t="shared" ca="1" si="141"/>
        <v>0.57282528773246078</v>
      </c>
      <c r="C566" s="52">
        <v>22</v>
      </c>
      <c r="D566" s="52">
        <f t="shared" ca="1" si="142"/>
        <v>0.26783793126544997</v>
      </c>
      <c r="E566" s="52">
        <v>37</v>
      </c>
      <c r="F566" s="52">
        <f t="shared" ca="1" si="143"/>
        <v>0.50673970945338775</v>
      </c>
      <c r="G566" s="52">
        <v>52</v>
      </c>
      <c r="H566" s="52">
        <f t="shared" ca="1" si="144"/>
        <v>0.97196136403582489</v>
      </c>
      <c r="I566" s="52">
        <v>67</v>
      </c>
      <c r="J566" s="52">
        <f t="shared" ca="1" si="144"/>
        <v>0.56422812761222596</v>
      </c>
      <c r="L566" s="55"/>
      <c r="M566" s="55"/>
      <c r="N566" s="55"/>
      <c r="O566" s="55"/>
      <c r="P566" s="55"/>
      <c r="Q566" s="55"/>
      <c r="R566" s="55"/>
      <c r="S566" s="55"/>
      <c r="T566" s="55"/>
      <c r="U566" s="55"/>
    </row>
    <row r="567" spans="1:21" x14ac:dyDescent="0.15">
      <c r="A567" s="52">
        <v>8</v>
      </c>
      <c r="B567" s="52">
        <f t="shared" ca="1" si="141"/>
        <v>0.52475735239897936</v>
      </c>
      <c r="C567" s="52">
        <v>23</v>
      </c>
      <c r="D567" s="52">
        <f t="shared" ca="1" si="142"/>
        <v>4.847551863416788E-2</v>
      </c>
      <c r="E567" s="52">
        <v>38</v>
      </c>
      <c r="F567" s="52">
        <f t="shared" ca="1" si="143"/>
        <v>0.39594331442396546</v>
      </c>
      <c r="G567" s="52">
        <v>53</v>
      </c>
      <c r="H567" s="52">
        <f t="shared" ca="1" si="144"/>
        <v>0.43467521547060528</v>
      </c>
      <c r="I567" s="52">
        <v>68</v>
      </c>
      <c r="J567" s="52">
        <f t="shared" ca="1" si="144"/>
        <v>0.4111223958097906</v>
      </c>
      <c r="L567" s="55"/>
      <c r="M567" s="55"/>
      <c r="N567" s="55"/>
      <c r="O567" s="55"/>
      <c r="P567" s="55"/>
      <c r="Q567" s="55"/>
      <c r="R567" s="55"/>
      <c r="S567" s="55"/>
      <c r="T567" s="55"/>
      <c r="U567" s="55"/>
    </row>
    <row r="568" spans="1:21" x14ac:dyDescent="0.15">
      <c r="A568" s="52">
        <v>9</v>
      </c>
      <c r="B568" s="52">
        <f t="shared" ca="1" si="141"/>
        <v>0.52188897584535499</v>
      </c>
      <c r="C568" s="52">
        <v>24</v>
      </c>
      <c r="D568" s="52">
        <f t="shared" ca="1" si="142"/>
        <v>0.24538092446811932</v>
      </c>
      <c r="E568" s="52">
        <v>39</v>
      </c>
      <c r="F568" s="52">
        <f t="shared" ca="1" si="143"/>
        <v>0.25317627679504107</v>
      </c>
      <c r="G568" s="52">
        <v>54</v>
      </c>
      <c r="H568" s="52">
        <f t="shared" ca="1" si="144"/>
        <v>0.53863365413534736</v>
      </c>
      <c r="I568" s="52">
        <v>69</v>
      </c>
      <c r="J568" s="52">
        <f t="shared" ca="1" si="144"/>
        <v>0.53176080156064065</v>
      </c>
      <c r="L568" s="55"/>
      <c r="M568" s="55"/>
      <c r="N568" s="55"/>
      <c r="O568" s="55"/>
      <c r="P568" s="55"/>
      <c r="Q568" s="55"/>
      <c r="R568" s="55"/>
      <c r="S568" s="55"/>
      <c r="T568" s="55"/>
      <c r="U568" s="55"/>
    </row>
    <row r="569" spans="1:21" x14ac:dyDescent="0.15">
      <c r="A569" s="52">
        <v>10</v>
      </c>
      <c r="B569" s="52">
        <f t="shared" ca="1" si="141"/>
        <v>0.81500018865898727</v>
      </c>
      <c r="C569" s="52">
        <v>25</v>
      </c>
      <c r="D569" s="52">
        <f ca="1">RAND()</f>
        <v>0.95032529467394999</v>
      </c>
      <c r="E569" s="52">
        <v>40</v>
      </c>
      <c r="F569" s="52">
        <f t="shared" ca="1" si="143"/>
        <v>0.90360682717350072</v>
      </c>
      <c r="G569" s="52">
        <v>55</v>
      </c>
      <c r="H569" s="52">
        <f t="shared" ca="1" si="144"/>
        <v>0.18990751684354479</v>
      </c>
      <c r="I569" s="52">
        <v>70</v>
      </c>
      <c r="J569" s="52">
        <f t="shared" ca="1" si="144"/>
        <v>0.83474561764022148</v>
      </c>
      <c r="L569" s="55"/>
      <c r="M569" s="55"/>
      <c r="N569" s="55"/>
      <c r="O569" s="55"/>
      <c r="P569" s="55"/>
      <c r="Q569" s="55"/>
      <c r="R569" s="55"/>
      <c r="S569" s="55"/>
      <c r="T569" s="55"/>
      <c r="U569" s="55"/>
    </row>
    <row r="570" spans="1:21" x14ac:dyDescent="0.15">
      <c r="A570" s="52">
        <v>11</v>
      </c>
      <c r="B570" s="52">
        <f t="shared" ca="1" si="141"/>
        <v>3.9991374214312647E-2</v>
      </c>
      <c r="C570" s="52">
        <v>26</v>
      </c>
      <c r="D570" s="52">
        <f ca="1">RAND()</f>
        <v>0.5525364951416103</v>
      </c>
      <c r="E570" s="52">
        <v>41</v>
      </c>
      <c r="F570" s="52">
        <f t="shared" ca="1" si="143"/>
        <v>0.59950816931438089</v>
      </c>
      <c r="G570" s="52">
        <v>56</v>
      </c>
      <c r="H570" s="52">
        <f t="shared" ca="1" si="144"/>
        <v>0.24457059170707651</v>
      </c>
      <c r="I570" s="52">
        <v>71</v>
      </c>
      <c r="J570" s="52">
        <f t="shared" ca="1" si="144"/>
        <v>0.90338789766956906</v>
      </c>
      <c r="L570" s="55"/>
      <c r="M570" s="55"/>
      <c r="N570" s="55"/>
      <c r="O570" s="55"/>
      <c r="P570" s="55"/>
      <c r="Q570" s="55"/>
      <c r="R570" s="55"/>
      <c r="S570" s="55"/>
      <c r="T570" s="55"/>
      <c r="U570" s="55"/>
    </row>
    <row r="571" spans="1:21" x14ac:dyDescent="0.15">
      <c r="A571" s="52">
        <v>12</v>
      </c>
      <c r="B571" s="52">
        <f t="shared" ca="1" si="141"/>
        <v>0.92566862899448665</v>
      </c>
      <c r="C571" s="52">
        <v>27</v>
      </c>
      <c r="D571" s="52">
        <f ca="1">RAND()</f>
        <v>0.99125213466412221</v>
      </c>
      <c r="E571" s="52">
        <v>42</v>
      </c>
      <c r="F571" s="52">
        <f t="shared" ca="1" si="143"/>
        <v>0.88394782854544784</v>
      </c>
      <c r="G571" s="52">
        <v>57</v>
      </c>
      <c r="H571" s="52">
        <f t="shared" ca="1" si="144"/>
        <v>0.40703044666939536</v>
      </c>
      <c r="I571" s="52">
        <v>72</v>
      </c>
      <c r="J571" s="52">
        <f t="shared" ca="1" si="144"/>
        <v>0.37370338530582869</v>
      </c>
      <c r="L571" s="55"/>
      <c r="M571" s="55"/>
      <c r="N571" s="55"/>
      <c r="O571" s="55"/>
      <c r="P571" s="55"/>
      <c r="Q571" s="55"/>
      <c r="R571" s="55"/>
      <c r="S571" s="55"/>
      <c r="T571" s="55"/>
      <c r="U571" s="55"/>
    </row>
    <row r="572" spans="1:21" x14ac:dyDescent="0.15">
      <c r="A572" s="52">
        <v>13</v>
      </c>
      <c r="B572" s="52">
        <f t="shared" ca="1" si="141"/>
        <v>0.38764308022067073</v>
      </c>
      <c r="C572" s="52">
        <v>28</v>
      </c>
      <c r="D572" s="52">
        <f t="shared" ref="D572:D574" ca="1" si="145">RAND()</f>
        <v>0.85338458514315518</v>
      </c>
      <c r="E572" s="52">
        <v>43</v>
      </c>
      <c r="F572" s="52">
        <f t="shared" ca="1" si="143"/>
        <v>0.61778228457960194</v>
      </c>
      <c r="G572" s="52">
        <v>58</v>
      </c>
      <c r="H572" s="52">
        <f t="shared" ca="1" si="144"/>
        <v>0.60154985972372332</v>
      </c>
      <c r="I572" s="52">
        <v>73</v>
      </c>
      <c r="J572" s="52">
        <f t="shared" ca="1" si="144"/>
        <v>0.32276847576309764</v>
      </c>
      <c r="L572" s="55"/>
      <c r="M572" s="55"/>
      <c r="N572" s="55"/>
      <c r="O572" s="55"/>
      <c r="P572" s="55"/>
      <c r="Q572" s="55"/>
      <c r="R572" s="55"/>
      <c r="S572" s="55"/>
      <c r="T572" s="55"/>
      <c r="U572" s="55"/>
    </row>
    <row r="573" spans="1:21" x14ac:dyDescent="0.15">
      <c r="A573" s="52">
        <v>14</v>
      </c>
      <c r="B573" s="52">
        <f t="shared" ca="1" si="141"/>
        <v>0.48520934764517321</v>
      </c>
      <c r="C573" s="52">
        <v>29</v>
      </c>
      <c r="D573" s="52">
        <f t="shared" ca="1" si="145"/>
        <v>0.57625782752327037</v>
      </c>
      <c r="E573" s="52">
        <v>44</v>
      </c>
      <c r="F573" s="52">
        <f t="shared" ca="1" si="143"/>
        <v>0.90045917729589697</v>
      </c>
      <c r="G573" s="52">
        <v>59</v>
      </c>
      <c r="H573" s="52">
        <f t="shared" ca="1" si="144"/>
        <v>8.757197162760888E-2</v>
      </c>
      <c r="I573" s="52">
        <v>74</v>
      </c>
      <c r="J573" s="52">
        <f t="shared" ca="1" si="144"/>
        <v>0.43873060986255308</v>
      </c>
      <c r="L573" s="55"/>
      <c r="M573" s="55"/>
      <c r="N573" s="55"/>
      <c r="O573" s="55"/>
      <c r="P573" s="55"/>
      <c r="Q573" s="55"/>
      <c r="R573" s="55"/>
      <c r="S573" s="55"/>
      <c r="T573" s="55"/>
      <c r="U573" s="55"/>
    </row>
    <row r="574" spans="1:21" x14ac:dyDescent="0.15">
      <c r="A574" s="52">
        <v>15</v>
      </c>
      <c r="B574" s="52">
        <f t="shared" ca="1" si="141"/>
        <v>0.91750532990774558</v>
      </c>
      <c r="C574" s="52">
        <v>30</v>
      </c>
      <c r="D574" s="52">
        <f t="shared" ca="1" si="145"/>
        <v>0.83544440178786816</v>
      </c>
      <c r="E574" s="52">
        <v>45</v>
      </c>
      <c r="F574" s="52">
        <f t="shared" ca="1" si="143"/>
        <v>0.51236392550994303</v>
      </c>
      <c r="G574" s="52">
        <v>60</v>
      </c>
      <c r="H574" s="52">
        <f t="shared" ca="1" si="144"/>
        <v>0.43618537561405779</v>
      </c>
      <c r="I574" s="52">
        <v>75</v>
      </c>
      <c r="J574" s="52">
        <f t="shared" ca="1" si="144"/>
        <v>0.62295319608740918</v>
      </c>
      <c r="L574" s="55"/>
      <c r="M574" s="55"/>
      <c r="N574" s="55"/>
      <c r="O574" s="55"/>
      <c r="P574" s="55"/>
      <c r="Q574" s="55"/>
      <c r="R574" s="55"/>
      <c r="S574" s="55"/>
      <c r="T574" s="55"/>
      <c r="U574" s="55"/>
    </row>
    <row r="575" spans="1:21" x14ac:dyDescent="0.15">
      <c r="K575" s="52">
        <v>29</v>
      </c>
      <c r="L575" s="55"/>
      <c r="M575" s="55"/>
      <c r="N575" s="55"/>
      <c r="O575" s="55"/>
      <c r="P575" s="55"/>
      <c r="Q575" s="55"/>
      <c r="R575" s="55"/>
      <c r="S575" s="55"/>
      <c r="T575" s="55"/>
      <c r="U575" s="55"/>
    </row>
    <row r="580" spans="1:21" x14ac:dyDescent="0.15">
      <c r="A580" s="52">
        <v>1</v>
      </c>
      <c r="B580" s="52">
        <f t="shared" ref="B580:B594" ca="1" si="146">RAND()</f>
        <v>0.89252145013992701</v>
      </c>
      <c r="C580" s="52">
        <v>16</v>
      </c>
      <c r="D580" s="52">
        <f t="shared" ref="D580:D588" ca="1" si="147">RAND()</f>
        <v>1.5296669533916285E-3</v>
      </c>
      <c r="E580" s="52">
        <v>31</v>
      </c>
      <c r="F580" s="52">
        <f t="shared" ref="F580:F594" ca="1" si="148">RAND()</f>
        <v>0.75260710386763596</v>
      </c>
      <c r="G580" s="52">
        <v>46</v>
      </c>
      <c r="H580" s="52">
        <f t="shared" ref="H580:J594" ca="1" si="149">RAND()</f>
        <v>0.12715673858229071</v>
      </c>
      <c r="I580" s="52">
        <v>61</v>
      </c>
      <c r="J580" s="52">
        <f t="shared" ca="1" si="149"/>
        <v>0.60212117668775178</v>
      </c>
      <c r="K580" s="55"/>
      <c r="L580" s="55"/>
      <c r="M580" s="55"/>
      <c r="N580" s="55"/>
      <c r="O580" s="55"/>
      <c r="P580" s="55"/>
      <c r="Q580" s="55"/>
      <c r="R580" s="55"/>
      <c r="S580" s="55"/>
      <c r="T580" s="55"/>
      <c r="U580" s="55"/>
    </row>
    <row r="581" spans="1:21" x14ac:dyDescent="0.15">
      <c r="A581" s="52">
        <v>2</v>
      </c>
      <c r="B581" s="52">
        <f t="shared" ca="1" si="146"/>
        <v>0.38597147752355876</v>
      </c>
      <c r="C581" s="52">
        <v>17</v>
      </c>
      <c r="D581" s="52">
        <f t="shared" ca="1" si="147"/>
        <v>0.9783635794808887</v>
      </c>
      <c r="E581" s="52">
        <v>32</v>
      </c>
      <c r="F581" s="52">
        <f t="shared" ca="1" si="148"/>
        <v>0.31319235614133234</v>
      </c>
      <c r="G581" s="52">
        <v>47</v>
      </c>
      <c r="H581" s="52">
        <f t="shared" ca="1" si="149"/>
        <v>0.92521548488302596</v>
      </c>
      <c r="I581" s="52">
        <v>62</v>
      </c>
      <c r="J581" s="52">
        <f t="shared" ca="1" si="149"/>
        <v>0.83809152529576514</v>
      </c>
      <c r="K581" s="55"/>
      <c r="L581" s="55"/>
      <c r="M581" s="55"/>
      <c r="N581" s="55"/>
      <c r="O581" s="55"/>
      <c r="P581" s="55"/>
      <c r="Q581" s="55"/>
      <c r="R581" s="55"/>
      <c r="S581" s="55"/>
      <c r="T581" s="55"/>
      <c r="U581" s="55"/>
    </row>
    <row r="582" spans="1:21" x14ac:dyDescent="0.15">
      <c r="A582" s="52">
        <v>3</v>
      </c>
      <c r="B582" s="52">
        <f t="shared" ca="1" si="146"/>
        <v>0.68412631962796222</v>
      </c>
      <c r="C582" s="52">
        <v>18</v>
      </c>
      <c r="D582" s="52">
        <f t="shared" ca="1" si="147"/>
        <v>0.78416036658210997</v>
      </c>
      <c r="E582" s="52">
        <v>33</v>
      </c>
      <c r="F582" s="52">
        <f t="shared" ca="1" si="148"/>
        <v>0.63032203588388347</v>
      </c>
      <c r="G582" s="52">
        <v>48</v>
      </c>
      <c r="H582" s="52">
        <f t="shared" ca="1" si="149"/>
        <v>0.98006480212782177</v>
      </c>
      <c r="I582" s="52">
        <v>63</v>
      </c>
      <c r="J582" s="52">
        <f t="shared" ca="1" si="149"/>
        <v>0.33103828197344665</v>
      </c>
      <c r="K582" s="55"/>
      <c r="L582" s="55"/>
      <c r="M582" s="55"/>
      <c r="N582" s="55"/>
      <c r="O582" s="55"/>
      <c r="P582" s="55"/>
      <c r="Q582" s="55"/>
      <c r="R582" s="55"/>
      <c r="S582" s="55"/>
      <c r="T582" s="55"/>
      <c r="U582" s="55"/>
    </row>
    <row r="583" spans="1:21" x14ac:dyDescent="0.15">
      <c r="A583" s="52">
        <v>4</v>
      </c>
      <c r="B583" s="52">
        <f t="shared" ca="1" si="146"/>
        <v>0.55012130849236873</v>
      </c>
      <c r="C583" s="52">
        <v>19</v>
      </c>
      <c r="D583" s="52">
        <f t="shared" ca="1" si="147"/>
        <v>0.59975245875773975</v>
      </c>
      <c r="E583" s="52">
        <v>34</v>
      </c>
      <c r="F583" s="52">
        <f t="shared" ca="1" si="148"/>
        <v>0.58084179353075838</v>
      </c>
      <c r="G583" s="52">
        <v>49</v>
      </c>
      <c r="H583" s="52">
        <f t="shared" ca="1" si="149"/>
        <v>0.94854467119029084</v>
      </c>
      <c r="I583" s="52">
        <v>64</v>
      </c>
      <c r="J583" s="52">
        <f t="shared" ca="1" si="149"/>
        <v>0.62788736911950183</v>
      </c>
      <c r="K583" s="55"/>
      <c r="L583" s="55"/>
      <c r="M583" s="55"/>
      <c r="N583" s="55"/>
      <c r="O583" s="55"/>
      <c r="P583" s="55"/>
      <c r="Q583" s="55"/>
      <c r="R583" s="55"/>
      <c r="S583" s="55"/>
      <c r="T583" s="55"/>
      <c r="U583" s="55"/>
    </row>
    <row r="584" spans="1:21" x14ac:dyDescent="0.15">
      <c r="A584" s="52">
        <v>5</v>
      </c>
      <c r="B584" s="52">
        <f t="shared" ca="1" si="146"/>
        <v>0.31762786681131172</v>
      </c>
      <c r="C584" s="52">
        <v>20</v>
      </c>
      <c r="D584" s="52">
        <f t="shared" ca="1" si="147"/>
        <v>0.29231036804349997</v>
      </c>
      <c r="E584" s="52">
        <v>35</v>
      </c>
      <c r="F584" s="52">
        <f t="shared" ca="1" si="148"/>
        <v>0.24888534038216947</v>
      </c>
      <c r="G584" s="52">
        <v>50</v>
      </c>
      <c r="H584" s="52">
        <f t="shared" ca="1" si="149"/>
        <v>0.66403645786230481</v>
      </c>
      <c r="I584" s="52">
        <v>65</v>
      </c>
      <c r="J584" s="52">
        <f t="shared" ca="1" si="149"/>
        <v>0.5831290550215753</v>
      </c>
      <c r="K584" s="55"/>
      <c r="L584" s="55"/>
      <c r="M584" s="55"/>
      <c r="N584" s="55"/>
      <c r="O584" s="55"/>
      <c r="P584" s="55"/>
      <c r="Q584" s="55"/>
      <c r="R584" s="55"/>
      <c r="S584" s="55"/>
      <c r="T584" s="55"/>
      <c r="U584" s="55"/>
    </row>
    <row r="585" spans="1:21" x14ac:dyDescent="0.15">
      <c r="A585" s="52">
        <v>6</v>
      </c>
      <c r="B585" s="52">
        <f t="shared" ca="1" si="146"/>
        <v>0.30623832087255987</v>
      </c>
      <c r="C585" s="52">
        <v>21</v>
      </c>
      <c r="D585" s="52">
        <f t="shared" ca="1" si="147"/>
        <v>0.9487831974426556</v>
      </c>
      <c r="E585" s="52">
        <v>36</v>
      </c>
      <c r="F585" s="52">
        <f t="shared" ca="1" si="148"/>
        <v>0.12722975545472026</v>
      </c>
      <c r="G585" s="52">
        <v>51</v>
      </c>
      <c r="H585" s="52">
        <f t="shared" ca="1" si="149"/>
        <v>0.86980492677593335</v>
      </c>
      <c r="I585" s="52">
        <v>66</v>
      </c>
      <c r="J585" s="52">
        <f t="shared" ca="1" si="149"/>
        <v>0.26973970990250751</v>
      </c>
      <c r="K585" s="55"/>
      <c r="L585" s="55"/>
      <c r="M585" s="55"/>
      <c r="N585" s="55"/>
      <c r="O585" s="55"/>
      <c r="P585" s="55"/>
      <c r="Q585" s="55"/>
      <c r="R585" s="55"/>
      <c r="S585" s="55"/>
      <c r="T585" s="55"/>
      <c r="U585" s="55"/>
    </row>
    <row r="586" spans="1:21" x14ac:dyDescent="0.15">
      <c r="A586" s="52">
        <v>7</v>
      </c>
      <c r="B586" s="52">
        <f t="shared" ca="1" si="146"/>
        <v>0.1863151457738752</v>
      </c>
      <c r="C586" s="52">
        <v>22</v>
      </c>
      <c r="D586" s="52">
        <f t="shared" ca="1" si="147"/>
        <v>0.53192462458427692</v>
      </c>
      <c r="E586" s="52">
        <v>37</v>
      </c>
      <c r="F586" s="52">
        <f t="shared" ca="1" si="148"/>
        <v>0.62690425535067695</v>
      </c>
      <c r="G586" s="52">
        <v>52</v>
      </c>
      <c r="H586" s="52">
        <f t="shared" ca="1" si="149"/>
        <v>0.73266269346433588</v>
      </c>
      <c r="I586" s="52">
        <v>67</v>
      </c>
      <c r="J586" s="52">
        <f t="shared" ca="1" si="149"/>
        <v>0.96177013673996103</v>
      </c>
      <c r="K586" s="55"/>
      <c r="L586" s="55"/>
      <c r="M586" s="55"/>
      <c r="N586" s="55"/>
      <c r="O586" s="55"/>
      <c r="P586" s="55"/>
      <c r="Q586" s="55"/>
      <c r="R586" s="55"/>
      <c r="S586" s="55"/>
      <c r="T586" s="55"/>
      <c r="U586" s="55"/>
    </row>
    <row r="587" spans="1:21" x14ac:dyDescent="0.15">
      <c r="A587" s="52">
        <v>8</v>
      </c>
      <c r="B587" s="52">
        <f t="shared" ca="1" si="146"/>
        <v>0.9748260065833082</v>
      </c>
      <c r="C587" s="52">
        <v>23</v>
      </c>
      <c r="D587" s="52">
        <f t="shared" ca="1" si="147"/>
        <v>0.20867764481234075</v>
      </c>
      <c r="E587" s="52">
        <v>38</v>
      </c>
      <c r="F587" s="52">
        <f t="shared" ca="1" si="148"/>
        <v>0.98519108278463818</v>
      </c>
      <c r="G587" s="52">
        <v>53</v>
      </c>
      <c r="H587" s="52">
        <f t="shared" ca="1" si="149"/>
        <v>0.43504721263646362</v>
      </c>
      <c r="I587" s="52">
        <v>68</v>
      </c>
      <c r="J587" s="52">
        <f t="shared" ca="1" si="149"/>
        <v>0.92849940345431259</v>
      </c>
      <c r="K587" s="55"/>
      <c r="L587" s="55"/>
      <c r="M587" s="55"/>
      <c r="N587" s="55"/>
      <c r="O587" s="55"/>
      <c r="P587" s="55"/>
      <c r="Q587" s="55"/>
      <c r="R587" s="55"/>
      <c r="S587" s="55"/>
      <c r="T587" s="55"/>
      <c r="U587" s="55"/>
    </row>
    <row r="588" spans="1:21" x14ac:dyDescent="0.15">
      <c r="A588" s="52">
        <v>9</v>
      </c>
      <c r="B588" s="52">
        <f t="shared" ca="1" si="146"/>
        <v>0.66293302733726045</v>
      </c>
      <c r="C588" s="52">
        <v>24</v>
      </c>
      <c r="D588" s="52">
        <f t="shared" ca="1" si="147"/>
        <v>0.3670762391782646</v>
      </c>
      <c r="E588" s="52">
        <v>39</v>
      </c>
      <c r="F588" s="52">
        <f t="shared" ca="1" si="148"/>
        <v>0.80502711880338018</v>
      </c>
      <c r="G588" s="52">
        <v>54</v>
      </c>
      <c r="H588" s="52">
        <f t="shared" ca="1" si="149"/>
        <v>0.85657956897495657</v>
      </c>
      <c r="I588" s="52">
        <v>69</v>
      </c>
      <c r="J588" s="52">
        <f t="shared" ca="1" si="149"/>
        <v>0.36147707983641897</v>
      </c>
      <c r="K588" s="55"/>
      <c r="L588" s="55"/>
      <c r="M588" s="55"/>
      <c r="N588" s="55"/>
      <c r="O588" s="55"/>
      <c r="P588" s="55"/>
      <c r="Q588" s="55"/>
      <c r="R588" s="55"/>
      <c r="S588" s="55"/>
      <c r="T588" s="55"/>
      <c r="U588" s="55"/>
    </row>
    <row r="589" spans="1:21" x14ac:dyDescent="0.15">
      <c r="A589" s="52">
        <v>10</v>
      </c>
      <c r="B589" s="52">
        <f t="shared" ca="1" si="146"/>
        <v>0.56391994128504408</v>
      </c>
      <c r="C589" s="52">
        <v>25</v>
      </c>
      <c r="D589" s="52">
        <f ca="1">RAND()</f>
        <v>2.874872451651489E-2</v>
      </c>
      <c r="E589" s="52">
        <v>40</v>
      </c>
      <c r="F589" s="52">
        <f t="shared" ca="1" si="148"/>
        <v>0.27847550697133983</v>
      </c>
      <c r="G589" s="52">
        <v>55</v>
      </c>
      <c r="H589" s="52">
        <f t="shared" ca="1" si="149"/>
        <v>0.79008603044394854</v>
      </c>
      <c r="I589" s="52">
        <v>70</v>
      </c>
      <c r="J589" s="52">
        <f t="shared" ca="1" si="149"/>
        <v>3.4821247942492417E-2</v>
      </c>
      <c r="K589" s="55"/>
      <c r="L589" s="55"/>
      <c r="M589" s="55"/>
      <c r="N589" s="55"/>
      <c r="O589" s="55"/>
      <c r="P589" s="55"/>
      <c r="Q589" s="55"/>
      <c r="R589" s="55"/>
      <c r="S589" s="55"/>
      <c r="T589" s="55"/>
      <c r="U589" s="55"/>
    </row>
    <row r="590" spans="1:21" x14ac:dyDescent="0.15">
      <c r="A590" s="52">
        <v>11</v>
      </c>
      <c r="B590" s="52">
        <f t="shared" ca="1" si="146"/>
        <v>0.18653339024362903</v>
      </c>
      <c r="C590" s="52">
        <v>26</v>
      </c>
      <c r="D590" s="52">
        <f ca="1">RAND()</f>
        <v>0.56691352916873661</v>
      </c>
      <c r="E590" s="52">
        <v>41</v>
      </c>
      <c r="F590" s="52">
        <f t="shared" ca="1" si="148"/>
        <v>0.59799244686708131</v>
      </c>
      <c r="G590" s="52">
        <v>56</v>
      </c>
      <c r="H590" s="52">
        <f t="shared" ca="1" si="149"/>
        <v>0.71354846698458996</v>
      </c>
      <c r="I590" s="52">
        <v>71</v>
      </c>
      <c r="J590" s="52">
        <f t="shared" ca="1" si="149"/>
        <v>2.295598118492681E-2</v>
      </c>
      <c r="K590" s="55"/>
      <c r="L590" s="55"/>
      <c r="M590" s="55"/>
      <c r="N590" s="55"/>
      <c r="O590" s="55"/>
      <c r="P590" s="55"/>
      <c r="Q590" s="55"/>
      <c r="R590" s="55"/>
      <c r="S590" s="55"/>
      <c r="T590" s="55"/>
      <c r="U590" s="55"/>
    </row>
    <row r="591" spans="1:21" x14ac:dyDescent="0.15">
      <c r="A591" s="52">
        <v>12</v>
      </c>
      <c r="B591" s="52">
        <f t="shared" ca="1" si="146"/>
        <v>0.95268713505785108</v>
      </c>
      <c r="C591" s="52">
        <v>27</v>
      </c>
      <c r="D591" s="52">
        <f ca="1">RAND()</f>
        <v>0.38483844941604539</v>
      </c>
      <c r="E591" s="52">
        <v>42</v>
      </c>
      <c r="F591" s="52">
        <f t="shared" ca="1" si="148"/>
        <v>0.74156177373162835</v>
      </c>
      <c r="G591" s="52">
        <v>57</v>
      </c>
      <c r="H591" s="52">
        <f t="shared" ca="1" si="149"/>
        <v>0.63873185611765393</v>
      </c>
      <c r="I591" s="52">
        <v>72</v>
      </c>
      <c r="J591" s="52">
        <f t="shared" ca="1" si="149"/>
        <v>8.8478665831632775E-2</v>
      </c>
      <c r="K591" s="55"/>
      <c r="L591" s="55"/>
      <c r="M591" s="55"/>
      <c r="N591" s="55"/>
      <c r="O591" s="55"/>
      <c r="P591" s="55"/>
      <c r="Q591" s="55"/>
      <c r="R591" s="55"/>
      <c r="S591" s="55"/>
      <c r="T591" s="55"/>
      <c r="U591" s="55"/>
    </row>
    <row r="592" spans="1:21" x14ac:dyDescent="0.15">
      <c r="A592" s="52">
        <v>13</v>
      </c>
      <c r="B592" s="52">
        <f t="shared" ca="1" si="146"/>
        <v>0.78853926117098716</v>
      </c>
      <c r="C592" s="52">
        <v>28</v>
      </c>
      <c r="D592" s="52">
        <f t="shared" ref="D592:D594" ca="1" si="150">RAND()</f>
        <v>0.48529568538688139</v>
      </c>
      <c r="E592" s="52">
        <v>43</v>
      </c>
      <c r="F592" s="52">
        <f t="shared" ca="1" si="148"/>
        <v>0.2918796333616972</v>
      </c>
      <c r="G592" s="52">
        <v>58</v>
      </c>
      <c r="H592" s="52">
        <f t="shared" ca="1" si="149"/>
        <v>0.65236816799897901</v>
      </c>
      <c r="I592" s="52">
        <v>73</v>
      </c>
      <c r="J592" s="52">
        <f t="shared" ca="1" si="149"/>
        <v>0.87589813720997722</v>
      </c>
      <c r="K592" s="55"/>
      <c r="L592" s="55"/>
      <c r="M592" s="55"/>
      <c r="N592" s="55"/>
      <c r="O592" s="55"/>
      <c r="P592" s="55"/>
      <c r="Q592" s="55"/>
      <c r="R592" s="55"/>
      <c r="S592" s="55"/>
      <c r="T592" s="55"/>
      <c r="U592" s="55"/>
    </row>
    <row r="593" spans="1:21" x14ac:dyDescent="0.15">
      <c r="A593" s="52">
        <v>14</v>
      </c>
      <c r="B593" s="52">
        <f t="shared" ca="1" si="146"/>
        <v>0.53234954659398925</v>
      </c>
      <c r="C593" s="52">
        <v>29</v>
      </c>
      <c r="D593" s="52">
        <f t="shared" ca="1" si="150"/>
        <v>0.91383889965423148</v>
      </c>
      <c r="E593" s="52">
        <v>44</v>
      </c>
      <c r="F593" s="52">
        <f t="shared" ca="1" si="148"/>
        <v>2.9913703457370433E-3</v>
      </c>
      <c r="G593" s="52">
        <v>59</v>
      </c>
      <c r="H593" s="52">
        <f t="shared" ca="1" si="149"/>
        <v>0.77980839884969533</v>
      </c>
      <c r="I593" s="52">
        <v>74</v>
      </c>
      <c r="J593" s="52">
        <f t="shared" ca="1" si="149"/>
        <v>0.2437824869463644</v>
      </c>
      <c r="L593" s="55"/>
      <c r="M593" s="55"/>
      <c r="N593" s="55"/>
      <c r="O593" s="55"/>
      <c r="P593" s="55"/>
      <c r="Q593" s="55"/>
      <c r="R593" s="55"/>
      <c r="S593" s="55"/>
      <c r="T593" s="55"/>
      <c r="U593" s="55"/>
    </row>
    <row r="594" spans="1:21" x14ac:dyDescent="0.15">
      <c r="A594" s="52">
        <v>15</v>
      </c>
      <c r="B594" s="52">
        <f t="shared" ca="1" si="146"/>
        <v>0.75874778636508133</v>
      </c>
      <c r="C594" s="52">
        <v>30</v>
      </c>
      <c r="D594" s="52">
        <f t="shared" ca="1" si="150"/>
        <v>0.82591639663070993</v>
      </c>
      <c r="E594" s="52">
        <v>45</v>
      </c>
      <c r="F594" s="52">
        <f t="shared" ca="1" si="148"/>
        <v>0.11129397121028717</v>
      </c>
      <c r="G594" s="52">
        <v>60</v>
      </c>
      <c r="H594" s="52">
        <f t="shared" ca="1" si="149"/>
        <v>0.69261288782570418</v>
      </c>
      <c r="I594" s="52">
        <v>75</v>
      </c>
      <c r="J594" s="52">
        <f t="shared" ca="1" si="149"/>
        <v>0.9792758214652818</v>
      </c>
      <c r="L594" s="55"/>
      <c r="M594" s="55"/>
      <c r="N594" s="55"/>
      <c r="O594" s="55"/>
      <c r="P594" s="55"/>
      <c r="Q594" s="55"/>
      <c r="R594" s="55"/>
      <c r="S594" s="55"/>
      <c r="T594" s="55"/>
      <c r="U594" s="55"/>
    </row>
    <row r="595" spans="1:21" x14ac:dyDescent="0.15">
      <c r="K595" s="52">
        <v>30</v>
      </c>
      <c r="L595" s="55"/>
      <c r="M595" s="55"/>
      <c r="N595" s="55"/>
      <c r="O595" s="55"/>
      <c r="P595" s="55"/>
      <c r="Q595" s="55"/>
      <c r="R595" s="55"/>
      <c r="S595" s="55"/>
      <c r="T595" s="55"/>
      <c r="U595" s="55"/>
    </row>
    <row r="600" spans="1:21" x14ac:dyDescent="0.15">
      <c r="A600" s="52">
        <v>1</v>
      </c>
      <c r="B600" s="52">
        <f t="shared" ref="B600:B614" ca="1" si="151">RAND()</f>
        <v>2.5481279297421056E-2</v>
      </c>
      <c r="C600" s="52">
        <v>16</v>
      </c>
      <c r="D600" s="52">
        <f t="shared" ref="D600:D608" ca="1" si="152">RAND()</f>
        <v>0.47516585059663707</v>
      </c>
      <c r="E600" s="52">
        <v>31</v>
      </c>
      <c r="F600" s="52">
        <f t="shared" ref="F600:F614" ca="1" si="153">RAND()</f>
        <v>0.20695487798402468</v>
      </c>
      <c r="G600" s="52">
        <v>46</v>
      </c>
      <c r="H600" s="52">
        <f t="shared" ref="H600:J614" ca="1" si="154">RAND()</f>
        <v>0.91603092388475094</v>
      </c>
      <c r="I600" s="52">
        <v>61</v>
      </c>
      <c r="J600" s="52">
        <f t="shared" ca="1" si="154"/>
        <v>0.51820624980992902</v>
      </c>
      <c r="L600" s="55"/>
      <c r="M600" s="55"/>
      <c r="N600" s="55"/>
      <c r="O600" s="55"/>
      <c r="P600" s="55"/>
      <c r="Q600" s="55"/>
      <c r="R600" s="55"/>
      <c r="S600" s="55"/>
      <c r="T600" s="55"/>
      <c r="U600" s="55"/>
    </row>
    <row r="601" spans="1:21" x14ac:dyDescent="0.15">
      <c r="A601" s="52">
        <v>2</v>
      </c>
      <c r="B601" s="52">
        <f t="shared" ca="1" si="151"/>
        <v>0.543850364770609</v>
      </c>
      <c r="C601" s="52">
        <v>17</v>
      </c>
      <c r="D601" s="52">
        <f t="shared" ca="1" si="152"/>
        <v>0.43939858693410438</v>
      </c>
      <c r="E601" s="52">
        <v>32</v>
      </c>
      <c r="F601" s="52">
        <f t="shared" ca="1" si="153"/>
        <v>0.30587267419188424</v>
      </c>
      <c r="G601" s="52">
        <v>47</v>
      </c>
      <c r="H601" s="52">
        <f t="shared" ca="1" si="154"/>
        <v>0.88475614983628181</v>
      </c>
      <c r="I601" s="52">
        <v>62</v>
      </c>
      <c r="J601" s="52">
        <f t="shared" ca="1" si="154"/>
        <v>0.44094481843924893</v>
      </c>
      <c r="L601" s="55"/>
      <c r="M601" s="55"/>
      <c r="N601" s="55"/>
      <c r="O601" s="55"/>
      <c r="P601" s="55"/>
      <c r="Q601" s="55"/>
      <c r="R601" s="55"/>
      <c r="S601" s="55"/>
      <c r="T601" s="55"/>
      <c r="U601" s="55"/>
    </row>
    <row r="602" spans="1:21" x14ac:dyDescent="0.15">
      <c r="A602" s="52">
        <v>3</v>
      </c>
      <c r="B602" s="52">
        <f t="shared" ca="1" si="151"/>
        <v>0.39466402667197853</v>
      </c>
      <c r="C602" s="52">
        <v>18</v>
      </c>
      <c r="D602" s="52">
        <f t="shared" ca="1" si="152"/>
        <v>0.22596613519749786</v>
      </c>
      <c r="E602" s="52">
        <v>33</v>
      </c>
      <c r="F602" s="52">
        <f t="shared" ca="1" si="153"/>
        <v>0.14080747923556092</v>
      </c>
      <c r="G602" s="52">
        <v>48</v>
      </c>
      <c r="H602" s="52">
        <f t="shared" ca="1" si="154"/>
        <v>0.35599675742153625</v>
      </c>
      <c r="I602" s="52">
        <v>63</v>
      </c>
      <c r="J602" s="52">
        <f t="shared" ca="1" si="154"/>
        <v>0.18314747310955015</v>
      </c>
      <c r="L602" s="55"/>
      <c r="M602" s="55"/>
      <c r="N602" s="55"/>
      <c r="O602" s="55"/>
      <c r="P602" s="55"/>
      <c r="Q602" s="55"/>
      <c r="R602" s="55"/>
      <c r="S602" s="55"/>
      <c r="T602" s="55"/>
      <c r="U602" s="55"/>
    </row>
    <row r="603" spans="1:21" x14ac:dyDescent="0.15">
      <c r="A603" s="52">
        <v>4</v>
      </c>
      <c r="B603" s="52">
        <f t="shared" ca="1" si="151"/>
        <v>0.1205057916043859</v>
      </c>
      <c r="C603" s="52">
        <v>19</v>
      </c>
      <c r="D603" s="52">
        <f t="shared" ca="1" si="152"/>
        <v>0.57539972442556853</v>
      </c>
      <c r="E603" s="52">
        <v>34</v>
      </c>
      <c r="F603" s="52">
        <f t="shared" ca="1" si="153"/>
        <v>0.64178233463059853</v>
      </c>
      <c r="G603" s="52">
        <v>49</v>
      </c>
      <c r="H603" s="52">
        <f t="shared" ca="1" si="154"/>
        <v>0.36067349118732694</v>
      </c>
      <c r="I603" s="52">
        <v>64</v>
      </c>
      <c r="J603" s="52">
        <f t="shared" ca="1" si="154"/>
        <v>0.8002313655972374</v>
      </c>
      <c r="L603" s="55"/>
      <c r="M603" s="55"/>
      <c r="N603" s="55"/>
      <c r="O603" s="55"/>
      <c r="P603" s="55"/>
      <c r="Q603" s="55"/>
      <c r="R603" s="55"/>
      <c r="S603" s="55"/>
      <c r="T603" s="55"/>
      <c r="U603" s="55"/>
    </row>
    <row r="604" spans="1:21" x14ac:dyDescent="0.15">
      <c r="A604" s="52">
        <v>5</v>
      </c>
      <c r="B604" s="52">
        <f t="shared" ca="1" si="151"/>
        <v>0.84967149686147314</v>
      </c>
      <c r="C604" s="52">
        <v>20</v>
      </c>
      <c r="D604" s="52">
        <f t="shared" ca="1" si="152"/>
        <v>0.55425047085505885</v>
      </c>
      <c r="E604" s="52">
        <v>35</v>
      </c>
      <c r="F604" s="52">
        <f t="shared" ca="1" si="153"/>
        <v>0.91449352291319996</v>
      </c>
      <c r="G604" s="52">
        <v>50</v>
      </c>
      <c r="H604" s="52">
        <f t="shared" ca="1" si="154"/>
        <v>0.93234582589667359</v>
      </c>
      <c r="I604" s="52">
        <v>65</v>
      </c>
      <c r="J604" s="52">
        <f t="shared" ca="1" si="154"/>
        <v>0.13936500742308799</v>
      </c>
      <c r="L604" s="55"/>
      <c r="M604" s="55"/>
      <c r="N604" s="55"/>
      <c r="O604" s="55"/>
      <c r="P604" s="55"/>
      <c r="Q604" s="55"/>
      <c r="R604" s="55"/>
      <c r="S604" s="55"/>
      <c r="T604" s="55"/>
      <c r="U604" s="55"/>
    </row>
    <row r="605" spans="1:21" x14ac:dyDescent="0.15">
      <c r="A605" s="52">
        <v>6</v>
      </c>
      <c r="B605" s="52">
        <f t="shared" ca="1" si="151"/>
        <v>0.11694067564536859</v>
      </c>
      <c r="C605" s="52">
        <v>21</v>
      </c>
      <c r="D605" s="52">
        <f t="shared" ca="1" si="152"/>
        <v>0.92393858763613668</v>
      </c>
      <c r="E605" s="52">
        <v>36</v>
      </c>
      <c r="F605" s="52">
        <f t="shared" ca="1" si="153"/>
        <v>0.28329765416205743</v>
      </c>
      <c r="G605" s="52">
        <v>51</v>
      </c>
      <c r="H605" s="52">
        <f t="shared" ca="1" si="154"/>
        <v>0.78064027497739119</v>
      </c>
      <c r="I605" s="52">
        <v>66</v>
      </c>
      <c r="J605" s="52">
        <f t="shared" ca="1" si="154"/>
        <v>0.40269478784270651</v>
      </c>
      <c r="L605" s="55"/>
      <c r="M605" s="55"/>
      <c r="N605" s="55"/>
      <c r="O605" s="55"/>
      <c r="P605" s="55"/>
      <c r="Q605" s="55"/>
      <c r="R605" s="55"/>
      <c r="S605" s="55"/>
      <c r="T605" s="55"/>
      <c r="U605" s="55"/>
    </row>
    <row r="606" spans="1:21" x14ac:dyDescent="0.15">
      <c r="A606" s="52">
        <v>7</v>
      </c>
      <c r="B606" s="52">
        <f t="shared" ca="1" si="151"/>
        <v>0.28931770887813579</v>
      </c>
      <c r="C606" s="52">
        <v>22</v>
      </c>
      <c r="D606" s="52">
        <f t="shared" ca="1" si="152"/>
        <v>0.55602133247646846</v>
      </c>
      <c r="E606" s="52">
        <v>37</v>
      </c>
      <c r="F606" s="52">
        <f t="shared" ca="1" si="153"/>
        <v>0.79314199206760094</v>
      </c>
      <c r="G606" s="52">
        <v>52</v>
      </c>
      <c r="H606" s="52">
        <f t="shared" ca="1" si="154"/>
        <v>9.048752493717116E-2</v>
      </c>
      <c r="I606" s="52">
        <v>67</v>
      </c>
      <c r="J606" s="52">
        <f t="shared" ca="1" si="154"/>
        <v>0.49024909992786703</v>
      </c>
      <c r="L606" s="55"/>
      <c r="M606" s="55"/>
      <c r="N606" s="55"/>
      <c r="O606" s="55"/>
      <c r="P606" s="55"/>
      <c r="Q606" s="55"/>
      <c r="R606" s="55"/>
      <c r="S606" s="55"/>
      <c r="T606" s="55"/>
      <c r="U606" s="55"/>
    </row>
    <row r="607" spans="1:21" x14ac:dyDescent="0.15">
      <c r="A607" s="52">
        <v>8</v>
      </c>
      <c r="B607" s="52">
        <f t="shared" ca="1" si="151"/>
        <v>0.80473903525639046</v>
      </c>
      <c r="C607" s="52">
        <v>23</v>
      </c>
      <c r="D607" s="52">
        <f t="shared" ca="1" si="152"/>
        <v>0.49598941922673578</v>
      </c>
      <c r="E607" s="52">
        <v>38</v>
      </c>
      <c r="F607" s="52">
        <f t="shared" ca="1" si="153"/>
        <v>0.61622711518769679</v>
      </c>
      <c r="G607" s="52">
        <v>53</v>
      </c>
      <c r="H607" s="52">
        <f t="shared" ca="1" si="154"/>
        <v>0.60034353625226833</v>
      </c>
      <c r="I607" s="52">
        <v>68</v>
      </c>
      <c r="J607" s="52">
        <f t="shared" ca="1" si="154"/>
        <v>0.24096357643348676</v>
      </c>
      <c r="L607" s="55"/>
      <c r="M607" s="55"/>
      <c r="N607" s="55"/>
      <c r="O607" s="55"/>
      <c r="P607" s="55"/>
      <c r="Q607" s="55"/>
      <c r="R607" s="55"/>
      <c r="S607" s="55"/>
      <c r="T607" s="55"/>
      <c r="U607" s="55"/>
    </row>
    <row r="608" spans="1:21" x14ac:dyDescent="0.15">
      <c r="A608" s="52">
        <v>9</v>
      </c>
      <c r="B608" s="52">
        <f t="shared" ca="1" si="151"/>
        <v>8.4866645053964795E-3</v>
      </c>
      <c r="C608" s="52">
        <v>24</v>
      </c>
      <c r="D608" s="52">
        <f t="shared" ca="1" si="152"/>
        <v>0.81208677143323749</v>
      </c>
      <c r="E608" s="52">
        <v>39</v>
      </c>
      <c r="F608" s="52">
        <f t="shared" ca="1" si="153"/>
        <v>0.23097970602552742</v>
      </c>
      <c r="G608" s="52">
        <v>54</v>
      </c>
      <c r="H608" s="52">
        <f t="shared" ca="1" si="154"/>
        <v>0.91903267471083561</v>
      </c>
      <c r="I608" s="52">
        <v>69</v>
      </c>
      <c r="J608" s="52">
        <f t="shared" ca="1" si="154"/>
        <v>0.67449059306585091</v>
      </c>
      <c r="L608" s="55"/>
      <c r="M608" s="55"/>
      <c r="N608" s="55"/>
      <c r="O608" s="55"/>
      <c r="P608" s="55"/>
      <c r="Q608" s="55"/>
      <c r="R608" s="55"/>
      <c r="S608" s="55"/>
      <c r="T608" s="55"/>
      <c r="U608" s="55"/>
    </row>
    <row r="609" spans="1:21" x14ac:dyDescent="0.15">
      <c r="A609" s="52">
        <v>10</v>
      </c>
      <c r="B609" s="52">
        <f t="shared" ca="1" si="151"/>
        <v>0.67241426483334055</v>
      </c>
      <c r="C609" s="52">
        <v>25</v>
      </c>
      <c r="D609" s="52">
        <f ca="1">RAND()</f>
        <v>0.43764368395067599</v>
      </c>
      <c r="E609" s="52">
        <v>40</v>
      </c>
      <c r="F609" s="52">
        <f t="shared" ca="1" si="153"/>
        <v>0.39434117210381259</v>
      </c>
      <c r="G609" s="52">
        <v>55</v>
      </c>
      <c r="H609" s="52">
        <f t="shared" ca="1" si="154"/>
        <v>0.57795611541170622</v>
      </c>
      <c r="I609" s="52">
        <v>70</v>
      </c>
      <c r="J609" s="52">
        <f t="shared" ca="1" si="154"/>
        <v>2.4707185140682153E-2</v>
      </c>
      <c r="L609" s="55"/>
      <c r="M609" s="55"/>
      <c r="N609" s="55"/>
      <c r="O609" s="55"/>
      <c r="P609" s="55"/>
      <c r="Q609" s="55"/>
      <c r="R609" s="55"/>
      <c r="S609" s="55"/>
      <c r="T609" s="55"/>
      <c r="U609" s="55"/>
    </row>
    <row r="610" spans="1:21" x14ac:dyDescent="0.15">
      <c r="A610" s="52">
        <v>11</v>
      </c>
      <c r="B610" s="52">
        <f t="shared" ca="1" si="151"/>
        <v>0.64478712939227911</v>
      </c>
      <c r="C610" s="52">
        <v>26</v>
      </c>
      <c r="D610" s="52">
        <f ca="1">RAND()</f>
        <v>0.67914163052641185</v>
      </c>
      <c r="E610" s="52">
        <v>41</v>
      </c>
      <c r="F610" s="52">
        <f t="shared" ca="1" si="153"/>
        <v>0.51445677150717573</v>
      </c>
      <c r="G610" s="52">
        <v>56</v>
      </c>
      <c r="H610" s="52">
        <f t="shared" ca="1" si="154"/>
        <v>0.68086797704147939</v>
      </c>
      <c r="I610" s="52">
        <v>71</v>
      </c>
      <c r="J610" s="52">
        <f t="shared" ca="1" si="154"/>
        <v>0.39754101728851599</v>
      </c>
      <c r="L610" s="55"/>
      <c r="M610" s="55"/>
      <c r="N610" s="55"/>
      <c r="O610" s="55"/>
      <c r="P610" s="55"/>
      <c r="Q610" s="55"/>
      <c r="R610" s="55"/>
      <c r="S610" s="55"/>
      <c r="T610" s="55"/>
      <c r="U610" s="55"/>
    </row>
    <row r="611" spans="1:21" x14ac:dyDescent="0.15">
      <c r="A611" s="52">
        <v>12</v>
      </c>
      <c r="B611" s="52">
        <f t="shared" ca="1" si="151"/>
        <v>0.92400332524708295</v>
      </c>
      <c r="C611" s="52">
        <v>27</v>
      </c>
      <c r="D611" s="52">
        <f ca="1">RAND()</f>
        <v>1.6555620621184763E-3</v>
      </c>
      <c r="E611" s="52">
        <v>42</v>
      </c>
      <c r="F611" s="52">
        <f t="shared" ca="1" si="153"/>
        <v>0.83336215278439207</v>
      </c>
      <c r="G611" s="52">
        <v>57</v>
      </c>
      <c r="H611" s="52">
        <f t="shared" ca="1" si="154"/>
        <v>0.57252109284641806</v>
      </c>
      <c r="I611" s="52">
        <v>72</v>
      </c>
      <c r="J611" s="52">
        <f t="shared" ca="1" si="154"/>
        <v>0.20566417764501232</v>
      </c>
      <c r="L611" s="55"/>
      <c r="M611" s="55"/>
      <c r="N611" s="55"/>
      <c r="O611" s="55"/>
      <c r="P611" s="55"/>
      <c r="Q611" s="55"/>
      <c r="R611" s="55"/>
      <c r="S611" s="55"/>
      <c r="T611" s="55"/>
      <c r="U611" s="55"/>
    </row>
    <row r="612" spans="1:21" x14ac:dyDescent="0.15">
      <c r="A612" s="52">
        <v>13</v>
      </c>
      <c r="B612" s="52">
        <f t="shared" ca="1" si="151"/>
        <v>0.57183248567750078</v>
      </c>
      <c r="C612" s="52">
        <v>28</v>
      </c>
      <c r="D612" s="52">
        <f t="shared" ref="D612:D614" ca="1" si="155">RAND()</f>
        <v>0.27450972867080781</v>
      </c>
      <c r="E612" s="52">
        <v>43</v>
      </c>
      <c r="F612" s="52">
        <f t="shared" ca="1" si="153"/>
        <v>0.49049575974078563</v>
      </c>
      <c r="G612" s="52">
        <v>58</v>
      </c>
      <c r="H612" s="52">
        <f t="shared" ca="1" si="154"/>
        <v>0.97964552369727143</v>
      </c>
      <c r="I612" s="52">
        <v>73</v>
      </c>
      <c r="J612" s="52">
        <f t="shared" ca="1" si="154"/>
        <v>4.9472998339515795E-2</v>
      </c>
      <c r="L612" s="55"/>
      <c r="M612" s="55"/>
      <c r="N612" s="55"/>
      <c r="O612" s="55"/>
      <c r="P612" s="55"/>
      <c r="Q612" s="55"/>
      <c r="R612" s="55"/>
      <c r="S612" s="55"/>
      <c r="T612" s="55"/>
      <c r="U612" s="55"/>
    </row>
    <row r="613" spans="1:21" x14ac:dyDescent="0.15">
      <c r="A613" s="52">
        <v>14</v>
      </c>
      <c r="B613" s="52">
        <f t="shared" ca="1" si="151"/>
        <v>0.60398837328960775</v>
      </c>
      <c r="C613" s="52">
        <v>29</v>
      </c>
      <c r="D613" s="52">
        <f t="shared" ca="1" si="155"/>
        <v>0.77783540708325305</v>
      </c>
      <c r="E613" s="52">
        <v>44</v>
      </c>
      <c r="F613" s="52">
        <f t="shared" ca="1" si="153"/>
        <v>0.59917546231975172</v>
      </c>
      <c r="G613" s="52">
        <v>59</v>
      </c>
      <c r="H613" s="52">
        <f t="shared" ca="1" si="154"/>
        <v>0.54091308744945765</v>
      </c>
      <c r="I613" s="52">
        <v>74</v>
      </c>
      <c r="J613" s="52">
        <f t="shared" ca="1" si="154"/>
        <v>0.38794661370387784</v>
      </c>
      <c r="L613" s="55"/>
      <c r="M613" s="55"/>
      <c r="N613" s="55"/>
      <c r="O613" s="55"/>
      <c r="P613" s="55"/>
      <c r="Q613" s="55"/>
      <c r="R613" s="55"/>
      <c r="S613" s="55"/>
      <c r="T613" s="55"/>
      <c r="U613" s="55"/>
    </row>
    <row r="614" spans="1:21" x14ac:dyDescent="0.15">
      <c r="A614" s="52">
        <v>15</v>
      </c>
      <c r="B614" s="52">
        <f t="shared" ca="1" si="151"/>
        <v>0.13839143887914418</v>
      </c>
      <c r="C614" s="52">
        <v>30</v>
      </c>
      <c r="D614" s="52">
        <f t="shared" ca="1" si="155"/>
        <v>0.9745399731286466</v>
      </c>
      <c r="E614" s="52">
        <v>45</v>
      </c>
      <c r="F614" s="52">
        <f t="shared" ca="1" si="153"/>
        <v>0.13006668677194677</v>
      </c>
      <c r="G614" s="52">
        <v>60</v>
      </c>
      <c r="H614" s="52">
        <f t="shared" ca="1" si="154"/>
        <v>0.12418611883811648</v>
      </c>
      <c r="I614" s="52">
        <v>75</v>
      </c>
      <c r="J614" s="52">
        <f t="shared" ca="1" si="154"/>
        <v>0.51441026050385141</v>
      </c>
      <c r="L614" s="55"/>
      <c r="M614" s="55"/>
      <c r="N614" s="55"/>
      <c r="O614" s="55"/>
      <c r="P614" s="55"/>
      <c r="Q614" s="55"/>
      <c r="R614" s="55"/>
      <c r="S614" s="55"/>
      <c r="T614" s="55"/>
      <c r="U614" s="55"/>
    </row>
    <row r="615" spans="1:21" x14ac:dyDescent="0.15">
      <c r="K615" s="52">
        <v>31</v>
      </c>
      <c r="L615" s="55"/>
      <c r="M615" s="55"/>
      <c r="N615" s="55"/>
      <c r="O615" s="55"/>
      <c r="P615" s="55"/>
      <c r="Q615" s="55"/>
      <c r="R615" s="55"/>
      <c r="S615" s="55"/>
      <c r="T615" s="55"/>
      <c r="U615" s="55"/>
    </row>
    <row r="620" spans="1:21" x14ac:dyDescent="0.15">
      <c r="A620" s="52">
        <v>1</v>
      </c>
      <c r="B620" s="52">
        <f t="shared" ref="B620:B634" ca="1" si="156">RAND()</f>
        <v>0.24395450150324371</v>
      </c>
      <c r="C620" s="52">
        <v>16</v>
      </c>
      <c r="D620" s="52">
        <f t="shared" ref="D620:D628" ca="1" si="157">RAND()</f>
        <v>2.0713007974121678E-2</v>
      </c>
      <c r="E620" s="52">
        <v>31</v>
      </c>
      <c r="F620" s="52">
        <f t="shared" ref="F620:F634" ca="1" si="158">RAND()</f>
        <v>0.1863647242808425</v>
      </c>
      <c r="G620" s="52">
        <v>46</v>
      </c>
      <c r="H620" s="52">
        <f t="shared" ref="H620:J634" ca="1" si="159">RAND()</f>
        <v>0.2834252730565866</v>
      </c>
      <c r="I620" s="52">
        <v>61</v>
      </c>
      <c r="J620" s="52">
        <f t="shared" ca="1" si="159"/>
        <v>4.1818446654408925E-2</v>
      </c>
      <c r="L620" s="55"/>
      <c r="M620" s="55"/>
      <c r="N620" s="55"/>
      <c r="O620" s="55"/>
      <c r="P620" s="55"/>
      <c r="Q620" s="55"/>
      <c r="R620" s="55"/>
      <c r="S620" s="55"/>
      <c r="T620" s="55"/>
      <c r="U620" s="55"/>
    </row>
    <row r="621" spans="1:21" x14ac:dyDescent="0.15">
      <c r="A621" s="52">
        <v>2</v>
      </c>
      <c r="B621" s="52">
        <f t="shared" ca="1" si="156"/>
        <v>0.91764310826179651</v>
      </c>
      <c r="C621" s="52">
        <v>17</v>
      </c>
      <c r="D621" s="52">
        <f t="shared" ca="1" si="157"/>
        <v>0.51696884063681625</v>
      </c>
      <c r="E621" s="52">
        <v>32</v>
      </c>
      <c r="F621" s="52">
        <f t="shared" ca="1" si="158"/>
        <v>0.39574217508840093</v>
      </c>
      <c r="G621" s="52">
        <v>47</v>
      </c>
      <c r="H621" s="52">
        <f t="shared" ca="1" si="159"/>
        <v>0.38509048077354735</v>
      </c>
      <c r="I621" s="52">
        <v>62</v>
      </c>
      <c r="J621" s="52">
        <f t="shared" ca="1" si="159"/>
        <v>0.45920407793564744</v>
      </c>
      <c r="L621" s="55"/>
      <c r="M621" s="55"/>
      <c r="N621" s="55"/>
      <c r="O621" s="55"/>
      <c r="P621" s="55"/>
      <c r="Q621" s="55"/>
      <c r="R621" s="55"/>
      <c r="S621" s="55"/>
      <c r="T621" s="55"/>
      <c r="U621" s="55"/>
    </row>
    <row r="622" spans="1:21" x14ac:dyDescent="0.15">
      <c r="A622" s="52">
        <v>3</v>
      </c>
      <c r="B622" s="52">
        <f t="shared" ca="1" si="156"/>
        <v>0.8171484235608043</v>
      </c>
      <c r="C622" s="52">
        <v>18</v>
      </c>
      <c r="D622" s="52">
        <f t="shared" ca="1" si="157"/>
        <v>0.21216231814551512</v>
      </c>
      <c r="E622" s="52">
        <v>33</v>
      </c>
      <c r="F622" s="52">
        <f t="shared" ca="1" si="158"/>
        <v>0.33791506912482994</v>
      </c>
      <c r="G622" s="52">
        <v>48</v>
      </c>
      <c r="H622" s="52">
        <f t="shared" ca="1" si="159"/>
        <v>0.76827166568661376</v>
      </c>
      <c r="I622" s="52">
        <v>63</v>
      </c>
      <c r="J622" s="52">
        <f t="shared" ca="1" si="159"/>
        <v>0.43392651094977208</v>
      </c>
      <c r="L622" s="55"/>
      <c r="M622" s="55"/>
      <c r="N622" s="55"/>
      <c r="O622" s="55"/>
      <c r="P622" s="55"/>
      <c r="Q622" s="55"/>
      <c r="R622" s="55"/>
      <c r="S622" s="55"/>
      <c r="T622" s="55"/>
      <c r="U622" s="55"/>
    </row>
    <row r="623" spans="1:21" x14ac:dyDescent="0.15">
      <c r="A623" s="52">
        <v>4</v>
      </c>
      <c r="B623" s="52">
        <f t="shared" ca="1" si="156"/>
        <v>0.39261765526528325</v>
      </c>
      <c r="C623" s="52">
        <v>19</v>
      </c>
      <c r="D623" s="52">
        <f t="shared" ca="1" si="157"/>
        <v>0.90135139927950025</v>
      </c>
      <c r="E623" s="52">
        <v>34</v>
      </c>
      <c r="F623" s="52">
        <f t="shared" ca="1" si="158"/>
        <v>0.24437114085963485</v>
      </c>
      <c r="G623" s="52">
        <v>49</v>
      </c>
      <c r="H623" s="52">
        <f t="shared" ca="1" si="159"/>
        <v>0.14725587472366419</v>
      </c>
      <c r="I623" s="52">
        <v>64</v>
      </c>
      <c r="J623" s="52">
        <f t="shared" ca="1" si="159"/>
        <v>0.26675637533727115</v>
      </c>
      <c r="L623" s="55"/>
      <c r="M623" s="55"/>
      <c r="N623" s="55"/>
      <c r="O623" s="55"/>
      <c r="P623" s="55"/>
      <c r="Q623" s="55"/>
      <c r="R623" s="55"/>
      <c r="S623" s="55"/>
      <c r="T623" s="55"/>
      <c r="U623" s="55"/>
    </row>
    <row r="624" spans="1:21" x14ac:dyDescent="0.15">
      <c r="A624" s="52">
        <v>5</v>
      </c>
      <c r="B624" s="52">
        <f t="shared" ca="1" si="156"/>
        <v>0.97571186159524026</v>
      </c>
      <c r="C624" s="52">
        <v>20</v>
      </c>
      <c r="D624" s="52">
        <f t="shared" ca="1" si="157"/>
        <v>0.49806881580946472</v>
      </c>
      <c r="E624" s="52">
        <v>35</v>
      </c>
      <c r="F624" s="52">
        <f t="shared" ca="1" si="158"/>
        <v>0.15009499245802549</v>
      </c>
      <c r="G624" s="52">
        <v>50</v>
      </c>
      <c r="H624" s="52">
        <f t="shared" ca="1" si="159"/>
        <v>0.76986772425935268</v>
      </c>
      <c r="I624" s="52">
        <v>65</v>
      </c>
      <c r="J624" s="52">
        <f t="shared" ca="1" si="159"/>
        <v>0.94179423222518244</v>
      </c>
      <c r="L624" s="55"/>
      <c r="M624" s="55"/>
      <c r="N624" s="55"/>
      <c r="O624" s="55"/>
      <c r="P624" s="55"/>
      <c r="Q624" s="55"/>
      <c r="R624" s="55"/>
      <c r="S624" s="55"/>
      <c r="T624" s="55"/>
      <c r="U624" s="55"/>
    </row>
    <row r="625" spans="1:21" x14ac:dyDescent="0.15">
      <c r="A625" s="52">
        <v>6</v>
      </c>
      <c r="B625" s="52">
        <f t="shared" ca="1" si="156"/>
        <v>2.9276580237715732E-2</v>
      </c>
      <c r="C625" s="52">
        <v>21</v>
      </c>
      <c r="D625" s="52">
        <f t="shared" ca="1" si="157"/>
        <v>0.46346198989449872</v>
      </c>
      <c r="E625" s="52">
        <v>36</v>
      </c>
      <c r="F625" s="52">
        <f t="shared" ca="1" si="158"/>
        <v>4.2064440955388638E-2</v>
      </c>
      <c r="G625" s="52">
        <v>51</v>
      </c>
      <c r="H625" s="52">
        <f t="shared" ca="1" si="159"/>
        <v>0.89990507051961932</v>
      </c>
      <c r="I625" s="52">
        <v>66</v>
      </c>
      <c r="J625" s="52">
        <f t="shared" ca="1" si="159"/>
        <v>0.29722811408391236</v>
      </c>
      <c r="L625" s="55"/>
      <c r="M625" s="55"/>
      <c r="N625" s="55"/>
      <c r="O625" s="55"/>
      <c r="P625" s="55"/>
      <c r="Q625" s="55"/>
      <c r="R625" s="55"/>
      <c r="S625" s="55"/>
      <c r="T625" s="55"/>
      <c r="U625" s="55"/>
    </row>
    <row r="626" spans="1:21" x14ac:dyDescent="0.15">
      <c r="A626" s="52">
        <v>7</v>
      </c>
      <c r="B626" s="52">
        <f t="shared" ca="1" si="156"/>
        <v>0.54537396773420554</v>
      </c>
      <c r="C626" s="52">
        <v>22</v>
      </c>
      <c r="D626" s="52">
        <f t="shared" ca="1" si="157"/>
        <v>0.22064859792057778</v>
      </c>
      <c r="E626" s="52">
        <v>37</v>
      </c>
      <c r="F626" s="52">
        <f t="shared" ca="1" si="158"/>
        <v>0.31530663298867323</v>
      </c>
      <c r="G626" s="52">
        <v>52</v>
      </c>
      <c r="H626" s="52">
        <f t="shared" ca="1" si="159"/>
        <v>0.60474009862226152</v>
      </c>
      <c r="I626" s="52">
        <v>67</v>
      </c>
      <c r="J626" s="52">
        <f t="shared" ca="1" si="159"/>
        <v>0.96072295150657361</v>
      </c>
      <c r="L626" s="55"/>
      <c r="M626" s="55"/>
      <c r="N626" s="55"/>
      <c r="O626" s="55"/>
      <c r="P626" s="55"/>
      <c r="Q626" s="55"/>
      <c r="R626" s="55"/>
      <c r="S626" s="55"/>
      <c r="T626" s="55"/>
      <c r="U626" s="55"/>
    </row>
    <row r="627" spans="1:21" x14ac:dyDescent="0.15">
      <c r="A627" s="52">
        <v>8</v>
      </c>
      <c r="B627" s="52">
        <f t="shared" ca="1" si="156"/>
        <v>0.59349719145897506</v>
      </c>
      <c r="C627" s="52">
        <v>23</v>
      </c>
      <c r="D627" s="52">
        <f t="shared" ca="1" si="157"/>
        <v>0.12485994911379572</v>
      </c>
      <c r="E627" s="52">
        <v>38</v>
      </c>
      <c r="F627" s="52">
        <f t="shared" ca="1" si="158"/>
        <v>0.52881109644051683</v>
      </c>
      <c r="G627" s="52">
        <v>53</v>
      </c>
      <c r="H627" s="52">
        <f t="shared" ca="1" si="159"/>
        <v>0.49684793393512083</v>
      </c>
      <c r="I627" s="52">
        <v>68</v>
      </c>
      <c r="J627" s="52">
        <f t="shared" ca="1" si="159"/>
        <v>0.60338591084014215</v>
      </c>
      <c r="L627" s="55"/>
      <c r="M627" s="55"/>
      <c r="N627" s="55"/>
      <c r="O627" s="55"/>
      <c r="P627" s="55"/>
      <c r="Q627" s="55"/>
      <c r="R627" s="55"/>
      <c r="S627" s="55"/>
      <c r="T627" s="55"/>
      <c r="U627" s="55"/>
    </row>
    <row r="628" spans="1:21" x14ac:dyDescent="0.15">
      <c r="A628" s="52">
        <v>9</v>
      </c>
      <c r="B628" s="52">
        <f t="shared" ca="1" si="156"/>
        <v>0.9614995699593899</v>
      </c>
      <c r="C628" s="52">
        <v>24</v>
      </c>
      <c r="D628" s="52">
        <f t="shared" ca="1" si="157"/>
        <v>3.5584434938137233E-2</v>
      </c>
      <c r="E628" s="52">
        <v>39</v>
      </c>
      <c r="F628" s="52">
        <f t="shared" ca="1" si="158"/>
        <v>0.67058196402083403</v>
      </c>
      <c r="G628" s="52">
        <v>54</v>
      </c>
      <c r="H628" s="52">
        <f t="shared" ca="1" si="159"/>
        <v>7.3809037514357523E-2</v>
      </c>
      <c r="I628" s="52">
        <v>69</v>
      </c>
      <c r="J628" s="52">
        <f t="shared" ca="1" si="159"/>
        <v>0.61575521851131987</v>
      </c>
      <c r="L628" s="55"/>
      <c r="M628" s="55"/>
      <c r="N628" s="55"/>
      <c r="O628" s="55"/>
      <c r="P628" s="55"/>
      <c r="Q628" s="55"/>
      <c r="R628" s="55"/>
      <c r="S628" s="55"/>
      <c r="T628" s="55"/>
      <c r="U628" s="55"/>
    </row>
    <row r="629" spans="1:21" x14ac:dyDescent="0.15">
      <c r="A629" s="52">
        <v>10</v>
      </c>
      <c r="B629" s="52">
        <f t="shared" ca="1" si="156"/>
        <v>0.17559576855926262</v>
      </c>
      <c r="C629" s="52">
        <v>25</v>
      </c>
      <c r="D629" s="52">
        <f ca="1">RAND()</f>
        <v>0.36169689126390092</v>
      </c>
      <c r="E629" s="52">
        <v>40</v>
      </c>
      <c r="F629" s="52">
        <f t="shared" ca="1" si="158"/>
        <v>0.14242491674083091</v>
      </c>
      <c r="G629" s="52">
        <v>55</v>
      </c>
      <c r="H629" s="52">
        <f t="shared" ca="1" si="159"/>
        <v>0.9709333034418991</v>
      </c>
      <c r="I629" s="52">
        <v>70</v>
      </c>
      <c r="J629" s="52">
        <f t="shared" ca="1" si="159"/>
        <v>0.90766544243907188</v>
      </c>
      <c r="L629" s="55"/>
      <c r="M629" s="55"/>
      <c r="N629" s="55"/>
      <c r="O629" s="55"/>
      <c r="P629" s="55"/>
      <c r="Q629" s="55"/>
      <c r="R629" s="55"/>
      <c r="S629" s="55"/>
      <c r="T629" s="55"/>
      <c r="U629" s="55"/>
    </row>
    <row r="630" spans="1:21" x14ac:dyDescent="0.15">
      <c r="A630" s="52">
        <v>11</v>
      </c>
      <c r="B630" s="52">
        <f t="shared" ca="1" si="156"/>
        <v>0.67254443425872579</v>
      </c>
      <c r="C630" s="52">
        <v>26</v>
      </c>
      <c r="D630" s="52">
        <f ca="1">RAND()</f>
        <v>0.17031060870724857</v>
      </c>
      <c r="E630" s="52">
        <v>41</v>
      </c>
      <c r="F630" s="52">
        <f t="shared" ca="1" si="158"/>
        <v>0.88677206543636222</v>
      </c>
      <c r="G630" s="52">
        <v>56</v>
      </c>
      <c r="H630" s="52">
        <f t="shared" ca="1" si="159"/>
        <v>0.9935067728559156</v>
      </c>
      <c r="I630" s="52">
        <v>71</v>
      </c>
      <c r="J630" s="52">
        <f t="shared" ca="1" si="159"/>
        <v>0.89119651198812799</v>
      </c>
      <c r="L630" s="55"/>
      <c r="M630" s="55"/>
      <c r="N630" s="55"/>
      <c r="O630" s="55"/>
      <c r="P630" s="55"/>
      <c r="Q630" s="55"/>
      <c r="R630" s="55"/>
      <c r="S630" s="55"/>
      <c r="T630" s="55"/>
      <c r="U630" s="55"/>
    </row>
    <row r="631" spans="1:21" x14ac:dyDescent="0.15">
      <c r="A631" s="52">
        <v>12</v>
      </c>
      <c r="B631" s="52">
        <f t="shared" ca="1" si="156"/>
        <v>0.53460101562750606</v>
      </c>
      <c r="C631" s="52">
        <v>27</v>
      </c>
      <c r="D631" s="52">
        <f ca="1">RAND()</f>
        <v>0.65462278970136478</v>
      </c>
      <c r="E631" s="52">
        <v>42</v>
      </c>
      <c r="F631" s="52">
        <f t="shared" ca="1" si="158"/>
        <v>0.49516952047888008</v>
      </c>
      <c r="G631" s="52">
        <v>57</v>
      </c>
      <c r="H631" s="52">
        <f t="shared" ca="1" si="159"/>
        <v>8.7884378688079634E-2</v>
      </c>
      <c r="I631" s="52">
        <v>72</v>
      </c>
      <c r="J631" s="52">
        <f t="shared" ca="1" si="159"/>
        <v>0.4872584903286068</v>
      </c>
      <c r="L631" s="55"/>
      <c r="M631" s="55"/>
      <c r="N631" s="55"/>
      <c r="O631" s="55"/>
      <c r="P631" s="55"/>
      <c r="Q631" s="55"/>
      <c r="R631" s="55"/>
      <c r="S631" s="55"/>
      <c r="T631" s="55"/>
      <c r="U631" s="55"/>
    </row>
    <row r="632" spans="1:21" x14ac:dyDescent="0.15">
      <c r="A632" s="52">
        <v>13</v>
      </c>
      <c r="B632" s="52">
        <f t="shared" ca="1" si="156"/>
        <v>0.72245175108882753</v>
      </c>
      <c r="C632" s="52">
        <v>28</v>
      </c>
      <c r="D632" s="52">
        <f t="shared" ref="D632:D634" ca="1" si="160">RAND()</f>
        <v>0.26364338903374296</v>
      </c>
      <c r="E632" s="52">
        <v>43</v>
      </c>
      <c r="F632" s="52">
        <f t="shared" ca="1" si="158"/>
        <v>0.5174028904739898</v>
      </c>
      <c r="G632" s="52">
        <v>58</v>
      </c>
      <c r="H632" s="52">
        <f t="shared" ca="1" si="159"/>
        <v>0.61712746848591893</v>
      </c>
      <c r="I632" s="52">
        <v>73</v>
      </c>
      <c r="J632" s="52">
        <f t="shared" ca="1" si="159"/>
        <v>0.15733558834352801</v>
      </c>
      <c r="L632" s="55"/>
      <c r="M632" s="55"/>
      <c r="N632" s="55"/>
      <c r="O632" s="55"/>
      <c r="P632" s="55"/>
      <c r="Q632" s="55"/>
      <c r="R632" s="55"/>
      <c r="S632" s="55"/>
      <c r="T632" s="55"/>
      <c r="U632" s="55"/>
    </row>
    <row r="633" spans="1:21" x14ac:dyDescent="0.15">
      <c r="A633" s="52">
        <v>14</v>
      </c>
      <c r="B633" s="52">
        <f t="shared" ca="1" si="156"/>
        <v>5.7824722529180139E-2</v>
      </c>
      <c r="C633" s="52">
        <v>29</v>
      </c>
      <c r="D633" s="52">
        <f t="shared" ca="1" si="160"/>
        <v>0.29194735349441936</v>
      </c>
      <c r="E633" s="52">
        <v>44</v>
      </c>
      <c r="F633" s="52">
        <f t="shared" ca="1" si="158"/>
        <v>0.10411390383626162</v>
      </c>
      <c r="G633" s="52">
        <v>59</v>
      </c>
      <c r="H633" s="52">
        <f t="shared" ca="1" si="159"/>
        <v>0.52057457177119248</v>
      </c>
      <c r="I633" s="52">
        <v>74</v>
      </c>
      <c r="J633" s="52">
        <f t="shared" ca="1" si="159"/>
        <v>2.4494879575670203E-2</v>
      </c>
      <c r="L633" s="55"/>
      <c r="M633" s="55"/>
      <c r="N633" s="55"/>
      <c r="O633" s="55"/>
      <c r="P633" s="55"/>
      <c r="Q633" s="55"/>
      <c r="R633" s="55"/>
      <c r="S633" s="55"/>
      <c r="T633" s="55"/>
      <c r="U633" s="55"/>
    </row>
    <row r="634" spans="1:21" x14ac:dyDescent="0.15">
      <c r="A634" s="52">
        <v>15</v>
      </c>
      <c r="B634" s="52">
        <f t="shared" ca="1" si="156"/>
        <v>0.74266581636071161</v>
      </c>
      <c r="C634" s="52">
        <v>30</v>
      </c>
      <c r="D634" s="52">
        <f t="shared" ca="1" si="160"/>
        <v>0.57763230661561593</v>
      </c>
      <c r="E634" s="52">
        <v>45</v>
      </c>
      <c r="F634" s="52">
        <f t="shared" ca="1" si="158"/>
        <v>0.18761489621442007</v>
      </c>
      <c r="G634" s="52">
        <v>60</v>
      </c>
      <c r="H634" s="52">
        <f t="shared" ca="1" si="159"/>
        <v>0.77416954948736483</v>
      </c>
      <c r="I634" s="52">
        <v>75</v>
      </c>
      <c r="J634" s="52">
        <f t="shared" ca="1" si="159"/>
        <v>0.80113709002197064</v>
      </c>
      <c r="L634" s="55"/>
      <c r="M634" s="55"/>
      <c r="N634" s="55"/>
      <c r="O634" s="55"/>
      <c r="P634" s="55"/>
      <c r="Q634" s="55"/>
      <c r="R634" s="55"/>
      <c r="S634" s="55"/>
      <c r="T634" s="55"/>
      <c r="U634" s="55"/>
    </row>
    <row r="635" spans="1:21" x14ac:dyDescent="0.15">
      <c r="K635" s="52">
        <v>32</v>
      </c>
      <c r="L635" s="55"/>
      <c r="M635" s="55"/>
      <c r="N635" s="55"/>
      <c r="O635" s="55"/>
      <c r="P635" s="55"/>
      <c r="Q635" s="55"/>
      <c r="R635" s="55"/>
      <c r="S635" s="55"/>
      <c r="T635" s="55"/>
      <c r="U635" s="55"/>
    </row>
    <row r="640" spans="1:21" x14ac:dyDescent="0.15">
      <c r="A640" s="52">
        <v>1</v>
      </c>
      <c r="B640" s="52">
        <f t="shared" ref="B640:B654" ca="1" si="161">RAND()</f>
        <v>0.16494577348061013</v>
      </c>
      <c r="C640" s="52">
        <v>16</v>
      </c>
      <c r="D640" s="52">
        <f t="shared" ref="D640:D648" ca="1" si="162">RAND()</f>
        <v>0.71874412876325344</v>
      </c>
      <c r="E640" s="52">
        <v>31</v>
      </c>
      <c r="F640" s="52">
        <f t="shared" ref="F640:F654" ca="1" si="163">RAND()</f>
        <v>0.89950701348162831</v>
      </c>
      <c r="G640" s="52">
        <v>46</v>
      </c>
      <c r="H640" s="52">
        <f t="shared" ref="H640:J654" ca="1" si="164">RAND()</f>
        <v>0.16439716654710856</v>
      </c>
      <c r="I640" s="52">
        <v>61</v>
      </c>
      <c r="J640" s="52">
        <f t="shared" ca="1" si="164"/>
        <v>0.91465433031345522</v>
      </c>
      <c r="L640" s="55"/>
      <c r="M640" s="55"/>
      <c r="N640" s="55"/>
      <c r="O640" s="55"/>
      <c r="P640" s="55"/>
      <c r="Q640" s="55"/>
      <c r="R640" s="55"/>
      <c r="S640" s="55"/>
      <c r="T640" s="55"/>
      <c r="U640" s="55"/>
    </row>
    <row r="641" spans="1:21" x14ac:dyDescent="0.15">
      <c r="A641" s="52">
        <v>2</v>
      </c>
      <c r="B641" s="52">
        <f t="shared" ca="1" si="161"/>
        <v>0.97932994826729303</v>
      </c>
      <c r="C641" s="52">
        <v>17</v>
      </c>
      <c r="D641" s="52">
        <f t="shared" ca="1" si="162"/>
        <v>0.9250205532995357</v>
      </c>
      <c r="E641" s="52">
        <v>32</v>
      </c>
      <c r="F641" s="52">
        <f t="shared" ca="1" si="163"/>
        <v>6.584336337556318E-2</v>
      </c>
      <c r="G641" s="52">
        <v>47</v>
      </c>
      <c r="H641" s="52">
        <f t="shared" ca="1" si="164"/>
        <v>0.31504256576079159</v>
      </c>
      <c r="I641" s="52">
        <v>62</v>
      </c>
      <c r="J641" s="52">
        <f t="shared" ca="1" si="164"/>
        <v>0.93343813220839056</v>
      </c>
      <c r="L641" s="55"/>
      <c r="M641" s="55"/>
      <c r="N641" s="55"/>
      <c r="O641" s="55"/>
      <c r="P641" s="55"/>
      <c r="Q641" s="55"/>
      <c r="R641" s="55"/>
      <c r="S641" s="55"/>
      <c r="T641" s="55"/>
      <c r="U641" s="55"/>
    </row>
    <row r="642" spans="1:21" x14ac:dyDescent="0.15">
      <c r="A642" s="52">
        <v>3</v>
      </c>
      <c r="B642" s="52">
        <f t="shared" ca="1" si="161"/>
        <v>0.17167495010876355</v>
      </c>
      <c r="C642" s="52">
        <v>18</v>
      </c>
      <c r="D642" s="52">
        <f t="shared" ca="1" si="162"/>
        <v>6.7146258101151712E-2</v>
      </c>
      <c r="E642" s="52">
        <v>33</v>
      </c>
      <c r="F642" s="52">
        <f t="shared" ca="1" si="163"/>
        <v>0.89048826108013446</v>
      </c>
      <c r="G642" s="52">
        <v>48</v>
      </c>
      <c r="H642" s="52">
        <f t="shared" ca="1" si="164"/>
        <v>0.22724032304619024</v>
      </c>
      <c r="I642" s="52">
        <v>63</v>
      </c>
      <c r="J642" s="52">
        <f t="shared" ca="1" si="164"/>
        <v>0.24986544384723264</v>
      </c>
      <c r="L642" s="55"/>
      <c r="M642" s="55"/>
      <c r="N642" s="55"/>
      <c r="O642" s="55"/>
      <c r="P642" s="55"/>
      <c r="Q642" s="55"/>
      <c r="R642" s="55"/>
      <c r="S642" s="55"/>
      <c r="T642" s="55"/>
      <c r="U642" s="55"/>
    </row>
    <row r="643" spans="1:21" x14ac:dyDescent="0.15">
      <c r="A643" s="52">
        <v>4</v>
      </c>
      <c r="B643" s="52">
        <f t="shared" ca="1" si="161"/>
        <v>0.10221993360270809</v>
      </c>
      <c r="C643" s="52">
        <v>19</v>
      </c>
      <c r="D643" s="52">
        <f t="shared" ca="1" si="162"/>
        <v>0.62818810269636338</v>
      </c>
      <c r="E643" s="52">
        <v>34</v>
      </c>
      <c r="F643" s="52">
        <f t="shared" ca="1" si="163"/>
        <v>0.96320405087281458</v>
      </c>
      <c r="G643" s="52">
        <v>49</v>
      </c>
      <c r="H643" s="52">
        <f t="shared" ca="1" si="164"/>
        <v>0.48035613266679422</v>
      </c>
      <c r="I643" s="52">
        <v>64</v>
      </c>
      <c r="J643" s="52">
        <f t="shared" ca="1" si="164"/>
        <v>0.74054994096921611</v>
      </c>
      <c r="L643" s="55"/>
      <c r="M643" s="55"/>
      <c r="N643" s="55"/>
      <c r="O643" s="55"/>
      <c r="P643" s="55"/>
      <c r="Q643" s="55"/>
      <c r="R643" s="55"/>
      <c r="S643" s="55"/>
      <c r="T643" s="55"/>
      <c r="U643" s="55"/>
    </row>
    <row r="644" spans="1:21" x14ac:dyDescent="0.15">
      <c r="A644" s="52">
        <v>5</v>
      </c>
      <c r="B644" s="52">
        <f t="shared" ca="1" si="161"/>
        <v>0.20270376716792904</v>
      </c>
      <c r="C644" s="52">
        <v>20</v>
      </c>
      <c r="D644" s="52">
        <f t="shared" ca="1" si="162"/>
        <v>9.8330399830598658E-2</v>
      </c>
      <c r="E644" s="52">
        <v>35</v>
      </c>
      <c r="F644" s="52">
        <f t="shared" ca="1" si="163"/>
        <v>0.74390381917199855</v>
      </c>
      <c r="G644" s="52">
        <v>50</v>
      </c>
      <c r="H644" s="52">
        <f t="shared" ca="1" si="164"/>
        <v>0.84770807718849805</v>
      </c>
      <c r="I644" s="52">
        <v>65</v>
      </c>
      <c r="J644" s="52">
        <f t="shared" ca="1" si="164"/>
        <v>0.72407757410616636</v>
      </c>
      <c r="L644" s="55"/>
      <c r="M644" s="55"/>
      <c r="N644" s="55"/>
      <c r="O644" s="55"/>
      <c r="P644" s="55"/>
      <c r="Q644" s="55"/>
      <c r="R644" s="55"/>
      <c r="S644" s="55"/>
      <c r="T644" s="55"/>
      <c r="U644" s="55"/>
    </row>
    <row r="645" spans="1:21" x14ac:dyDescent="0.15">
      <c r="A645" s="52">
        <v>6</v>
      </c>
      <c r="B645" s="52">
        <f t="shared" ca="1" si="161"/>
        <v>0.10342712353958594</v>
      </c>
      <c r="C645" s="52">
        <v>21</v>
      </c>
      <c r="D645" s="52">
        <f t="shared" ca="1" si="162"/>
        <v>0.43440508011431145</v>
      </c>
      <c r="E645" s="52">
        <v>36</v>
      </c>
      <c r="F645" s="52">
        <f t="shared" ca="1" si="163"/>
        <v>0.82386369638509382</v>
      </c>
      <c r="G645" s="52">
        <v>51</v>
      </c>
      <c r="H645" s="52">
        <f t="shared" ca="1" si="164"/>
        <v>0.29427559197261055</v>
      </c>
      <c r="I645" s="52">
        <v>66</v>
      </c>
      <c r="J645" s="52">
        <f t="shared" ca="1" si="164"/>
        <v>0.30763128183025212</v>
      </c>
      <c r="L645" s="55"/>
      <c r="M645" s="55"/>
      <c r="N645" s="55"/>
      <c r="O645" s="55"/>
      <c r="P645" s="55"/>
      <c r="Q645" s="55"/>
      <c r="R645" s="55"/>
      <c r="S645" s="55"/>
      <c r="T645" s="55"/>
      <c r="U645" s="55"/>
    </row>
    <row r="646" spans="1:21" x14ac:dyDescent="0.15">
      <c r="A646" s="52">
        <v>7</v>
      </c>
      <c r="B646" s="52">
        <f t="shared" ca="1" si="161"/>
        <v>0.14771884016221271</v>
      </c>
      <c r="C646" s="52">
        <v>22</v>
      </c>
      <c r="D646" s="52">
        <f t="shared" ca="1" si="162"/>
        <v>0.96558349303253788</v>
      </c>
      <c r="E646" s="52">
        <v>37</v>
      </c>
      <c r="F646" s="52">
        <f t="shared" ca="1" si="163"/>
        <v>0.16742821457342116</v>
      </c>
      <c r="G646" s="52">
        <v>52</v>
      </c>
      <c r="H646" s="52">
        <f t="shared" ca="1" si="164"/>
        <v>0.26281346241218306</v>
      </c>
      <c r="I646" s="52">
        <v>67</v>
      </c>
      <c r="J646" s="52">
        <f t="shared" ca="1" si="164"/>
        <v>0.61355086438759365</v>
      </c>
      <c r="L646" s="55"/>
      <c r="M646" s="55"/>
      <c r="N646" s="55"/>
      <c r="O646" s="55"/>
      <c r="P646" s="55"/>
      <c r="Q646" s="55"/>
      <c r="R646" s="55"/>
      <c r="S646" s="55"/>
      <c r="T646" s="55"/>
      <c r="U646" s="55"/>
    </row>
    <row r="647" spans="1:21" x14ac:dyDescent="0.15">
      <c r="A647" s="52">
        <v>8</v>
      </c>
      <c r="B647" s="52">
        <f t="shared" ca="1" si="161"/>
        <v>0.2987385450344554</v>
      </c>
      <c r="C647" s="52">
        <v>23</v>
      </c>
      <c r="D647" s="52">
        <f t="shared" ca="1" si="162"/>
        <v>0.78770058885730621</v>
      </c>
      <c r="E647" s="52">
        <v>38</v>
      </c>
      <c r="F647" s="52">
        <f t="shared" ca="1" si="163"/>
        <v>3.1321576865799394E-2</v>
      </c>
      <c r="G647" s="52">
        <v>53</v>
      </c>
      <c r="H647" s="52">
        <f t="shared" ca="1" si="164"/>
        <v>0.85077174343850848</v>
      </c>
      <c r="I647" s="52">
        <v>68</v>
      </c>
      <c r="J647" s="52">
        <f t="shared" ca="1" si="164"/>
        <v>0.47275557343812147</v>
      </c>
      <c r="L647" s="55"/>
      <c r="M647" s="55"/>
      <c r="N647" s="55"/>
      <c r="O647" s="55"/>
      <c r="P647" s="55"/>
      <c r="Q647" s="55"/>
      <c r="R647" s="55"/>
      <c r="S647" s="55"/>
      <c r="T647" s="55"/>
      <c r="U647" s="55"/>
    </row>
    <row r="648" spans="1:21" x14ac:dyDescent="0.15">
      <c r="A648" s="52">
        <v>9</v>
      </c>
      <c r="B648" s="52">
        <f t="shared" ca="1" si="161"/>
        <v>0.20044176873305464</v>
      </c>
      <c r="C648" s="52">
        <v>24</v>
      </c>
      <c r="D648" s="52">
        <f t="shared" ca="1" si="162"/>
        <v>0.79460165389291926</v>
      </c>
      <c r="E648" s="52">
        <v>39</v>
      </c>
      <c r="F648" s="52">
        <f t="shared" ca="1" si="163"/>
        <v>5.3302611585551052E-2</v>
      </c>
      <c r="G648" s="52">
        <v>54</v>
      </c>
      <c r="H648" s="52">
        <f t="shared" ca="1" si="164"/>
        <v>0.61519789450674922</v>
      </c>
      <c r="I648" s="52">
        <v>69</v>
      </c>
      <c r="J648" s="52">
        <f t="shared" ca="1" si="164"/>
        <v>0.53612410226067297</v>
      </c>
      <c r="L648" s="55"/>
      <c r="M648" s="55"/>
      <c r="N648" s="55"/>
      <c r="O648" s="55"/>
      <c r="P648" s="55"/>
      <c r="Q648" s="55"/>
      <c r="R648" s="55"/>
      <c r="S648" s="55"/>
      <c r="T648" s="55"/>
      <c r="U648" s="55"/>
    </row>
    <row r="649" spans="1:21" x14ac:dyDescent="0.15">
      <c r="A649" s="52">
        <v>10</v>
      </c>
      <c r="B649" s="52">
        <f t="shared" ca="1" si="161"/>
        <v>2.7700404972306969E-2</v>
      </c>
      <c r="C649" s="52">
        <v>25</v>
      </c>
      <c r="D649" s="52">
        <f ca="1">RAND()</f>
        <v>0.74243039463149629</v>
      </c>
      <c r="E649" s="52">
        <v>40</v>
      </c>
      <c r="F649" s="52">
        <f t="shared" ca="1" si="163"/>
        <v>0.2802626562681888</v>
      </c>
      <c r="G649" s="52">
        <v>55</v>
      </c>
      <c r="H649" s="52">
        <f t="shared" ca="1" si="164"/>
        <v>0.26909951717196623</v>
      </c>
      <c r="I649" s="52">
        <v>70</v>
      </c>
      <c r="J649" s="52">
        <f t="shared" ca="1" si="164"/>
        <v>0.76086887249969204</v>
      </c>
      <c r="L649" s="55"/>
      <c r="M649" s="55"/>
      <c r="N649" s="55"/>
      <c r="O649" s="55"/>
      <c r="P649" s="55"/>
      <c r="Q649" s="55"/>
      <c r="R649" s="55"/>
      <c r="S649" s="55"/>
      <c r="T649" s="55"/>
      <c r="U649" s="55"/>
    </row>
    <row r="650" spans="1:21" x14ac:dyDescent="0.15">
      <c r="A650" s="52">
        <v>11</v>
      </c>
      <c r="B650" s="52">
        <f t="shared" ca="1" si="161"/>
        <v>0.67587331407912266</v>
      </c>
      <c r="C650" s="52">
        <v>26</v>
      </c>
      <c r="D650" s="52">
        <f ca="1">RAND()</f>
        <v>0.50729616408219125</v>
      </c>
      <c r="E650" s="52">
        <v>41</v>
      </c>
      <c r="F650" s="52">
        <f t="shared" ca="1" si="163"/>
        <v>0.18396649124818854</v>
      </c>
      <c r="G650" s="52">
        <v>56</v>
      </c>
      <c r="H650" s="52">
        <f t="shared" ca="1" si="164"/>
        <v>7.0587358298389247E-2</v>
      </c>
      <c r="I650" s="52">
        <v>71</v>
      </c>
      <c r="J650" s="52">
        <f t="shared" ca="1" si="164"/>
        <v>0.95047492964746649</v>
      </c>
      <c r="L650" s="55"/>
      <c r="M650" s="55"/>
      <c r="N650" s="55"/>
      <c r="O650" s="55"/>
      <c r="P650" s="55"/>
      <c r="Q650" s="55"/>
      <c r="R650" s="55"/>
      <c r="S650" s="55"/>
      <c r="T650" s="55"/>
      <c r="U650" s="55"/>
    </row>
    <row r="651" spans="1:21" x14ac:dyDescent="0.15">
      <c r="A651" s="52">
        <v>12</v>
      </c>
      <c r="B651" s="52">
        <f t="shared" ca="1" si="161"/>
        <v>6.5049913001827053E-2</v>
      </c>
      <c r="C651" s="52">
        <v>27</v>
      </c>
      <c r="D651" s="52">
        <f ca="1">RAND()</f>
        <v>0.30501658369831219</v>
      </c>
      <c r="E651" s="52">
        <v>42</v>
      </c>
      <c r="F651" s="52">
        <f t="shared" ca="1" si="163"/>
        <v>0.73449609833335816</v>
      </c>
      <c r="G651" s="52">
        <v>57</v>
      </c>
      <c r="H651" s="52">
        <f t="shared" ca="1" si="164"/>
        <v>0.17149125748632921</v>
      </c>
      <c r="I651" s="52">
        <v>72</v>
      </c>
      <c r="J651" s="52">
        <f t="shared" ca="1" si="164"/>
        <v>0.71122135849812684</v>
      </c>
      <c r="L651" s="55"/>
      <c r="M651" s="55"/>
      <c r="N651" s="55"/>
      <c r="O651" s="55"/>
      <c r="P651" s="55"/>
      <c r="Q651" s="55"/>
      <c r="R651" s="55"/>
      <c r="S651" s="55"/>
      <c r="T651" s="55"/>
      <c r="U651" s="55"/>
    </row>
    <row r="652" spans="1:21" x14ac:dyDescent="0.15">
      <c r="A652" s="52">
        <v>13</v>
      </c>
      <c r="B652" s="52">
        <f t="shared" ca="1" si="161"/>
        <v>0.23537119512504601</v>
      </c>
      <c r="C652" s="52">
        <v>28</v>
      </c>
      <c r="D652" s="52">
        <f t="shared" ref="D652:D654" ca="1" si="165">RAND()</f>
        <v>0.70608803514731466</v>
      </c>
      <c r="E652" s="52">
        <v>43</v>
      </c>
      <c r="F652" s="52">
        <f t="shared" ca="1" si="163"/>
        <v>0.67466761179287782</v>
      </c>
      <c r="G652" s="52">
        <v>58</v>
      </c>
      <c r="H652" s="52">
        <f t="shared" ca="1" si="164"/>
        <v>0.84116646665583372</v>
      </c>
      <c r="I652" s="52">
        <v>73</v>
      </c>
      <c r="J652" s="52">
        <f t="shared" ca="1" si="164"/>
        <v>0.13200894528575613</v>
      </c>
      <c r="L652" s="55"/>
      <c r="M652" s="55"/>
      <c r="N652" s="55"/>
      <c r="O652" s="55"/>
      <c r="P652" s="55"/>
      <c r="Q652" s="55"/>
      <c r="R652" s="55"/>
      <c r="S652" s="55"/>
      <c r="T652" s="55"/>
      <c r="U652" s="55"/>
    </row>
    <row r="653" spans="1:21" x14ac:dyDescent="0.15">
      <c r="A653" s="52">
        <v>14</v>
      </c>
      <c r="B653" s="52">
        <f t="shared" ca="1" si="161"/>
        <v>0.8858317730237325</v>
      </c>
      <c r="C653" s="52">
        <v>29</v>
      </c>
      <c r="D653" s="52">
        <f t="shared" ca="1" si="165"/>
        <v>0.17008906483454245</v>
      </c>
      <c r="E653" s="52">
        <v>44</v>
      </c>
      <c r="F653" s="52">
        <f t="shared" ca="1" si="163"/>
        <v>0.6548240120599631</v>
      </c>
      <c r="G653" s="52">
        <v>59</v>
      </c>
      <c r="H653" s="52">
        <f t="shared" ca="1" si="164"/>
        <v>0.85956239138834845</v>
      </c>
      <c r="I653" s="52">
        <v>74</v>
      </c>
      <c r="J653" s="52">
        <f t="shared" ca="1" si="164"/>
        <v>0.5164312500690299</v>
      </c>
      <c r="L653" s="55"/>
      <c r="M653" s="55"/>
      <c r="N653" s="55"/>
      <c r="O653" s="55"/>
      <c r="P653" s="55"/>
      <c r="Q653" s="55"/>
      <c r="R653" s="55"/>
      <c r="S653" s="55"/>
      <c r="T653" s="55"/>
      <c r="U653" s="55"/>
    </row>
    <row r="654" spans="1:21" x14ac:dyDescent="0.15">
      <c r="A654" s="52">
        <v>15</v>
      </c>
      <c r="B654" s="52">
        <f t="shared" ca="1" si="161"/>
        <v>0.63705567167532284</v>
      </c>
      <c r="C654" s="52">
        <v>30</v>
      </c>
      <c r="D654" s="52">
        <f t="shared" ca="1" si="165"/>
        <v>1.1014363335936306E-2</v>
      </c>
      <c r="E654" s="52">
        <v>45</v>
      </c>
      <c r="F654" s="52">
        <f t="shared" ca="1" si="163"/>
        <v>0.54555453779785246</v>
      </c>
      <c r="G654" s="52">
        <v>60</v>
      </c>
      <c r="H654" s="52">
        <f t="shared" ca="1" si="164"/>
        <v>0.75815711514828377</v>
      </c>
      <c r="I654" s="52">
        <v>75</v>
      </c>
      <c r="J654" s="52">
        <f t="shared" ca="1" si="164"/>
        <v>0.71146562639715016</v>
      </c>
      <c r="L654" s="55"/>
      <c r="M654" s="55"/>
      <c r="N654" s="55"/>
      <c r="O654" s="55"/>
      <c r="P654" s="55"/>
      <c r="Q654" s="55"/>
      <c r="R654" s="55"/>
      <c r="S654" s="55"/>
      <c r="T654" s="55"/>
      <c r="U654" s="55"/>
    </row>
    <row r="655" spans="1:21" x14ac:dyDescent="0.15">
      <c r="K655" s="52">
        <v>33</v>
      </c>
      <c r="L655" s="55"/>
      <c r="M655" s="55"/>
      <c r="N655" s="55"/>
      <c r="O655" s="55"/>
      <c r="P655" s="55"/>
      <c r="Q655" s="55"/>
      <c r="R655" s="55"/>
      <c r="S655" s="55"/>
      <c r="T655" s="55"/>
      <c r="U655" s="55"/>
    </row>
    <row r="660" spans="1:21" x14ac:dyDescent="0.15">
      <c r="A660" s="52">
        <v>1</v>
      </c>
      <c r="B660" s="52">
        <f t="shared" ref="B660:B674" ca="1" si="166">RAND()</f>
        <v>0.38368911312292919</v>
      </c>
      <c r="C660" s="52">
        <v>16</v>
      </c>
      <c r="D660" s="52">
        <f t="shared" ref="D660:D668" ca="1" si="167">RAND()</f>
        <v>0.84426755940367215</v>
      </c>
      <c r="E660" s="52">
        <v>31</v>
      </c>
      <c r="F660" s="52">
        <f t="shared" ref="F660:F674" ca="1" si="168">RAND()</f>
        <v>5.1445339895156872E-2</v>
      </c>
      <c r="G660" s="52">
        <v>46</v>
      </c>
      <c r="H660" s="52">
        <f t="shared" ref="H660:J674" ca="1" si="169">RAND()</f>
        <v>0.44036855591913804</v>
      </c>
      <c r="I660" s="52">
        <v>61</v>
      </c>
      <c r="J660" s="52">
        <f t="shared" ca="1" si="169"/>
        <v>0.26307088908653442</v>
      </c>
      <c r="K660" s="55"/>
      <c r="L660" s="55"/>
      <c r="M660" s="55"/>
      <c r="N660" s="55"/>
      <c r="O660" s="55"/>
      <c r="P660" s="55"/>
      <c r="Q660" s="55"/>
      <c r="R660" s="55"/>
      <c r="S660" s="55"/>
      <c r="T660" s="55"/>
      <c r="U660" s="55"/>
    </row>
    <row r="661" spans="1:21" x14ac:dyDescent="0.15">
      <c r="A661" s="52">
        <v>2</v>
      </c>
      <c r="B661" s="52">
        <f t="shared" ca="1" si="166"/>
        <v>0.53288184546750261</v>
      </c>
      <c r="C661" s="52">
        <v>17</v>
      </c>
      <c r="D661" s="52">
        <f t="shared" ca="1" si="167"/>
        <v>0.57787156109118731</v>
      </c>
      <c r="E661" s="52">
        <v>32</v>
      </c>
      <c r="F661" s="52">
        <f t="shared" ca="1" si="168"/>
        <v>0.88859247953205134</v>
      </c>
      <c r="G661" s="52">
        <v>47</v>
      </c>
      <c r="H661" s="52">
        <f t="shared" ca="1" si="169"/>
        <v>0.41205684659682618</v>
      </c>
      <c r="I661" s="52">
        <v>62</v>
      </c>
      <c r="J661" s="52">
        <f t="shared" ca="1" si="169"/>
        <v>0.41260609138906368</v>
      </c>
      <c r="K661" s="55"/>
      <c r="L661" s="55"/>
      <c r="M661" s="55"/>
      <c r="N661" s="55"/>
      <c r="O661" s="55"/>
      <c r="P661" s="55"/>
      <c r="Q661" s="55"/>
      <c r="R661" s="55"/>
      <c r="S661" s="55"/>
      <c r="T661" s="55"/>
      <c r="U661" s="55"/>
    </row>
    <row r="662" spans="1:21" x14ac:dyDescent="0.15">
      <c r="A662" s="52">
        <v>3</v>
      </c>
      <c r="B662" s="52">
        <f t="shared" ca="1" si="166"/>
        <v>0.42601762822120548</v>
      </c>
      <c r="C662" s="52">
        <v>18</v>
      </c>
      <c r="D662" s="52">
        <f t="shared" ca="1" si="167"/>
        <v>0.4789279525180592</v>
      </c>
      <c r="E662" s="52">
        <v>33</v>
      </c>
      <c r="F662" s="52">
        <f t="shared" ca="1" si="168"/>
        <v>0.89035214728643142</v>
      </c>
      <c r="G662" s="52">
        <v>48</v>
      </c>
      <c r="H662" s="52">
        <f t="shared" ca="1" si="169"/>
        <v>0.2828113912740603</v>
      </c>
      <c r="I662" s="52">
        <v>63</v>
      </c>
      <c r="J662" s="52">
        <f t="shared" ca="1" si="169"/>
        <v>0.20028534583636592</v>
      </c>
      <c r="K662" s="55"/>
      <c r="L662" s="55"/>
      <c r="M662" s="55"/>
      <c r="N662" s="55"/>
      <c r="O662" s="55"/>
      <c r="P662" s="55"/>
      <c r="Q662" s="55"/>
      <c r="R662" s="55"/>
      <c r="S662" s="55"/>
      <c r="T662" s="55"/>
      <c r="U662" s="55"/>
    </row>
    <row r="663" spans="1:21" x14ac:dyDescent="0.15">
      <c r="A663" s="52">
        <v>4</v>
      </c>
      <c r="B663" s="52">
        <f t="shared" ca="1" si="166"/>
        <v>3.8166434346426192E-2</v>
      </c>
      <c r="C663" s="52">
        <v>19</v>
      </c>
      <c r="D663" s="52">
        <f t="shared" ca="1" si="167"/>
        <v>0.80792500470894124</v>
      </c>
      <c r="E663" s="52">
        <v>34</v>
      </c>
      <c r="F663" s="52">
        <f t="shared" ca="1" si="168"/>
        <v>0.53611218798553439</v>
      </c>
      <c r="G663" s="52">
        <v>49</v>
      </c>
      <c r="H663" s="52">
        <f t="shared" ca="1" si="169"/>
        <v>4.9610072812723671E-2</v>
      </c>
      <c r="I663" s="52">
        <v>64</v>
      </c>
      <c r="J663" s="52">
        <f t="shared" ca="1" si="169"/>
        <v>0.58091480309949028</v>
      </c>
      <c r="K663" s="55"/>
      <c r="L663" s="55"/>
      <c r="M663" s="55"/>
      <c r="N663" s="55"/>
      <c r="O663" s="55"/>
      <c r="P663" s="55"/>
      <c r="Q663" s="55"/>
      <c r="R663" s="55"/>
      <c r="S663" s="55"/>
      <c r="T663" s="55"/>
      <c r="U663" s="55"/>
    </row>
    <row r="664" spans="1:21" x14ac:dyDescent="0.15">
      <c r="A664" s="52">
        <v>5</v>
      </c>
      <c r="B664" s="52">
        <f t="shared" ca="1" si="166"/>
        <v>0.61051604788417002</v>
      </c>
      <c r="C664" s="52">
        <v>20</v>
      </c>
      <c r="D664" s="52">
        <f t="shared" ca="1" si="167"/>
        <v>0.95672015066671479</v>
      </c>
      <c r="E664" s="52">
        <v>35</v>
      </c>
      <c r="F664" s="52">
        <f t="shared" ca="1" si="168"/>
        <v>0.98692559144093939</v>
      </c>
      <c r="G664" s="52">
        <v>50</v>
      </c>
      <c r="H664" s="52">
        <f t="shared" ca="1" si="169"/>
        <v>0.92095425974119349</v>
      </c>
      <c r="I664" s="52">
        <v>65</v>
      </c>
      <c r="J664" s="52">
        <f t="shared" ca="1" si="169"/>
        <v>0.95415542924150576</v>
      </c>
      <c r="K664" s="55"/>
      <c r="L664" s="55"/>
      <c r="M664" s="55"/>
      <c r="N664" s="55"/>
      <c r="O664" s="55"/>
      <c r="P664" s="55"/>
      <c r="Q664" s="55"/>
      <c r="R664" s="55"/>
      <c r="S664" s="55"/>
      <c r="T664" s="55"/>
      <c r="U664" s="55"/>
    </row>
    <row r="665" spans="1:21" x14ac:dyDescent="0.15">
      <c r="A665" s="52">
        <v>6</v>
      </c>
      <c r="B665" s="52">
        <f t="shared" ca="1" si="166"/>
        <v>0.81902991051916152</v>
      </c>
      <c r="C665" s="52">
        <v>21</v>
      </c>
      <c r="D665" s="52">
        <f t="shared" ca="1" si="167"/>
        <v>8.1336813207192549E-2</v>
      </c>
      <c r="E665" s="52">
        <v>36</v>
      </c>
      <c r="F665" s="52">
        <f t="shared" ca="1" si="168"/>
        <v>0.51084910548268969</v>
      </c>
      <c r="G665" s="52">
        <v>51</v>
      </c>
      <c r="H665" s="52">
        <f t="shared" ca="1" si="169"/>
        <v>0.59101659325223321</v>
      </c>
      <c r="I665" s="52">
        <v>66</v>
      </c>
      <c r="J665" s="52">
        <f t="shared" ca="1" si="169"/>
        <v>0.9291904156979609</v>
      </c>
      <c r="K665" s="55"/>
      <c r="L665" s="55"/>
      <c r="M665" s="55"/>
      <c r="N665" s="55"/>
      <c r="O665" s="55"/>
      <c r="P665" s="55"/>
      <c r="Q665" s="55"/>
      <c r="R665" s="55"/>
      <c r="S665" s="55"/>
      <c r="T665" s="55"/>
      <c r="U665" s="55"/>
    </row>
    <row r="666" spans="1:21" x14ac:dyDescent="0.15">
      <c r="A666" s="52">
        <v>7</v>
      </c>
      <c r="B666" s="52">
        <f t="shared" ca="1" si="166"/>
        <v>0.52690623108265922</v>
      </c>
      <c r="C666" s="52">
        <v>22</v>
      </c>
      <c r="D666" s="52">
        <f t="shared" ca="1" si="167"/>
        <v>0.8871870624137701</v>
      </c>
      <c r="E666" s="52">
        <v>37</v>
      </c>
      <c r="F666" s="52">
        <f t="shared" ca="1" si="168"/>
        <v>0.41437849884289346</v>
      </c>
      <c r="G666" s="52">
        <v>52</v>
      </c>
      <c r="H666" s="52">
        <f t="shared" ca="1" si="169"/>
        <v>0.3520937244058967</v>
      </c>
      <c r="I666" s="52">
        <v>67</v>
      </c>
      <c r="J666" s="52">
        <f t="shared" ca="1" si="169"/>
        <v>0.16799784351560632</v>
      </c>
      <c r="K666" s="55"/>
      <c r="L666" s="55"/>
      <c r="M666" s="55"/>
      <c r="N666" s="55"/>
      <c r="O666" s="55"/>
      <c r="P666" s="55"/>
      <c r="Q666" s="55"/>
      <c r="R666" s="55"/>
      <c r="S666" s="55"/>
      <c r="T666" s="55"/>
      <c r="U666" s="55"/>
    </row>
    <row r="667" spans="1:21" x14ac:dyDescent="0.15">
      <c r="A667" s="52">
        <v>8</v>
      </c>
      <c r="B667" s="52">
        <f t="shared" ca="1" si="166"/>
        <v>0.80430645373316323</v>
      </c>
      <c r="C667" s="52">
        <v>23</v>
      </c>
      <c r="D667" s="52">
        <f t="shared" ca="1" si="167"/>
        <v>3.7576104080278561E-2</v>
      </c>
      <c r="E667" s="52">
        <v>38</v>
      </c>
      <c r="F667" s="52">
        <f t="shared" ca="1" si="168"/>
        <v>0.48293098753605856</v>
      </c>
      <c r="G667" s="52">
        <v>53</v>
      </c>
      <c r="H667" s="52">
        <f t="shared" ca="1" si="169"/>
        <v>0.22795021913895319</v>
      </c>
      <c r="I667" s="52">
        <v>68</v>
      </c>
      <c r="J667" s="52">
        <f t="shared" ca="1" si="169"/>
        <v>0.55167971827722484</v>
      </c>
      <c r="K667" s="55"/>
      <c r="L667" s="55"/>
      <c r="M667" s="55"/>
      <c r="N667" s="55"/>
      <c r="O667" s="55"/>
      <c r="P667" s="55"/>
      <c r="Q667" s="55"/>
      <c r="R667" s="55"/>
      <c r="S667" s="55"/>
      <c r="T667" s="55"/>
      <c r="U667" s="55"/>
    </row>
    <row r="668" spans="1:21" x14ac:dyDescent="0.15">
      <c r="A668" s="52">
        <v>9</v>
      </c>
      <c r="B668" s="52">
        <f t="shared" ca="1" si="166"/>
        <v>0.72774996822207383</v>
      </c>
      <c r="C668" s="52">
        <v>24</v>
      </c>
      <c r="D668" s="52">
        <f t="shared" ca="1" si="167"/>
        <v>9.1456286058250735E-2</v>
      </c>
      <c r="E668" s="52">
        <v>39</v>
      </c>
      <c r="F668" s="52">
        <f t="shared" ca="1" si="168"/>
        <v>0.11675231594756796</v>
      </c>
      <c r="G668" s="52">
        <v>54</v>
      </c>
      <c r="H668" s="52">
        <f t="shared" ca="1" si="169"/>
        <v>6.1530482493967198E-2</v>
      </c>
      <c r="I668" s="52">
        <v>69</v>
      </c>
      <c r="J668" s="52">
        <f t="shared" ca="1" si="169"/>
        <v>0.33691577150976115</v>
      </c>
      <c r="K668" s="55"/>
      <c r="L668" s="55"/>
      <c r="M668" s="55"/>
      <c r="N668" s="55"/>
      <c r="O668" s="55"/>
      <c r="P668" s="55"/>
      <c r="Q668" s="55"/>
      <c r="R668" s="55"/>
      <c r="S668" s="55"/>
      <c r="T668" s="55"/>
      <c r="U668" s="55"/>
    </row>
    <row r="669" spans="1:21" x14ac:dyDescent="0.15">
      <c r="A669" s="52">
        <v>10</v>
      </c>
      <c r="B669" s="52">
        <f t="shared" ca="1" si="166"/>
        <v>0.10054433748746583</v>
      </c>
      <c r="C669" s="52">
        <v>25</v>
      </c>
      <c r="D669" s="52">
        <f ca="1">RAND()</f>
        <v>0.59151590204757265</v>
      </c>
      <c r="E669" s="52">
        <v>40</v>
      </c>
      <c r="F669" s="52">
        <f t="shared" ca="1" si="168"/>
        <v>0.9861430463484494</v>
      </c>
      <c r="G669" s="52">
        <v>55</v>
      </c>
      <c r="H669" s="52">
        <f t="shared" ca="1" si="169"/>
        <v>0.49429525633592453</v>
      </c>
      <c r="I669" s="52">
        <v>70</v>
      </c>
      <c r="J669" s="52">
        <f t="shared" ca="1" si="169"/>
        <v>0.11847924663621978</v>
      </c>
      <c r="K669" s="55"/>
      <c r="L669" s="55"/>
      <c r="M669" s="55"/>
      <c r="N669" s="55"/>
      <c r="O669" s="55"/>
      <c r="P669" s="55"/>
      <c r="Q669" s="55"/>
      <c r="R669" s="55"/>
      <c r="S669" s="55"/>
      <c r="T669" s="55"/>
      <c r="U669" s="55"/>
    </row>
    <row r="670" spans="1:21" x14ac:dyDescent="0.15">
      <c r="A670" s="52">
        <v>11</v>
      </c>
      <c r="B670" s="52">
        <f t="shared" ca="1" si="166"/>
        <v>0.25566050987079336</v>
      </c>
      <c r="C670" s="52">
        <v>26</v>
      </c>
      <c r="D670" s="52">
        <f ca="1">RAND()</f>
        <v>9.3881680108655052E-2</v>
      </c>
      <c r="E670" s="52">
        <v>41</v>
      </c>
      <c r="F670" s="52">
        <f t="shared" ca="1" si="168"/>
        <v>1.5206812155166283E-3</v>
      </c>
      <c r="G670" s="52">
        <v>56</v>
      </c>
      <c r="H670" s="52">
        <f t="shared" ca="1" si="169"/>
        <v>0.80954580076497806</v>
      </c>
      <c r="I670" s="52">
        <v>71</v>
      </c>
      <c r="J670" s="52">
        <f t="shared" ca="1" si="169"/>
        <v>0.95260286803748817</v>
      </c>
      <c r="K670" s="55"/>
      <c r="L670" s="55"/>
      <c r="M670" s="55"/>
      <c r="N670" s="55"/>
      <c r="O670" s="55"/>
      <c r="P670" s="55"/>
      <c r="Q670" s="55"/>
      <c r="R670" s="55"/>
      <c r="S670" s="55"/>
      <c r="T670" s="55"/>
      <c r="U670" s="55"/>
    </row>
    <row r="671" spans="1:21" x14ac:dyDescent="0.15">
      <c r="A671" s="52">
        <v>12</v>
      </c>
      <c r="B671" s="52">
        <f t="shared" ca="1" si="166"/>
        <v>0.16650296456119862</v>
      </c>
      <c r="C671" s="52">
        <v>27</v>
      </c>
      <c r="D671" s="52">
        <f ca="1">RAND()</f>
        <v>0.88417245916832621</v>
      </c>
      <c r="E671" s="52">
        <v>42</v>
      </c>
      <c r="F671" s="52">
        <f t="shared" ca="1" si="168"/>
        <v>0.73124737513308069</v>
      </c>
      <c r="G671" s="52">
        <v>57</v>
      </c>
      <c r="H671" s="52">
        <f t="shared" ca="1" si="169"/>
        <v>0.10356832141113226</v>
      </c>
      <c r="I671" s="52">
        <v>72</v>
      </c>
      <c r="J671" s="52">
        <f t="shared" ca="1" si="169"/>
        <v>0.27964718259378729</v>
      </c>
      <c r="K671" s="55"/>
      <c r="L671" s="55"/>
      <c r="M671" s="55"/>
      <c r="N671" s="55"/>
      <c r="O671" s="55"/>
      <c r="P671" s="55"/>
      <c r="Q671" s="55"/>
      <c r="R671" s="55"/>
      <c r="S671" s="55"/>
      <c r="T671" s="55"/>
      <c r="U671" s="55"/>
    </row>
    <row r="672" spans="1:21" x14ac:dyDescent="0.15">
      <c r="A672" s="52">
        <v>13</v>
      </c>
      <c r="B672" s="52">
        <f t="shared" ca="1" si="166"/>
        <v>0.34761337547702864</v>
      </c>
      <c r="C672" s="52">
        <v>28</v>
      </c>
      <c r="D672" s="52">
        <f t="shared" ref="D672:D674" ca="1" si="170">RAND()</f>
        <v>0.84608057225423794</v>
      </c>
      <c r="E672" s="52">
        <v>43</v>
      </c>
      <c r="F672" s="52">
        <f t="shared" ca="1" si="168"/>
        <v>0.48326181717915384</v>
      </c>
      <c r="G672" s="52">
        <v>58</v>
      </c>
      <c r="H672" s="52">
        <f t="shared" ca="1" si="169"/>
        <v>0.73663398026756255</v>
      </c>
      <c r="I672" s="52">
        <v>73</v>
      </c>
      <c r="J672" s="52">
        <f t="shared" ca="1" si="169"/>
        <v>0.35802023001998295</v>
      </c>
      <c r="K672" s="55"/>
      <c r="L672" s="55"/>
      <c r="M672" s="55"/>
      <c r="N672" s="55"/>
      <c r="O672" s="55"/>
      <c r="P672" s="55"/>
      <c r="Q672" s="55"/>
      <c r="R672" s="55"/>
      <c r="S672" s="55"/>
      <c r="T672" s="55"/>
      <c r="U672" s="55"/>
    </row>
    <row r="673" spans="1:21" x14ac:dyDescent="0.15">
      <c r="A673" s="52">
        <v>14</v>
      </c>
      <c r="B673" s="52">
        <f t="shared" ca="1" si="166"/>
        <v>0.28191406542662611</v>
      </c>
      <c r="C673" s="52">
        <v>29</v>
      </c>
      <c r="D673" s="52">
        <f t="shared" ca="1" si="170"/>
        <v>0.1034926451819953</v>
      </c>
      <c r="E673" s="52">
        <v>44</v>
      </c>
      <c r="F673" s="52">
        <f t="shared" ca="1" si="168"/>
        <v>0.61233113700393216</v>
      </c>
      <c r="G673" s="52">
        <v>59</v>
      </c>
      <c r="H673" s="52">
        <f t="shared" ca="1" si="169"/>
        <v>0.84137993930083799</v>
      </c>
      <c r="I673" s="52">
        <v>74</v>
      </c>
      <c r="J673" s="52">
        <f t="shared" ca="1" si="169"/>
        <v>0.11240643554162311</v>
      </c>
      <c r="L673" s="55"/>
      <c r="M673" s="55"/>
      <c r="N673" s="55"/>
      <c r="O673" s="55"/>
      <c r="P673" s="55"/>
      <c r="Q673" s="55"/>
      <c r="R673" s="55"/>
      <c r="S673" s="55"/>
      <c r="T673" s="55"/>
      <c r="U673" s="55"/>
    </row>
    <row r="674" spans="1:21" x14ac:dyDescent="0.15">
      <c r="A674" s="52">
        <v>15</v>
      </c>
      <c r="B674" s="52">
        <f t="shared" ca="1" si="166"/>
        <v>0.67477167262704996</v>
      </c>
      <c r="C674" s="52">
        <v>30</v>
      </c>
      <c r="D674" s="52">
        <f t="shared" ca="1" si="170"/>
        <v>0.95492590946211131</v>
      </c>
      <c r="E674" s="52">
        <v>45</v>
      </c>
      <c r="F674" s="52">
        <f t="shared" ca="1" si="168"/>
        <v>0.16156481371577447</v>
      </c>
      <c r="G674" s="52">
        <v>60</v>
      </c>
      <c r="H674" s="52">
        <f t="shared" ca="1" si="169"/>
        <v>0.89072077415696305</v>
      </c>
      <c r="I674" s="52">
        <v>75</v>
      </c>
      <c r="J674" s="52">
        <f t="shared" ca="1" si="169"/>
        <v>0.92304907419398563</v>
      </c>
      <c r="L674" s="55"/>
      <c r="M674" s="55"/>
      <c r="N674" s="55"/>
      <c r="O674" s="55"/>
      <c r="P674" s="55"/>
      <c r="Q674" s="55"/>
      <c r="R674" s="55"/>
      <c r="S674" s="55"/>
      <c r="T674" s="55"/>
      <c r="U674" s="55"/>
    </row>
    <row r="675" spans="1:21" x14ac:dyDescent="0.15">
      <c r="K675" s="52">
        <v>34</v>
      </c>
      <c r="L675" s="55"/>
      <c r="M675" s="55"/>
      <c r="N675" s="55"/>
      <c r="O675" s="55"/>
      <c r="P675" s="55"/>
      <c r="Q675" s="55"/>
      <c r="R675" s="55"/>
      <c r="S675" s="55"/>
      <c r="T675" s="55"/>
      <c r="U675" s="55"/>
    </row>
    <row r="680" spans="1:21" x14ac:dyDescent="0.15">
      <c r="A680" s="52">
        <v>1</v>
      </c>
      <c r="B680" s="52">
        <f t="shared" ref="B680:B694" ca="1" si="171">RAND()</f>
        <v>3.4698446201078093E-2</v>
      </c>
      <c r="C680" s="52">
        <v>16</v>
      </c>
      <c r="D680" s="52">
        <f t="shared" ref="D680:D688" ca="1" si="172">RAND()</f>
        <v>0.10190024663261166</v>
      </c>
      <c r="E680" s="52">
        <v>31</v>
      </c>
      <c r="F680" s="52">
        <f t="shared" ref="F680:F694" ca="1" si="173">RAND()</f>
        <v>0.67490455673409999</v>
      </c>
      <c r="G680" s="52">
        <v>46</v>
      </c>
      <c r="H680" s="52">
        <f t="shared" ref="H680:J694" ca="1" si="174">RAND()</f>
        <v>0.60588730233907273</v>
      </c>
      <c r="I680" s="52">
        <v>61</v>
      </c>
      <c r="J680" s="52">
        <f t="shared" ca="1" si="174"/>
        <v>0.74211452744194528</v>
      </c>
      <c r="L680" s="55"/>
      <c r="M680" s="55"/>
      <c r="N680" s="55"/>
      <c r="O680" s="55"/>
      <c r="P680" s="55"/>
      <c r="Q680" s="55"/>
      <c r="R680" s="55"/>
      <c r="S680" s="55"/>
      <c r="T680" s="55"/>
      <c r="U680" s="55"/>
    </row>
    <row r="681" spans="1:21" x14ac:dyDescent="0.15">
      <c r="A681" s="52">
        <v>2</v>
      </c>
      <c r="B681" s="52">
        <f t="shared" ca="1" si="171"/>
        <v>0.80465413008499465</v>
      </c>
      <c r="C681" s="52">
        <v>17</v>
      </c>
      <c r="D681" s="52">
        <f t="shared" ca="1" si="172"/>
        <v>0.94649920627720119</v>
      </c>
      <c r="E681" s="52">
        <v>32</v>
      </c>
      <c r="F681" s="52">
        <f t="shared" ca="1" si="173"/>
        <v>0.1357534452381387</v>
      </c>
      <c r="G681" s="52">
        <v>47</v>
      </c>
      <c r="H681" s="52">
        <f t="shared" ca="1" si="174"/>
        <v>0.16159041850839373</v>
      </c>
      <c r="I681" s="52">
        <v>62</v>
      </c>
      <c r="J681" s="52">
        <f t="shared" ca="1" si="174"/>
        <v>0.81971599870333089</v>
      </c>
      <c r="L681" s="55"/>
      <c r="M681" s="55"/>
      <c r="N681" s="55"/>
      <c r="O681" s="55"/>
      <c r="P681" s="55"/>
      <c r="Q681" s="55"/>
      <c r="R681" s="55"/>
      <c r="S681" s="55"/>
      <c r="T681" s="55"/>
      <c r="U681" s="55"/>
    </row>
    <row r="682" spans="1:21" x14ac:dyDescent="0.15">
      <c r="A682" s="52">
        <v>3</v>
      </c>
      <c r="B682" s="52">
        <f t="shared" ca="1" si="171"/>
        <v>0.36722209846630616</v>
      </c>
      <c r="C682" s="52">
        <v>18</v>
      </c>
      <c r="D682" s="52">
        <f t="shared" ca="1" si="172"/>
        <v>0.55504263620854166</v>
      </c>
      <c r="E682" s="52">
        <v>33</v>
      </c>
      <c r="F682" s="52">
        <f t="shared" ca="1" si="173"/>
        <v>0.95981214650999069</v>
      </c>
      <c r="G682" s="52">
        <v>48</v>
      </c>
      <c r="H682" s="52">
        <f t="shared" ca="1" si="174"/>
        <v>0.44484196476448468</v>
      </c>
      <c r="I682" s="52">
        <v>63</v>
      </c>
      <c r="J682" s="52">
        <f t="shared" ca="1" si="174"/>
        <v>0.86371489995599693</v>
      </c>
      <c r="L682" s="55"/>
      <c r="M682" s="55"/>
      <c r="N682" s="55"/>
      <c r="O682" s="55"/>
      <c r="P682" s="55"/>
      <c r="Q682" s="55"/>
      <c r="R682" s="55"/>
      <c r="S682" s="55"/>
      <c r="T682" s="55"/>
      <c r="U682" s="55"/>
    </row>
    <row r="683" spans="1:21" x14ac:dyDescent="0.15">
      <c r="A683" s="52">
        <v>4</v>
      </c>
      <c r="B683" s="52">
        <f t="shared" ca="1" si="171"/>
        <v>0.68026514504374147</v>
      </c>
      <c r="C683" s="52">
        <v>19</v>
      </c>
      <c r="D683" s="52">
        <f t="shared" ca="1" si="172"/>
        <v>0.16009653871058427</v>
      </c>
      <c r="E683" s="52">
        <v>34</v>
      </c>
      <c r="F683" s="52">
        <f t="shared" ca="1" si="173"/>
        <v>0.78266670899791313</v>
      </c>
      <c r="G683" s="52">
        <v>49</v>
      </c>
      <c r="H683" s="52">
        <f t="shared" ca="1" si="174"/>
        <v>0.94733998789470264</v>
      </c>
      <c r="I683" s="52">
        <v>64</v>
      </c>
      <c r="J683" s="52">
        <f t="shared" ca="1" si="174"/>
        <v>0.19897410212179711</v>
      </c>
      <c r="L683" s="55"/>
      <c r="M683" s="55"/>
      <c r="N683" s="55"/>
      <c r="O683" s="55"/>
      <c r="P683" s="55"/>
      <c r="Q683" s="55"/>
      <c r="R683" s="55"/>
      <c r="S683" s="55"/>
      <c r="T683" s="55"/>
      <c r="U683" s="55"/>
    </row>
    <row r="684" spans="1:21" x14ac:dyDescent="0.15">
      <c r="A684" s="52">
        <v>5</v>
      </c>
      <c r="B684" s="52">
        <f t="shared" ca="1" si="171"/>
        <v>0.24924948886201781</v>
      </c>
      <c r="C684" s="52">
        <v>20</v>
      </c>
      <c r="D684" s="52">
        <f t="shared" ca="1" si="172"/>
        <v>0.5642382059235751</v>
      </c>
      <c r="E684" s="52">
        <v>35</v>
      </c>
      <c r="F684" s="52">
        <f t="shared" ca="1" si="173"/>
        <v>0.21154790435221449</v>
      </c>
      <c r="G684" s="52">
        <v>50</v>
      </c>
      <c r="H684" s="52">
        <f t="shared" ca="1" si="174"/>
        <v>0.84142511322220437</v>
      </c>
      <c r="I684" s="52">
        <v>65</v>
      </c>
      <c r="J684" s="52">
        <f t="shared" ca="1" si="174"/>
        <v>0.72364000160282449</v>
      </c>
      <c r="L684" s="55"/>
      <c r="M684" s="55"/>
      <c r="N684" s="55"/>
      <c r="O684" s="55"/>
      <c r="P684" s="55"/>
      <c r="Q684" s="55"/>
      <c r="R684" s="55"/>
      <c r="S684" s="55"/>
      <c r="T684" s="55"/>
      <c r="U684" s="55"/>
    </row>
    <row r="685" spans="1:21" x14ac:dyDescent="0.15">
      <c r="A685" s="52">
        <v>6</v>
      </c>
      <c r="B685" s="52">
        <f t="shared" ca="1" si="171"/>
        <v>0.71995362985002942</v>
      </c>
      <c r="C685" s="52">
        <v>21</v>
      </c>
      <c r="D685" s="52">
        <f t="shared" ca="1" si="172"/>
        <v>0.246175491256442</v>
      </c>
      <c r="E685" s="52">
        <v>36</v>
      </c>
      <c r="F685" s="52">
        <f t="shared" ca="1" si="173"/>
        <v>0.51741490605885565</v>
      </c>
      <c r="G685" s="52">
        <v>51</v>
      </c>
      <c r="H685" s="52">
        <f t="shared" ca="1" si="174"/>
        <v>0.36737919634479077</v>
      </c>
      <c r="I685" s="52">
        <v>66</v>
      </c>
      <c r="J685" s="52">
        <f t="shared" ca="1" si="174"/>
        <v>0.21653425185683683</v>
      </c>
      <c r="L685" s="55"/>
      <c r="M685" s="55"/>
      <c r="N685" s="55"/>
      <c r="O685" s="55"/>
      <c r="P685" s="55"/>
      <c r="Q685" s="55"/>
      <c r="R685" s="55"/>
      <c r="S685" s="55"/>
      <c r="T685" s="55"/>
      <c r="U685" s="55"/>
    </row>
    <row r="686" spans="1:21" x14ac:dyDescent="0.15">
      <c r="A686" s="52">
        <v>7</v>
      </c>
      <c r="B686" s="52">
        <f t="shared" ca="1" si="171"/>
        <v>0.15437821127077522</v>
      </c>
      <c r="C686" s="52">
        <v>22</v>
      </c>
      <c r="D686" s="52">
        <f t="shared" ca="1" si="172"/>
        <v>0.85380511035585571</v>
      </c>
      <c r="E686" s="52">
        <v>37</v>
      </c>
      <c r="F686" s="52">
        <f t="shared" ca="1" si="173"/>
        <v>0.5037504644554851</v>
      </c>
      <c r="G686" s="52">
        <v>52</v>
      </c>
      <c r="H686" s="52">
        <f t="shared" ca="1" si="174"/>
        <v>0.60410094685019711</v>
      </c>
      <c r="I686" s="52">
        <v>67</v>
      </c>
      <c r="J686" s="52">
        <f t="shared" ca="1" si="174"/>
        <v>6.9488063868836547E-2</v>
      </c>
      <c r="L686" s="55"/>
      <c r="M686" s="55"/>
      <c r="N686" s="55"/>
      <c r="O686" s="55"/>
      <c r="P686" s="55"/>
      <c r="Q686" s="55"/>
      <c r="R686" s="55"/>
      <c r="S686" s="55"/>
      <c r="T686" s="55"/>
      <c r="U686" s="55"/>
    </row>
    <row r="687" spans="1:21" x14ac:dyDescent="0.15">
      <c r="A687" s="52">
        <v>8</v>
      </c>
      <c r="B687" s="52">
        <f t="shared" ca="1" si="171"/>
        <v>0.84394134979054658</v>
      </c>
      <c r="C687" s="52">
        <v>23</v>
      </c>
      <c r="D687" s="52">
        <f t="shared" ca="1" si="172"/>
        <v>0.75004264278156862</v>
      </c>
      <c r="E687" s="52">
        <v>38</v>
      </c>
      <c r="F687" s="52">
        <f t="shared" ca="1" si="173"/>
        <v>0.26392276392360103</v>
      </c>
      <c r="G687" s="52">
        <v>53</v>
      </c>
      <c r="H687" s="52">
        <f t="shared" ca="1" si="174"/>
        <v>0.49224494496946414</v>
      </c>
      <c r="I687" s="52">
        <v>68</v>
      </c>
      <c r="J687" s="52">
        <f t="shared" ca="1" si="174"/>
        <v>0.27458878877563575</v>
      </c>
      <c r="L687" s="55"/>
      <c r="M687" s="55"/>
      <c r="N687" s="55"/>
      <c r="O687" s="55"/>
      <c r="P687" s="55"/>
      <c r="Q687" s="55"/>
      <c r="R687" s="55"/>
      <c r="S687" s="55"/>
      <c r="T687" s="55"/>
      <c r="U687" s="55"/>
    </row>
    <row r="688" spans="1:21" x14ac:dyDescent="0.15">
      <c r="A688" s="52">
        <v>9</v>
      </c>
      <c r="B688" s="52">
        <f t="shared" ca="1" si="171"/>
        <v>0.15643143373724122</v>
      </c>
      <c r="C688" s="52">
        <v>24</v>
      </c>
      <c r="D688" s="52">
        <f t="shared" ca="1" si="172"/>
        <v>0.68315953426288167</v>
      </c>
      <c r="E688" s="52">
        <v>39</v>
      </c>
      <c r="F688" s="52">
        <f t="shared" ca="1" si="173"/>
        <v>0.60069868119135295</v>
      </c>
      <c r="G688" s="52">
        <v>54</v>
      </c>
      <c r="H688" s="52">
        <f t="shared" ca="1" si="174"/>
        <v>0.56305538413392864</v>
      </c>
      <c r="I688" s="52">
        <v>69</v>
      </c>
      <c r="J688" s="52">
        <f t="shared" ca="1" si="174"/>
        <v>0.45444492087859889</v>
      </c>
      <c r="L688" s="55"/>
      <c r="M688" s="55"/>
      <c r="N688" s="55"/>
      <c r="O688" s="55"/>
      <c r="P688" s="55"/>
      <c r="Q688" s="55"/>
      <c r="R688" s="55"/>
      <c r="S688" s="55"/>
      <c r="T688" s="55"/>
      <c r="U688" s="55"/>
    </row>
    <row r="689" spans="1:21" x14ac:dyDescent="0.15">
      <c r="A689" s="52">
        <v>10</v>
      </c>
      <c r="B689" s="52">
        <f t="shared" ca="1" si="171"/>
        <v>0.84870554679469079</v>
      </c>
      <c r="C689" s="52">
        <v>25</v>
      </c>
      <c r="D689" s="52">
        <f ca="1">RAND()</f>
        <v>1.2152668562329438E-2</v>
      </c>
      <c r="E689" s="52">
        <v>40</v>
      </c>
      <c r="F689" s="52">
        <f t="shared" ca="1" si="173"/>
        <v>0.27274165732061839</v>
      </c>
      <c r="G689" s="52">
        <v>55</v>
      </c>
      <c r="H689" s="52">
        <f t="shared" ca="1" si="174"/>
        <v>8.5498694320838786E-2</v>
      </c>
      <c r="I689" s="52">
        <v>70</v>
      </c>
      <c r="J689" s="52">
        <f t="shared" ca="1" si="174"/>
        <v>0.3595503190463496</v>
      </c>
      <c r="L689" s="55"/>
      <c r="M689" s="55"/>
      <c r="N689" s="55"/>
      <c r="O689" s="55"/>
      <c r="P689" s="55"/>
      <c r="Q689" s="55"/>
      <c r="R689" s="55"/>
      <c r="S689" s="55"/>
      <c r="T689" s="55"/>
      <c r="U689" s="55"/>
    </row>
    <row r="690" spans="1:21" x14ac:dyDescent="0.15">
      <c r="A690" s="52">
        <v>11</v>
      </c>
      <c r="B690" s="52">
        <f t="shared" ca="1" si="171"/>
        <v>0.13617192226971153</v>
      </c>
      <c r="C690" s="52">
        <v>26</v>
      </c>
      <c r="D690" s="52">
        <f ca="1">RAND()</f>
        <v>0.43254762292882587</v>
      </c>
      <c r="E690" s="52">
        <v>41</v>
      </c>
      <c r="F690" s="52">
        <f t="shared" ca="1" si="173"/>
        <v>0.51671821468407197</v>
      </c>
      <c r="G690" s="52">
        <v>56</v>
      </c>
      <c r="H690" s="52">
        <f t="shared" ca="1" si="174"/>
        <v>0.25773158298740129</v>
      </c>
      <c r="I690" s="52">
        <v>71</v>
      </c>
      <c r="J690" s="52">
        <f t="shared" ca="1" si="174"/>
        <v>7.5185229638605855E-2</v>
      </c>
      <c r="L690" s="55"/>
      <c r="M690" s="55"/>
      <c r="N690" s="55"/>
      <c r="O690" s="55"/>
      <c r="P690" s="55"/>
      <c r="Q690" s="55"/>
      <c r="R690" s="55"/>
      <c r="S690" s="55"/>
      <c r="T690" s="55"/>
      <c r="U690" s="55"/>
    </row>
    <row r="691" spans="1:21" x14ac:dyDescent="0.15">
      <c r="A691" s="52">
        <v>12</v>
      </c>
      <c r="B691" s="52">
        <f t="shared" ca="1" si="171"/>
        <v>0.71804587016999999</v>
      </c>
      <c r="C691" s="52">
        <v>27</v>
      </c>
      <c r="D691" s="52">
        <f ca="1">RAND()</f>
        <v>9.6800455348025061E-2</v>
      </c>
      <c r="E691" s="52">
        <v>42</v>
      </c>
      <c r="F691" s="52">
        <f t="shared" ca="1" si="173"/>
        <v>0.86391834689410185</v>
      </c>
      <c r="G691" s="52">
        <v>57</v>
      </c>
      <c r="H691" s="52">
        <f t="shared" ca="1" si="174"/>
        <v>0.65833021446113271</v>
      </c>
      <c r="I691" s="52">
        <v>72</v>
      </c>
      <c r="J691" s="52">
        <f t="shared" ca="1" si="174"/>
        <v>0.50693291118985495</v>
      </c>
      <c r="L691" s="55"/>
      <c r="M691" s="55"/>
      <c r="N691" s="55"/>
      <c r="O691" s="55"/>
      <c r="P691" s="55"/>
      <c r="Q691" s="55"/>
      <c r="R691" s="55"/>
      <c r="S691" s="55"/>
      <c r="T691" s="55"/>
      <c r="U691" s="55"/>
    </row>
    <row r="692" spans="1:21" x14ac:dyDescent="0.15">
      <c r="A692" s="52">
        <v>13</v>
      </c>
      <c r="B692" s="52">
        <f t="shared" ca="1" si="171"/>
        <v>0.45886831887283064</v>
      </c>
      <c r="C692" s="52">
        <v>28</v>
      </c>
      <c r="D692" s="52">
        <f t="shared" ref="D692:D694" ca="1" si="175">RAND()</f>
        <v>0.42635696486274899</v>
      </c>
      <c r="E692" s="52">
        <v>43</v>
      </c>
      <c r="F692" s="52">
        <f t="shared" ca="1" si="173"/>
        <v>0.99670105053823588</v>
      </c>
      <c r="G692" s="52">
        <v>58</v>
      </c>
      <c r="H692" s="52">
        <f t="shared" ca="1" si="174"/>
        <v>0.91496620695376174</v>
      </c>
      <c r="I692" s="52">
        <v>73</v>
      </c>
      <c r="J692" s="52">
        <f t="shared" ca="1" si="174"/>
        <v>2.6109705920955739E-2</v>
      </c>
      <c r="L692" s="55"/>
      <c r="M692" s="55"/>
      <c r="N692" s="55"/>
      <c r="O692" s="55"/>
      <c r="P692" s="55"/>
      <c r="Q692" s="55"/>
      <c r="R692" s="55"/>
      <c r="S692" s="55"/>
      <c r="T692" s="55"/>
      <c r="U692" s="55"/>
    </row>
    <row r="693" spans="1:21" x14ac:dyDescent="0.15">
      <c r="A693" s="52">
        <v>14</v>
      </c>
      <c r="B693" s="52">
        <f t="shared" ca="1" si="171"/>
        <v>0.41782950763675841</v>
      </c>
      <c r="C693" s="52">
        <v>29</v>
      </c>
      <c r="D693" s="52">
        <f t="shared" ca="1" si="175"/>
        <v>0.94482023778384561</v>
      </c>
      <c r="E693" s="52">
        <v>44</v>
      </c>
      <c r="F693" s="52">
        <f t="shared" ca="1" si="173"/>
        <v>0.29337511175319786</v>
      </c>
      <c r="G693" s="52">
        <v>59</v>
      </c>
      <c r="H693" s="52">
        <f t="shared" ca="1" si="174"/>
        <v>0.86046262318943401</v>
      </c>
      <c r="I693" s="52">
        <v>74</v>
      </c>
      <c r="J693" s="52">
        <f t="shared" ca="1" si="174"/>
        <v>0.14648348698344138</v>
      </c>
      <c r="L693" s="55"/>
      <c r="M693" s="55"/>
      <c r="N693" s="55"/>
      <c r="O693" s="55"/>
      <c r="P693" s="55"/>
      <c r="Q693" s="55"/>
      <c r="R693" s="55"/>
      <c r="S693" s="55"/>
      <c r="T693" s="55"/>
      <c r="U693" s="55"/>
    </row>
    <row r="694" spans="1:21" x14ac:dyDescent="0.15">
      <c r="A694" s="52">
        <v>15</v>
      </c>
      <c r="B694" s="52">
        <f t="shared" ca="1" si="171"/>
        <v>0.24720183568516962</v>
      </c>
      <c r="C694" s="52">
        <v>30</v>
      </c>
      <c r="D694" s="52">
        <f t="shared" ca="1" si="175"/>
        <v>0.36551702317092905</v>
      </c>
      <c r="E694" s="52">
        <v>45</v>
      </c>
      <c r="F694" s="52">
        <f t="shared" ca="1" si="173"/>
        <v>0.94332656708964469</v>
      </c>
      <c r="G694" s="52">
        <v>60</v>
      </c>
      <c r="H694" s="52">
        <f t="shared" ca="1" si="174"/>
        <v>0.66530951379030623</v>
      </c>
      <c r="I694" s="52">
        <v>75</v>
      </c>
      <c r="J694" s="52">
        <f t="shared" ca="1" si="174"/>
        <v>0.43242695060606495</v>
      </c>
      <c r="L694" s="55"/>
      <c r="M694" s="55"/>
      <c r="N694" s="55"/>
      <c r="O694" s="55"/>
      <c r="P694" s="55"/>
      <c r="Q694" s="55"/>
      <c r="R694" s="55"/>
      <c r="S694" s="55"/>
      <c r="T694" s="55"/>
      <c r="U694" s="55"/>
    </row>
    <row r="695" spans="1:21" x14ac:dyDescent="0.15">
      <c r="K695" s="52">
        <v>35</v>
      </c>
      <c r="L695" s="55"/>
      <c r="M695" s="55"/>
      <c r="N695" s="55"/>
      <c r="O695" s="55"/>
      <c r="P695" s="55"/>
      <c r="Q695" s="55"/>
      <c r="R695" s="55"/>
      <c r="S695" s="55"/>
      <c r="T695" s="55"/>
      <c r="U695" s="55"/>
    </row>
    <row r="700" spans="1:21" x14ac:dyDescent="0.15">
      <c r="A700" s="52">
        <v>1</v>
      </c>
      <c r="B700" s="52">
        <f t="shared" ref="B700:B714" ca="1" si="176">RAND()</f>
        <v>0.1722303587072016</v>
      </c>
      <c r="C700" s="52">
        <v>16</v>
      </c>
      <c r="D700" s="52">
        <f t="shared" ref="D700:D708" ca="1" si="177">RAND()</f>
        <v>0.19695706616253117</v>
      </c>
      <c r="E700" s="52">
        <v>31</v>
      </c>
      <c r="F700" s="52">
        <f t="shared" ref="F700:F714" ca="1" si="178">RAND()</f>
        <v>0.41666760693674154</v>
      </c>
      <c r="G700" s="52">
        <v>46</v>
      </c>
      <c r="H700" s="52">
        <f t="shared" ref="H700:J714" ca="1" si="179">RAND()</f>
        <v>0.73960193744347824</v>
      </c>
      <c r="I700" s="52">
        <v>61</v>
      </c>
      <c r="J700" s="52">
        <f t="shared" ca="1" si="179"/>
        <v>0.50350642451593031</v>
      </c>
      <c r="L700" s="55"/>
      <c r="M700" s="55"/>
      <c r="N700" s="55"/>
      <c r="O700" s="55"/>
      <c r="P700" s="55"/>
      <c r="Q700" s="55"/>
      <c r="R700" s="55"/>
      <c r="S700" s="55"/>
      <c r="T700" s="55"/>
      <c r="U700" s="55"/>
    </row>
    <row r="701" spans="1:21" x14ac:dyDescent="0.15">
      <c r="A701" s="52">
        <v>2</v>
      </c>
      <c r="B701" s="52">
        <f t="shared" ca="1" si="176"/>
        <v>0.34395306752267185</v>
      </c>
      <c r="C701" s="52">
        <v>17</v>
      </c>
      <c r="D701" s="52">
        <f t="shared" ca="1" si="177"/>
        <v>0.34898413283139884</v>
      </c>
      <c r="E701" s="52">
        <v>32</v>
      </c>
      <c r="F701" s="52">
        <f t="shared" ca="1" si="178"/>
        <v>0.97337561971085251</v>
      </c>
      <c r="G701" s="52">
        <v>47</v>
      </c>
      <c r="H701" s="52">
        <f t="shared" ca="1" si="179"/>
        <v>0.28717531168689603</v>
      </c>
      <c r="I701" s="52">
        <v>62</v>
      </c>
      <c r="J701" s="52">
        <f t="shared" ca="1" si="179"/>
        <v>0.76052171092900078</v>
      </c>
      <c r="L701" s="55"/>
      <c r="M701" s="55"/>
      <c r="N701" s="55"/>
      <c r="O701" s="55"/>
      <c r="P701" s="55"/>
      <c r="Q701" s="55"/>
      <c r="R701" s="55"/>
      <c r="S701" s="55"/>
      <c r="T701" s="55"/>
      <c r="U701" s="55"/>
    </row>
    <row r="702" spans="1:21" x14ac:dyDescent="0.15">
      <c r="A702" s="52">
        <v>3</v>
      </c>
      <c r="B702" s="52">
        <f t="shared" ca="1" si="176"/>
        <v>0.22188888226877002</v>
      </c>
      <c r="C702" s="52">
        <v>18</v>
      </c>
      <c r="D702" s="52">
        <f t="shared" ca="1" si="177"/>
        <v>0.45775914518218752</v>
      </c>
      <c r="E702" s="52">
        <v>33</v>
      </c>
      <c r="F702" s="52">
        <f t="shared" ca="1" si="178"/>
        <v>2.8998975661886361E-2</v>
      </c>
      <c r="G702" s="52">
        <v>48</v>
      </c>
      <c r="H702" s="52">
        <f t="shared" ca="1" si="179"/>
        <v>0.67780178996519957</v>
      </c>
      <c r="I702" s="52">
        <v>63</v>
      </c>
      <c r="J702" s="52">
        <f t="shared" ca="1" si="179"/>
        <v>0.17927335141705725</v>
      </c>
      <c r="L702" s="55"/>
      <c r="M702" s="55"/>
      <c r="N702" s="55"/>
      <c r="O702" s="55"/>
      <c r="P702" s="55"/>
      <c r="Q702" s="55"/>
      <c r="R702" s="55"/>
      <c r="S702" s="55"/>
      <c r="T702" s="55"/>
      <c r="U702" s="55"/>
    </row>
    <row r="703" spans="1:21" x14ac:dyDescent="0.15">
      <c r="A703" s="52">
        <v>4</v>
      </c>
      <c r="B703" s="52">
        <f t="shared" ca="1" si="176"/>
        <v>0.60248586306989538</v>
      </c>
      <c r="C703" s="52">
        <v>19</v>
      </c>
      <c r="D703" s="52">
        <f t="shared" ca="1" si="177"/>
        <v>0.54454434368388938</v>
      </c>
      <c r="E703" s="52">
        <v>34</v>
      </c>
      <c r="F703" s="52">
        <f t="shared" ca="1" si="178"/>
        <v>0.26226663688785989</v>
      </c>
      <c r="G703" s="52">
        <v>49</v>
      </c>
      <c r="H703" s="52">
        <f t="shared" ca="1" si="179"/>
        <v>0.1611878147253063</v>
      </c>
      <c r="I703" s="52">
        <v>64</v>
      </c>
      <c r="J703" s="52">
        <f t="shared" ca="1" si="179"/>
        <v>6.19877326089876E-2</v>
      </c>
      <c r="L703" s="55"/>
      <c r="M703" s="55"/>
      <c r="N703" s="55"/>
      <c r="O703" s="55"/>
      <c r="P703" s="55"/>
      <c r="Q703" s="55"/>
      <c r="R703" s="55"/>
      <c r="S703" s="55"/>
      <c r="T703" s="55"/>
      <c r="U703" s="55"/>
    </row>
    <row r="704" spans="1:21" x14ac:dyDescent="0.15">
      <c r="A704" s="52">
        <v>5</v>
      </c>
      <c r="B704" s="52">
        <f t="shared" ca="1" si="176"/>
        <v>0.38007668280368245</v>
      </c>
      <c r="C704" s="52">
        <v>20</v>
      </c>
      <c r="D704" s="52">
        <f t="shared" ca="1" si="177"/>
        <v>0.14917297818442887</v>
      </c>
      <c r="E704" s="52">
        <v>35</v>
      </c>
      <c r="F704" s="52">
        <f t="shared" ca="1" si="178"/>
        <v>0.50144601029733826</v>
      </c>
      <c r="G704" s="52">
        <v>50</v>
      </c>
      <c r="H704" s="52">
        <f t="shared" ca="1" si="179"/>
        <v>0.66656477054820495</v>
      </c>
      <c r="I704" s="52">
        <v>65</v>
      </c>
      <c r="J704" s="52">
        <f t="shared" ca="1" si="179"/>
        <v>0.87335660707431251</v>
      </c>
      <c r="L704" s="55"/>
      <c r="M704" s="55"/>
      <c r="N704" s="55"/>
      <c r="O704" s="55"/>
      <c r="P704" s="55"/>
      <c r="Q704" s="55"/>
      <c r="R704" s="55"/>
      <c r="S704" s="55"/>
      <c r="T704" s="55"/>
      <c r="U704" s="55"/>
    </row>
    <row r="705" spans="1:21" x14ac:dyDescent="0.15">
      <c r="A705" s="52">
        <v>6</v>
      </c>
      <c r="B705" s="52">
        <f t="shared" ca="1" si="176"/>
        <v>0.33089965941774613</v>
      </c>
      <c r="C705" s="52">
        <v>21</v>
      </c>
      <c r="D705" s="52">
        <f t="shared" ca="1" si="177"/>
        <v>0.11237569491064758</v>
      </c>
      <c r="E705" s="52">
        <v>36</v>
      </c>
      <c r="F705" s="52">
        <f t="shared" ca="1" si="178"/>
        <v>0.2381665537600729</v>
      </c>
      <c r="G705" s="52">
        <v>51</v>
      </c>
      <c r="H705" s="52">
        <f t="shared" ca="1" si="179"/>
        <v>0.63448510493796961</v>
      </c>
      <c r="I705" s="52">
        <v>66</v>
      </c>
      <c r="J705" s="52">
        <f t="shared" ca="1" si="179"/>
        <v>0.99405738720628445</v>
      </c>
      <c r="L705" s="55"/>
      <c r="M705" s="55"/>
      <c r="N705" s="55"/>
      <c r="O705" s="55"/>
      <c r="P705" s="55"/>
      <c r="Q705" s="55"/>
      <c r="R705" s="55"/>
      <c r="S705" s="55"/>
      <c r="T705" s="55"/>
      <c r="U705" s="55"/>
    </row>
    <row r="706" spans="1:21" x14ac:dyDescent="0.15">
      <c r="A706" s="52">
        <v>7</v>
      </c>
      <c r="B706" s="52">
        <f t="shared" ca="1" si="176"/>
        <v>0.55717122214250181</v>
      </c>
      <c r="C706" s="52">
        <v>22</v>
      </c>
      <c r="D706" s="52">
        <f t="shared" ca="1" si="177"/>
        <v>0.16409915568598421</v>
      </c>
      <c r="E706" s="52">
        <v>37</v>
      </c>
      <c r="F706" s="52">
        <f t="shared" ca="1" si="178"/>
        <v>0.36620779874982912</v>
      </c>
      <c r="G706" s="52">
        <v>52</v>
      </c>
      <c r="H706" s="52">
        <f t="shared" ca="1" si="179"/>
        <v>0.83227456797854904</v>
      </c>
      <c r="I706" s="52">
        <v>67</v>
      </c>
      <c r="J706" s="52">
        <f t="shared" ca="1" si="179"/>
        <v>9.2132241833701167E-2</v>
      </c>
      <c r="L706" s="55"/>
      <c r="M706" s="55"/>
      <c r="N706" s="55"/>
      <c r="O706" s="55"/>
      <c r="P706" s="55"/>
      <c r="Q706" s="55"/>
      <c r="R706" s="55"/>
      <c r="S706" s="55"/>
      <c r="T706" s="55"/>
      <c r="U706" s="55"/>
    </row>
    <row r="707" spans="1:21" x14ac:dyDescent="0.15">
      <c r="A707" s="52">
        <v>8</v>
      </c>
      <c r="B707" s="52">
        <f t="shared" ca="1" si="176"/>
        <v>0.59393040725920709</v>
      </c>
      <c r="C707" s="52">
        <v>23</v>
      </c>
      <c r="D707" s="52">
        <f t="shared" ca="1" si="177"/>
        <v>0.45892704996721334</v>
      </c>
      <c r="E707" s="52">
        <v>38</v>
      </c>
      <c r="F707" s="52">
        <f t="shared" ca="1" si="178"/>
        <v>0.54353556418111082</v>
      </c>
      <c r="G707" s="52">
        <v>53</v>
      </c>
      <c r="H707" s="52">
        <f t="shared" ca="1" si="179"/>
        <v>0.99077449856468136</v>
      </c>
      <c r="I707" s="52">
        <v>68</v>
      </c>
      <c r="J707" s="52">
        <f t="shared" ca="1" si="179"/>
        <v>0.57903528489808909</v>
      </c>
      <c r="L707" s="55"/>
      <c r="M707" s="55"/>
      <c r="N707" s="55"/>
      <c r="O707" s="55"/>
      <c r="P707" s="55"/>
      <c r="Q707" s="55"/>
      <c r="R707" s="55"/>
      <c r="S707" s="55"/>
      <c r="T707" s="55"/>
      <c r="U707" s="55"/>
    </row>
    <row r="708" spans="1:21" x14ac:dyDescent="0.15">
      <c r="A708" s="52">
        <v>9</v>
      </c>
      <c r="B708" s="52">
        <f t="shared" ca="1" si="176"/>
        <v>0.14708912943546582</v>
      </c>
      <c r="C708" s="52">
        <v>24</v>
      </c>
      <c r="D708" s="52">
        <f t="shared" ca="1" si="177"/>
        <v>0.92239114520172172</v>
      </c>
      <c r="E708" s="52">
        <v>39</v>
      </c>
      <c r="F708" s="52">
        <f t="shared" ca="1" si="178"/>
        <v>0.62921337494675678</v>
      </c>
      <c r="G708" s="52">
        <v>54</v>
      </c>
      <c r="H708" s="52">
        <f t="shared" ca="1" si="179"/>
        <v>3.1696876230132398E-2</v>
      </c>
      <c r="I708" s="52">
        <v>69</v>
      </c>
      <c r="J708" s="52">
        <f t="shared" ca="1" si="179"/>
        <v>0.18142986800324534</v>
      </c>
      <c r="L708" s="55"/>
      <c r="M708" s="55"/>
      <c r="N708" s="55"/>
      <c r="O708" s="55"/>
      <c r="P708" s="55"/>
      <c r="Q708" s="55"/>
      <c r="R708" s="55"/>
      <c r="S708" s="55"/>
      <c r="T708" s="55"/>
      <c r="U708" s="55"/>
    </row>
    <row r="709" spans="1:21" x14ac:dyDescent="0.15">
      <c r="A709" s="52">
        <v>10</v>
      </c>
      <c r="B709" s="52">
        <f t="shared" ca="1" si="176"/>
        <v>0.32445758284707138</v>
      </c>
      <c r="C709" s="52">
        <v>25</v>
      </c>
      <c r="D709" s="52">
        <f ca="1">RAND()</f>
        <v>0.5100361224794373</v>
      </c>
      <c r="E709" s="52">
        <v>40</v>
      </c>
      <c r="F709" s="52">
        <f t="shared" ca="1" si="178"/>
        <v>0.47391362556687</v>
      </c>
      <c r="G709" s="52">
        <v>55</v>
      </c>
      <c r="H709" s="52">
        <f t="shared" ca="1" si="179"/>
        <v>0.17590098674281152</v>
      </c>
      <c r="I709" s="52">
        <v>70</v>
      </c>
      <c r="J709" s="52">
        <f t="shared" ca="1" si="179"/>
        <v>0.29442815155347657</v>
      </c>
      <c r="L709" s="55"/>
      <c r="M709" s="55"/>
      <c r="N709" s="55"/>
      <c r="O709" s="55"/>
      <c r="P709" s="55"/>
      <c r="Q709" s="55"/>
      <c r="R709" s="55"/>
      <c r="S709" s="55"/>
      <c r="T709" s="55"/>
      <c r="U709" s="55"/>
    </row>
    <row r="710" spans="1:21" x14ac:dyDescent="0.15">
      <c r="A710" s="52">
        <v>11</v>
      </c>
      <c r="B710" s="52">
        <f t="shared" ca="1" si="176"/>
        <v>0.24268161939300747</v>
      </c>
      <c r="C710" s="52">
        <v>26</v>
      </c>
      <c r="D710" s="52">
        <f ca="1">RAND()</f>
        <v>0.97671116581636985</v>
      </c>
      <c r="E710" s="52">
        <v>41</v>
      </c>
      <c r="F710" s="52">
        <f t="shared" ca="1" si="178"/>
        <v>0.46567456888247216</v>
      </c>
      <c r="G710" s="52">
        <v>56</v>
      </c>
      <c r="H710" s="52">
        <f t="shared" ca="1" si="179"/>
        <v>3.8750045165989233E-2</v>
      </c>
      <c r="I710" s="52">
        <v>71</v>
      </c>
      <c r="J710" s="52">
        <f t="shared" ca="1" si="179"/>
        <v>7.5156297529249017E-2</v>
      </c>
      <c r="L710" s="55"/>
      <c r="M710" s="55"/>
      <c r="N710" s="55"/>
      <c r="O710" s="55"/>
      <c r="P710" s="55"/>
      <c r="Q710" s="55"/>
      <c r="R710" s="55"/>
      <c r="S710" s="55"/>
      <c r="T710" s="55"/>
      <c r="U710" s="55"/>
    </row>
    <row r="711" spans="1:21" x14ac:dyDescent="0.15">
      <c r="A711" s="52">
        <v>12</v>
      </c>
      <c r="B711" s="52">
        <f t="shared" ca="1" si="176"/>
        <v>0.70241236298918497</v>
      </c>
      <c r="C711" s="52">
        <v>27</v>
      </c>
      <c r="D711" s="52">
        <f ca="1">RAND()</f>
        <v>0.82399503829051979</v>
      </c>
      <c r="E711" s="52">
        <v>42</v>
      </c>
      <c r="F711" s="52">
        <f t="shared" ca="1" si="178"/>
        <v>0.7975378508770522</v>
      </c>
      <c r="G711" s="52">
        <v>57</v>
      </c>
      <c r="H711" s="52">
        <f t="shared" ca="1" si="179"/>
        <v>0.91339522277944507</v>
      </c>
      <c r="I711" s="52">
        <v>72</v>
      </c>
      <c r="J711" s="52">
        <f t="shared" ca="1" si="179"/>
        <v>0.33263757774686975</v>
      </c>
      <c r="L711" s="55"/>
      <c r="M711" s="55"/>
      <c r="N711" s="55"/>
      <c r="O711" s="55"/>
      <c r="P711" s="55"/>
      <c r="Q711" s="55"/>
      <c r="R711" s="55"/>
      <c r="S711" s="55"/>
      <c r="T711" s="55"/>
      <c r="U711" s="55"/>
    </row>
    <row r="712" spans="1:21" x14ac:dyDescent="0.15">
      <c r="A712" s="52">
        <v>13</v>
      </c>
      <c r="B712" s="52">
        <f t="shared" ca="1" si="176"/>
        <v>0.81721751446307189</v>
      </c>
      <c r="C712" s="52">
        <v>28</v>
      </c>
      <c r="D712" s="52">
        <f t="shared" ref="D712:D714" ca="1" si="180">RAND()</f>
        <v>0.61333582456736002</v>
      </c>
      <c r="E712" s="52">
        <v>43</v>
      </c>
      <c r="F712" s="52">
        <f t="shared" ca="1" si="178"/>
        <v>0.76426415740058629</v>
      </c>
      <c r="G712" s="52">
        <v>58</v>
      </c>
      <c r="H712" s="52">
        <f t="shared" ca="1" si="179"/>
        <v>0.29434032121928422</v>
      </c>
      <c r="I712" s="52">
        <v>73</v>
      </c>
      <c r="J712" s="52">
        <f t="shared" ca="1" si="179"/>
        <v>0.5856911895496425</v>
      </c>
      <c r="L712" s="55"/>
      <c r="M712" s="55"/>
      <c r="N712" s="55"/>
      <c r="O712" s="55"/>
      <c r="P712" s="55"/>
      <c r="Q712" s="55"/>
      <c r="R712" s="55"/>
      <c r="S712" s="55"/>
      <c r="T712" s="55"/>
      <c r="U712" s="55"/>
    </row>
    <row r="713" spans="1:21" x14ac:dyDescent="0.15">
      <c r="A713" s="52">
        <v>14</v>
      </c>
      <c r="B713" s="52">
        <f t="shared" ca="1" si="176"/>
        <v>0.53582942594560545</v>
      </c>
      <c r="C713" s="52">
        <v>29</v>
      </c>
      <c r="D713" s="52">
        <f t="shared" ca="1" si="180"/>
        <v>0.86426442746424958</v>
      </c>
      <c r="E713" s="52">
        <v>44</v>
      </c>
      <c r="F713" s="52">
        <f t="shared" ca="1" si="178"/>
        <v>0.83891107799442743</v>
      </c>
      <c r="G713" s="52">
        <v>59</v>
      </c>
      <c r="H713" s="52">
        <f t="shared" ca="1" si="179"/>
        <v>0.79930959813758751</v>
      </c>
      <c r="I713" s="52">
        <v>74</v>
      </c>
      <c r="J713" s="52">
        <f t="shared" ca="1" si="179"/>
        <v>0.76341827044616828</v>
      </c>
      <c r="L713" s="55"/>
      <c r="M713" s="55"/>
      <c r="N713" s="55"/>
      <c r="O713" s="55"/>
      <c r="P713" s="55"/>
      <c r="Q713" s="55"/>
      <c r="R713" s="55"/>
      <c r="S713" s="55"/>
      <c r="T713" s="55"/>
      <c r="U713" s="55"/>
    </row>
    <row r="714" spans="1:21" x14ac:dyDescent="0.15">
      <c r="A714" s="52">
        <v>15</v>
      </c>
      <c r="B714" s="52">
        <f t="shared" ca="1" si="176"/>
        <v>0.98110878366260545</v>
      </c>
      <c r="C714" s="52">
        <v>30</v>
      </c>
      <c r="D714" s="52">
        <f t="shared" ca="1" si="180"/>
        <v>1.3112911355971923E-2</v>
      </c>
      <c r="E714" s="52">
        <v>45</v>
      </c>
      <c r="F714" s="52">
        <f t="shared" ca="1" si="178"/>
        <v>0.73798678967841369</v>
      </c>
      <c r="G714" s="52">
        <v>60</v>
      </c>
      <c r="H714" s="52">
        <f t="shared" ca="1" si="179"/>
        <v>6.0425901986869812E-2</v>
      </c>
      <c r="I714" s="52">
        <v>75</v>
      </c>
      <c r="J714" s="52">
        <f t="shared" ca="1" si="179"/>
        <v>0.16321862167346068</v>
      </c>
      <c r="L714" s="55"/>
      <c r="M714" s="55"/>
      <c r="N714" s="55"/>
      <c r="O714" s="55"/>
      <c r="P714" s="55"/>
      <c r="Q714" s="55"/>
      <c r="R714" s="55"/>
      <c r="S714" s="55"/>
      <c r="T714" s="55"/>
      <c r="U714" s="55"/>
    </row>
    <row r="715" spans="1:21" x14ac:dyDescent="0.15">
      <c r="K715" s="52">
        <v>36</v>
      </c>
      <c r="L715" s="55"/>
      <c r="M715" s="55"/>
      <c r="N715" s="55"/>
      <c r="O715" s="55"/>
      <c r="P715" s="55"/>
      <c r="Q715" s="55"/>
      <c r="R715" s="55"/>
      <c r="S715" s="55"/>
      <c r="T715" s="55"/>
      <c r="U715" s="55"/>
    </row>
    <row r="720" spans="1:21" x14ac:dyDescent="0.15">
      <c r="A720" s="52">
        <v>1</v>
      </c>
      <c r="B720" s="52">
        <f t="shared" ref="B720:B734" ca="1" si="181">RAND()</f>
        <v>0.45519475200586057</v>
      </c>
      <c r="C720" s="52">
        <v>16</v>
      </c>
      <c r="D720" s="52">
        <f t="shared" ref="D720:D728" ca="1" si="182">RAND()</f>
        <v>0.51849242460848977</v>
      </c>
      <c r="E720" s="52">
        <v>31</v>
      </c>
      <c r="F720" s="52">
        <f t="shared" ref="F720:F734" ca="1" si="183">RAND()</f>
        <v>5.2835620969162167E-2</v>
      </c>
      <c r="G720" s="52">
        <v>46</v>
      </c>
      <c r="H720" s="52">
        <f t="shared" ref="H720:J734" ca="1" si="184">RAND()</f>
        <v>0.39736858651014351</v>
      </c>
      <c r="I720" s="52">
        <v>61</v>
      </c>
      <c r="J720" s="52">
        <f t="shared" ca="1" si="184"/>
        <v>0.34356158742316634</v>
      </c>
      <c r="L720" s="55"/>
      <c r="M720" s="55"/>
      <c r="N720" s="55"/>
      <c r="O720" s="55"/>
      <c r="P720" s="55"/>
      <c r="Q720" s="55"/>
      <c r="R720" s="55"/>
      <c r="S720" s="55"/>
      <c r="T720" s="55"/>
      <c r="U720" s="55"/>
    </row>
    <row r="721" spans="1:21" x14ac:dyDescent="0.15">
      <c r="A721" s="52">
        <v>2</v>
      </c>
      <c r="B721" s="52">
        <f t="shared" ca="1" si="181"/>
        <v>0.75521460725526601</v>
      </c>
      <c r="C721" s="52">
        <v>17</v>
      </c>
      <c r="D721" s="52">
        <f t="shared" ca="1" si="182"/>
        <v>0.67866267679267578</v>
      </c>
      <c r="E721" s="52">
        <v>32</v>
      </c>
      <c r="F721" s="52">
        <f t="shared" ca="1" si="183"/>
        <v>0.62442899735839685</v>
      </c>
      <c r="G721" s="52">
        <v>47</v>
      </c>
      <c r="H721" s="52">
        <f t="shared" ca="1" si="184"/>
        <v>0.76647917438038793</v>
      </c>
      <c r="I721" s="52">
        <v>62</v>
      </c>
      <c r="J721" s="52">
        <f t="shared" ca="1" si="184"/>
        <v>0.54107437932156532</v>
      </c>
      <c r="L721" s="55"/>
      <c r="M721" s="55"/>
      <c r="N721" s="55"/>
      <c r="O721" s="55"/>
      <c r="P721" s="55"/>
      <c r="Q721" s="55"/>
      <c r="R721" s="55"/>
      <c r="S721" s="55"/>
      <c r="T721" s="55"/>
      <c r="U721" s="55"/>
    </row>
    <row r="722" spans="1:21" x14ac:dyDescent="0.15">
      <c r="A722" s="52">
        <v>3</v>
      </c>
      <c r="B722" s="52">
        <f t="shared" ca="1" si="181"/>
        <v>0.26189988950803833</v>
      </c>
      <c r="C722" s="52">
        <v>18</v>
      </c>
      <c r="D722" s="52">
        <f t="shared" ca="1" si="182"/>
        <v>0.44272877749242845</v>
      </c>
      <c r="E722" s="52">
        <v>33</v>
      </c>
      <c r="F722" s="52">
        <f t="shared" ca="1" si="183"/>
        <v>0.89203495322359416</v>
      </c>
      <c r="G722" s="52">
        <v>48</v>
      </c>
      <c r="H722" s="52">
        <f t="shared" ca="1" si="184"/>
        <v>0.6600075166495698</v>
      </c>
      <c r="I722" s="52">
        <v>63</v>
      </c>
      <c r="J722" s="52">
        <f t="shared" ca="1" si="184"/>
        <v>0.52543605732482279</v>
      </c>
      <c r="L722" s="55"/>
      <c r="M722" s="55"/>
      <c r="N722" s="55"/>
      <c r="O722" s="55"/>
      <c r="P722" s="55"/>
      <c r="Q722" s="55"/>
      <c r="R722" s="55"/>
      <c r="S722" s="55"/>
      <c r="T722" s="55"/>
      <c r="U722" s="55"/>
    </row>
    <row r="723" spans="1:21" x14ac:dyDescent="0.15">
      <c r="A723" s="52">
        <v>4</v>
      </c>
      <c r="B723" s="52">
        <f t="shared" ca="1" si="181"/>
        <v>0.23673681335233754</v>
      </c>
      <c r="C723" s="52">
        <v>19</v>
      </c>
      <c r="D723" s="52">
        <f t="shared" ca="1" si="182"/>
        <v>4.8054892527343629E-2</v>
      </c>
      <c r="E723" s="52">
        <v>34</v>
      </c>
      <c r="F723" s="52">
        <f t="shared" ca="1" si="183"/>
        <v>0.68253366011287586</v>
      </c>
      <c r="G723" s="52">
        <v>49</v>
      </c>
      <c r="H723" s="52">
        <f t="shared" ca="1" si="184"/>
        <v>0.71173287154857934</v>
      </c>
      <c r="I723" s="52">
        <v>64</v>
      </c>
      <c r="J723" s="52">
        <f t="shared" ca="1" si="184"/>
        <v>0.86388610147444278</v>
      </c>
      <c r="L723" s="55"/>
      <c r="M723" s="55"/>
      <c r="N723" s="55"/>
      <c r="O723" s="55"/>
      <c r="P723" s="55"/>
      <c r="Q723" s="55"/>
      <c r="R723" s="55"/>
      <c r="S723" s="55"/>
      <c r="T723" s="55"/>
      <c r="U723" s="55"/>
    </row>
    <row r="724" spans="1:21" x14ac:dyDescent="0.15">
      <c r="A724" s="52">
        <v>5</v>
      </c>
      <c r="B724" s="52">
        <f t="shared" ca="1" si="181"/>
        <v>0.20953471737070717</v>
      </c>
      <c r="C724" s="52">
        <v>20</v>
      </c>
      <c r="D724" s="52">
        <f t="shared" ca="1" si="182"/>
        <v>6.0401224882598026E-2</v>
      </c>
      <c r="E724" s="52">
        <v>35</v>
      </c>
      <c r="F724" s="52">
        <f t="shared" ca="1" si="183"/>
        <v>0.87965147479986117</v>
      </c>
      <c r="G724" s="52">
        <v>50</v>
      </c>
      <c r="H724" s="52">
        <f t="shared" ca="1" si="184"/>
        <v>0.87177447578513556</v>
      </c>
      <c r="I724" s="52">
        <v>65</v>
      </c>
      <c r="J724" s="52">
        <f t="shared" ca="1" si="184"/>
        <v>0.40529117150983596</v>
      </c>
      <c r="L724" s="55"/>
      <c r="M724" s="55"/>
      <c r="N724" s="55"/>
      <c r="O724" s="55"/>
      <c r="P724" s="55"/>
      <c r="Q724" s="55"/>
      <c r="R724" s="55"/>
      <c r="S724" s="55"/>
      <c r="T724" s="55"/>
      <c r="U724" s="55"/>
    </row>
    <row r="725" spans="1:21" x14ac:dyDescent="0.15">
      <c r="A725" s="52">
        <v>6</v>
      </c>
      <c r="B725" s="52">
        <f t="shared" ca="1" si="181"/>
        <v>0.3597787576440592</v>
      </c>
      <c r="C725" s="52">
        <v>21</v>
      </c>
      <c r="D725" s="52">
        <f t="shared" ca="1" si="182"/>
        <v>0.41511003361171284</v>
      </c>
      <c r="E725" s="52">
        <v>36</v>
      </c>
      <c r="F725" s="52">
        <f t="shared" ca="1" si="183"/>
        <v>7.7372261226397621E-2</v>
      </c>
      <c r="G725" s="52">
        <v>51</v>
      </c>
      <c r="H725" s="52">
        <f t="shared" ca="1" si="184"/>
        <v>0.90495936732207272</v>
      </c>
      <c r="I725" s="52">
        <v>66</v>
      </c>
      <c r="J725" s="52">
        <f t="shared" ca="1" si="184"/>
        <v>0.71978730825305848</v>
      </c>
      <c r="L725" s="55"/>
      <c r="M725" s="55"/>
      <c r="N725" s="55"/>
      <c r="O725" s="55"/>
      <c r="P725" s="55"/>
      <c r="Q725" s="55"/>
      <c r="R725" s="55"/>
      <c r="S725" s="55"/>
      <c r="T725" s="55"/>
      <c r="U725" s="55"/>
    </row>
    <row r="726" spans="1:21" x14ac:dyDescent="0.15">
      <c r="A726" s="52">
        <v>7</v>
      </c>
      <c r="B726" s="52">
        <f t="shared" ca="1" si="181"/>
        <v>0.83459779498090347</v>
      </c>
      <c r="C726" s="52">
        <v>22</v>
      </c>
      <c r="D726" s="52">
        <f t="shared" ca="1" si="182"/>
        <v>0.78094875767655048</v>
      </c>
      <c r="E726" s="52">
        <v>37</v>
      </c>
      <c r="F726" s="52">
        <f t="shared" ca="1" si="183"/>
        <v>3.6251702554731535E-2</v>
      </c>
      <c r="G726" s="52">
        <v>52</v>
      </c>
      <c r="H726" s="52">
        <f t="shared" ca="1" si="184"/>
        <v>0.83034866189217171</v>
      </c>
      <c r="I726" s="52">
        <v>67</v>
      </c>
      <c r="J726" s="52">
        <f t="shared" ca="1" si="184"/>
        <v>0.98415364944261541</v>
      </c>
      <c r="L726" s="55"/>
      <c r="M726" s="55"/>
      <c r="N726" s="55"/>
      <c r="O726" s="55"/>
      <c r="P726" s="55"/>
      <c r="Q726" s="55"/>
      <c r="R726" s="55"/>
      <c r="S726" s="55"/>
      <c r="T726" s="55"/>
      <c r="U726" s="55"/>
    </row>
    <row r="727" spans="1:21" x14ac:dyDescent="0.15">
      <c r="A727" s="52">
        <v>8</v>
      </c>
      <c r="B727" s="52">
        <f t="shared" ca="1" si="181"/>
        <v>0.63980491462741673</v>
      </c>
      <c r="C727" s="52">
        <v>23</v>
      </c>
      <c r="D727" s="52">
        <f t="shared" ca="1" si="182"/>
        <v>0.30326616751519631</v>
      </c>
      <c r="E727" s="52">
        <v>38</v>
      </c>
      <c r="F727" s="52">
        <f t="shared" ca="1" si="183"/>
        <v>0.79173372988345803</v>
      </c>
      <c r="G727" s="52">
        <v>53</v>
      </c>
      <c r="H727" s="52">
        <f t="shared" ca="1" si="184"/>
        <v>6.0804227398392197E-4</v>
      </c>
      <c r="I727" s="52">
        <v>68</v>
      </c>
      <c r="J727" s="52">
        <f t="shared" ca="1" si="184"/>
        <v>0.60023677422348198</v>
      </c>
      <c r="L727" s="55"/>
      <c r="M727" s="55"/>
      <c r="N727" s="55"/>
      <c r="O727" s="55"/>
      <c r="P727" s="55"/>
      <c r="Q727" s="55"/>
      <c r="R727" s="55"/>
      <c r="S727" s="55"/>
      <c r="T727" s="55"/>
      <c r="U727" s="55"/>
    </row>
    <row r="728" spans="1:21" x14ac:dyDescent="0.15">
      <c r="A728" s="52">
        <v>9</v>
      </c>
      <c r="B728" s="52">
        <f t="shared" ca="1" si="181"/>
        <v>0.7751299561228624</v>
      </c>
      <c r="C728" s="52">
        <v>24</v>
      </c>
      <c r="D728" s="52">
        <f t="shared" ca="1" si="182"/>
        <v>0.39942429804645418</v>
      </c>
      <c r="E728" s="52">
        <v>39</v>
      </c>
      <c r="F728" s="52">
        <f t="shared" ca="1" si="183"/>
        <v>0.27329432250186414</v>
      </c>
      <c r="G728" s="52">
        <v>54</v>
      </c>
      <c r="H728" s="52">
        <f t="shared" ca="1" si="184"/>
        <v>0.35984500052004476</v>
      </c>
      <c r="I728" s="52">
        <v>69</v>
      </c>
      <c r="J728" s="52">
        <f t="shared" ca="1" si="184"/>
        <v>0.33549774828992951</v>
      </c>
      <c r="L728" s="55"/>
      <c r="M728" s="55"/>
      <c r="N728" s="55"/>
      <c r="O728" s="55"/>
      <c r="P728" s="55"/>
      <c r="Q728" s="55"/>
      <c r="R728" s="55"/>
      <c r="S728" s="55"/>
      <c r="T728" s="55"/>
      <c r="U728" s="55"/>
    </row>
    <row r="729" spans="1:21" x14ac:dyDescent="0.15">
      <c r="A729" s="52">
        <v>10</v>
      </c>
      <c r="B729" s="52">
        <f t="shared" ca="1" si="181"/>
        <v>0.63091303106901808</v>
      </c>
      <c r="C729" s="52">
        <v>25</v>
      </c>
      <c r="D729" s="52">
        <f ca="1">RAND()</f>
        <v>0.56416686028562835</v>
      </c>
      <c r="E729" s="52">
        <v>40</v>
      </c>
      <c r="F729" s="52">
        <f t="shared" ca="1" si="183"/>
        <v>0.2474393983470824</v>
      </c>
      <c r="G729" s="52">
        <v>55</v>
      </c>
      <c r="H729" s="52">
        <f t="shared" ca="1" si="184"/>
        <v>0.26681825986151697</v>
      </c>
      <c r="I729" s="52">
        <v>70</v>
      </c>
      <c r="J729" s="52">
        <f t="shared" ca="1" si="184"/>
        <v>0.55104277156545012</v>
      </c>
      <c r="L729" s="55"/>
      <c r="M729" s="55"/>
      <c r="N729" s="55"/>
      <c r="O729" s="55"/>
      <c r="P729" s="55"/>
      <c r="Q729" s="55"/>
      <c r="R729" s="55"/>
      <c r="S729" s="55"/>
      <c r="T729" s="55"/>
      <c r="U729" s="55"/>
    </row>
    <row r="730" spans="1:21" x14ac:dyDescent="0.15">
      <c r="A730" s="52">
        <v>11</v>
      </c>
      <c r="B730" s="52">
        <f t="shared" ca="1" si="181"/>
        <v>0.35646274479665963</v>
      </c>
      <c r="C730" s="52">
        <v>26</v>
      </c>
      <c r="D730" s="52">
        <f ca="1">RAND()</f>
        <v>0.84708680250854507</v>
      </c>
      <c r="E730" s="52">
        <v>41</v>
      </c>
      <c r="F730" s="52">
        <f t="shared" ca="1" si="183"/>
        <v>0.52661961723178308</v>
      </c>
      <c r="G730" s="52">
        <v>56</v>
      </c>
      <c r="H730" s="52">
        <f t="shared" ca="1" si="184"/>
        <v>0.45321271062825053</v>
      </c>
      <c r="I730" s="52">
        <v>71</v>
      </c>
      <c r="J730" s="52">
        <f t="shared" ca="1" si="184"/>
        <v>0.69522005175020762</v>
      </c>
      <c r="L730" s="55"/>
      <c r="M730" s="55"/>
      <c r="N730" s="55"/>
      <c r="O730" s="55"/>
      <c r="P730" s="55"/>
      <c r="Q730" s="55"/>
      <c r="R730" s="55"/>
      <c r="S730" s="55"/>
      <c r="T730" s="55"/>
      <c r="U730" s="55"/>
    </row>
    <row r="731" spans="1:21" x14ac:dyDescent="0.15">
      <c r="A731" s="52">
        <v>12</v>
      </c>
      <c r="B731" s="52">
        <f t="shared" ca="1" si="181"/>
        <v>6.5383885559043509E-2</v>
      </c>
      <c r="C731" s="52">
        <v>27</v>
      </c>
      <c r="D731" s="52">
        <f ca="1">RAND()</f>
        <v>0.71118426644540433</v>
      </c>
      <c r="E731" s="52">
        <v>42</v>
      </c>
      <c r="F731" s="52">
        <f t="shared" ca="1" si="183"/>
        <v>0.99905035955559152</v>
      </c>
      <c r="G731" s="52">
        <v>57</v>
      </c>
      <c r="H731" s="52">
        <f t="shared" ca="1" si="184"/>
        <v>0.22644769945994359</v>
      </c>
      <c r="I731" s="52">
        <v>72</v>
      </c>
      <c r="J731" s="52">
        <f t="shared" ca="1" si="184"/>
        <v>0.20656078068657235</v>
      </c>
      <c r="L731" s="55"/>
      <c r="M731" s="55"/>
      <c r="N731" s="55"/>
      <c r="O731" s="55"/>
      <c r="P731" s="55"/>
      <c r="Q731" s="55"/>
      <c r="R731" s="55"/>
      <c r="S731" s="55"/>
      <c r="T731" s="55"/>
      <c r="U731" s="55"/>
    </row>
    <row r="732" spans="1:21" x14ac:dyDescent="0.15">
      <c r="A732" s="52">
        <v>13</v>
      </c>
      <c r="B732" s="52">
        <f t="shared" ca="1" si="181"/>
        <v>0.41385578012332591</v>
      </c>
      <c r="C732" s="52">
        <v>28</v>
      </c>
      <c r="D732" s="52">
        <f t="shared" ref="D732:D734" ca="1" si="185">RAND()</f>
        <v>0.27454712843134133</v>
      </c>
      <c r="E732" s="52">
        <v>43</v>
      </c>
      <c r="F732" s="52">
        <f t="shared" ca="1" si="183"/>
        <v>9.7471703480446203E-2</v>
      </c>
      <c r="G732" s="52">
        <v>58</v>
      </c>
      <c r="H732" s="52">
        <f t="shared" ca="1" si="184"/>
        <v>0.92580421464634233</v>
      </c>
      <c r="I732" s="52">
        <v>73</v>
      </c>
      <c r="J732" s="52">
        <f t="shared" ca="1" si="184"/>
        <v>0.29038935481689421</v>
      </c>
      <c r="L732" s="55"/>
      <c r="M732" s="55"/>
      <c r="N732" s="55"/>
      <c r="O732" s="55"/>
      <c r="P732" s="55"/>
      <c r="Q732" s="55"/>
      <c r="R732" s="55"/>
      <c r="S732" s="55"/>
      <c r="T732" s="55"/>
      <c r="U732" s="55"/>
    </row>
    <row r="733" spans="1:21" x14ac:dyDescent="0.15">
      <c r="A733" s="52">
        <v>14</v>
      </c>
      <c r="B733" s="52">
        <f t="shared" ca="1" si="181"/>
        <v>0.15553795225101941</v>
      </c>
      <c r="C733" s="52">
        <v>29</v>
      </c>
      <c r="D733" s="52">
        <f t="shared" ca="1" si="185"/>
        <v>0.11809171993682854</v>
      </c>
      <c r="E733" s="52">
        <v>44</v>
      </c>
      <c r="F733" s="52">
        <f t="shared" ca="1" si="183"/>
        <v>0.83647641081023749</v>
      </c>
      <c r="G733" s="52">
        <v>59</v>
      </c>
      <c r="H733" s="52">
        <f t="shared" ca="1" si="184"/>
        <v>0.65192282009227298</v>
      </c>
      <c r="I733" s="52">
        <v>74</v>
      </c>
      <c r="J733" s="52">
        <f t="shared" ca="1" si="184"/>
        <v>0.94073513266545894</v>
      </c>
      <c r="L733" s="55"/>
      <c r="M733" s="55"/>
      <c r="N733" s="55"/>
      <c r="O733" s="55"/>
      <c r="P733" s="55"/>
      <c r="Q733" s="55"/>
      <c r="R733" s="55"/>
      <c r="S733" s="55"/>
      <c r="T733" s="55"/>
      <c r="U733" s="55"/>
    </row>
    <row r="734" spans="1:21" x14ac:dyDescent="0.15">
      <c r="A734" s="52">
        <v>15</v>
      </c>
      <c r="B734" s="52">
        <f t="shared" ca="1" si="181"/>
        <v>0.39132429994571638</v>
      </c>
      <c r="C734" s="52">
        <v>30</v>
      </c>
      <c r="D734" s="52">
        <f t="shared" ca="1" si="185"/>
        <v>3.8381921370811978E-2</v>
      </c>
      <c r="E734" s="52">
        <v>45</v>
      </c>
      <c r="F734" s="52">
        <f t="shared" ca="1" si="183"/>
        <v>2.7021493272443742E-2</v>
      </c>
      <c r="G734" s="52">
        <v>60</v>
      </c>
      <c r="H734" s="52">
        <f t="shared" ca="1" si="184"/>
        <v>0.64125577148991175</v>
      </c>
      <c r="I734" s="52">
        <v>75</v>
      </c>
      <c r="J734" s="52">
        <f t="shared" ca="1" si="184"/>
        <v>9.3960776986823369E-3</v>
      </c>
      <c r="L734" s="55"/>
      <c r="M734" s="55"/>
      <c r="N734" s="55"/>
      <c r="O734" s="55"/>
      <c r="P734" s="55"/>
      <c r="Q734" s="55"/>
      <c r="R734" s="55"/>
      <c r="S734" s="55"/>
      <c r="T734" s="55"/>
      <c r="U734" s="55"/>
    </row>
    <row r="735" spans="1:21" x14ac:dyDescent="0.15">
      <c r="K735" s="52">
        <v>37</v>
      </c>
      <c r="L735" s="55"/>
      <c r="M735" s="55"/>
      <c r="N735" s="55"/>
      <c r="O735" s="55"/>
      <c r="P735" s="55"/>
      <c r="Q735" s="55"/>
      <c r="R735" s="55"/>
      <c r="S735" s="55"/>
      <c r="T735" s="55"/>
      <c r="U735" s="55"/>
    </row>
    <row r="740" spans="1:21" x14ac:dyDescent="0.15">
      <c r="A740" s="52">
        <v>1</v>
      </c>
      <c r="B740" s="52">
        <f t="shared" ref="B740:B754" ca="1" si="186">RAND()</f>
        <v>0.74229493926189571</v>
      </c>
      <c r="C740" s="52">
        <v>16</v>
      </c>
      <c r="D740" s="52">
        <f t="shared" ref="D740:D748" ca="1" si="187">RAND()</f>
        <v>0.15798153711644403</v>
      </c>
      <c r="E740" s="52">
        <v>31</v>
      </c>
      <c r="F740" s="52">
        <f t="shared" ref="F740:F754" ca="1" si="188">RAND()</f>
        <v>0.92267694203824446</v>
      </c>
      <c r="G740" s="52">
        <v>46</v>
      </c>
      <c r="H740" s="52">
        <f t="shared" ref="H740:J754" ca="1" si="189">RAND()</f>
        <v>0.80100228677418983</v>
      </c>
      <c r="I740" s="52">
        <v>61</v>
      </c>
      <c r="J740" s="52">
        <f t="shared" ca="1" si="189"/>
        <v>0.38598193082584265</v>
      </c>
      <c r="K740" s="55"/>
      <c r="L740" s="55"/>
      <c r="M740" s="55"/>
      <c r="N740" s="55"/>
      <c r="O740" s="55"/>
      <c r="P740" s="55"/>
      <c r="Q740" s="55"/>
      <c r="R740" s="55"/>
      <c r="S740" s="55"/>
      <c r="T740" s="55"/>
      <c r="U740" s="55"/>
    </row>
    <row r="741" spans="1:21" x14ac:dyDescent="0.15">
      <c r="A741" s="52">
        <v>2</v>
      </c>
      <c r="B741" s="52">
        <f t="shared" ca="1" si="186"/>
        <v>0.6145627376372611</v>
      </c>
      <c r="C741" s="52">
        <v>17</v>
      </c>
      <c r="D741" s="52">
        <f t="shared" ca="1" si="187"/>
        <v>0.43917989053011564</v>
      </c>
      <c r="E741" s="52">
        <v>32</v>
      </c>
      <c r="F741" s="52">
        <f t="shared" ca="1" si="188"/>
        <v>0.16275329997854626</v>
      </c>
      <c r="G741" s="52">
        <v>47</v>
      </c>
      <c r="H741" s="52">
        <f t="shared" ca="1" si="189"/>
        <v>0.84990637469959074</v>
      </c>
      <c r="I741" s="52">
        <v>62</v>
      </c>
      <c r="J741" s="52">
        <f t="shared" ca="1" si="189"/>
        <v>0.91189233644925694</v>
      </c>
      <c r="K741" s="55"/>
      <c r="L741" s="55"/>
      <c r="M741" s="55"/>
      <c r="N741" s="55"/>
      <c r="O741" s="55"/>
      <c r="P741" s="55"/>
      <c r="Q741" s="55"/>
      <c r="R741" s="55"/>
      <c r="S741" s="55"/>
      <c r="T741" s="55"/>
      <c r="U741" s="55"/>
    </row>
    <row r="742" spans="1:21" x14ac:dyDescent="0.15">
      <c r="A742" s="52">
        <v>3</v>
      </c>
      <c r="B742" s="52">
        <f t="shared" ca="1" si="186"/>
        <v>0.4971125814564874</v>
      </c>
      <c r="C742" s="52">
        <v>18</v>
      </c>
      <c r="D742" s="52">
        <f t="shared" ca="1" si="187"/>
        <v>0.95469202852509349</v>
      </c>
      <c r="E742" s="52">
        <v>33</v>
      </c>
      <c r="F742" s="52">
        <f t="shared" ca="1" si="188"/>
        <v>0.5775343872741362</v>
      </c>
      <c r="G742" s="52">
        <v>48</v>
      </c>
      <c r="H742" s="52">
        <f t="shared" ca="1" si="189"/>
        <v>0.35375957961462923</v>
      </c>
      <c r="I742" s="52">
        <v>63</v>
      </c>
      <c r="J742" s="52">
        <f t="shared" ca="1" si="189"/>
        <v>0.69783304135312074</v>
      </c>
      <c r="K742" s="55"/>
      <c r="L742" s="55"/>
      <c r="M742" s="55"/>
      <c r="N742" s="55"/>
      <c r="O742" s="55"/>
      <c r="P742" s="55"/>
      <c r="Q742" s="55"/>
      <c r="R742" s="55"/>
      <c r="S742" s="55"/>
      <c r="T742" s="55"/>
      <c r="U742" s="55"/>
    </row>
    <row r="743" spans="1:21" x14ac:dyDescent="0.15">
      <c r="A743" s="52">
        <v>4</v>
      </c>
      <c r="B743" s="52">
        <f t="shared" ca="1" si="186"/>
        <v>0.30186463615563042</v>
      </c>
      <c r="C743" s="52">
        <v>19</v>
      </c>
      <c r="D743" s="52">
        <f t="shared" ca="1" si="187"/>
        <v>0.27779498554607496</v>
      </c>
      <c r="E743" s="52">
        <v>34</v>
      </c>
      <c r="F743" s="52">
        <f t="shared" ca="1" si="188"/>
        <v>0.83252107634277273</v>
      </c>
      <c r="G743" s="52">
        <v>49</v>
      </c>
      <c r="H743" s="52">
        <f t="shared" ca="1" si="189"/>
        <v>0.58360480488023181</v>
      </c>
      <c r="I743" s="52">
        <v>64</v>
      </c>
      <c r="J743" s="52">
        <f t="shared" ca="1" si="189"/>
        <v>0.9799762759082471</v>
      </c>
      <c r="K743" s="55"/>
      <c r="L743" s="55"/>
      <c r="M743" s="55"/>
      <c r="N743" s="55"/>
      <c r="O743" s="55"/>
      <c r="P743" s="55"/>
      <c r="Q743" s="55"/>
      <c r="R743" s="55"/>
      <c r="S743" s="55"/>
      <c r="T743" s="55"/>
      <c r="U743" s="55"/>
    </row>
    <row r="744" spans="1:21" x14ac:dyDescent="0.15">
      <c r="A744" s="52">
        <v>5</v>
      </c>
      <c r="B744" s="52">
        <f t="shared" ca="1" si="186"/>
        <v>0.769953411054628</v>
      </c>
      <c r="C744" s="52">
        <v>20</v>
      </c>
      <c r="D744" s="52">
        <f t="shared" ca="1" si="187"/>
        <v>0.12041835911482468</v>
      </c>
      <c r="E744" s="52">
        <v>35</v>
      </c>
      <c r="F744" s="52">
        <f t="shared" ca="1" si="188"/>
        <v>0.80099627497534076</v>
      </c>
      <c r="G744" s="52">
        <v>50</v>
      </c>
      <c r="H744" s="52">
        <f t="shared" ca="1" si="189"/>
        <v>0.3476813394837639</v>
      </c>
      <c r="I744" s="52">
        <v>65</v>
      </c>
      <c r="J744" s="52">
        <f t="shared" ca="1" si="189"/>
        <v>0.28179256603140801</v>
      </c>
      <c r="K744" s="55"/>
      <c r="L744" s="55"/>
      <c r="M744" s="55"/>
      <c r="N744" s="55"/>
      <c r="O744" s="55"/>
      <c r="P744" s="55"/>
      <c r="Q744" s="55"/>
      <c r="R744" s="55"/>
      <c r="S744" s="55"/>
      <c r="T744" s="55"/>
      <c r="U744" s="55"/>
    </row>
    <row r="745" spans="1:21" x14ac:dyDescent="0.15">
      <c r="A745" s="52">
        <v>6</v>
      </c>
      <c r="B745" s="52">
        <f t="shared" ca="1" si="186"/>
        <v>0.61729597446045725</v>
      </c>
      <c r="C745" s="52">
        <v>21</v>
      </c>
      <c r="D745" s="52">
        <f t="shared" ca="1" si="187"/>
        <v>0.51856736545059257</v>
      </c>
      <c r="E745" s="52">
        <v>36</v>
      </c>
      <c r="F745" s="52">
        <f t="shared" ca="1" si="188"/>
        <v>0.44029859676228189</v>
      </c>
      <c r="G745" s="52">
        <v>51</v>
      </c>
      <c r="H745" s="52">
        <f t="shared" ca="1" si="189"/>
        <v>0.72043725088683541</v>
      </c>
      <c r="I745" s="52">
        <v>66</v>
      </c>
      <c r="J745" s="52">
        <f t="shared" ca="1" si="189"/>
        <v>0.33993222519018795</v>
      </c>
      <c r="K745" s="55"/>
      <c r="L745" s="55"/>
      <c r="M745" s="55"/>
      <c r="N745" s="55"/>
      <c r="O745" s="55"/>
      <c r="P745" s="55"/>
      <c r="Q745" s="55"/>
      <c r="R745" s="55"/>
      <c r="S745" s="55"/>
      <c r="T745" s="55"/>
      <c r="U745" s="55"/>
    </row>
    <row r="746" spans="1:21" x14ac:dyDescent="0.15">
      <c r="A746" s="52">
        <v>7</v>
      </c>
      <c r="B746" s="52">
        <f t="shared" ca="1" si="186"/>
        <v>0.13200923055952685</v>
      </c>
      <c r="C746" s="52">
        <v>22</v>
      </c>
      <c r="D746" s="52">
        <f t="shared" ca="1" si="187"/>
        <v>1.1179951893865336E-2</v>
      </c>
      <c r="E746" s="52">
        <v>37</v>
      </c>
      <c r="F746" s="52">
        <f t="shared" ca="1" si="188"/>
        <v>0.5768224283511949</v>
      </c>
      <c r="G746" s="52">
        <v>52</v>
      </c>
      <c r="H746" s="52">
        <f t="shared" ca="1" si="189"/>
        <v>5.8110134113430467E-3</v>
      </c>
      <c r="I746" s="52">
        <v>67</v>
      </c>
      <c r="J746" s="52">
        <f t="shared" ca="1" si="189"/>
        <v>0.41341497948710615</v>
      </c>
      <c r="K746" s="55"/>
      <c r="L746" s="55"/>
      <c r="M746" s="55"/>
      <c r="N746" s="55"/>
      <c r="O746" s="55"/>
      <c r="P746" s="55"/>
      <c r="Q746" s="55"/>
      <c r="R746" s="55"/>
      <c r="S746" s="55"/>
      <c r="T746" s="55"/>
      <c r="U746" s="55"/>
    </row>
    <row r="747" spans="1:21" x14ac:dyDescent="0.15">
      <c r="A747" s="52">
        <v>8</v>
      </c>
      <c r="B747" s="52">
        <f t="shared" ca="1" si="186"/>
        <v>0.36258379299164978</v>
      </c>
      <c r="C747" s="52">
        <v>23</v>
      </c>
      <c r="D747" s="52">
        <f t="shared" ca="1" si="187"/>
        <v>0.49580397121028963</v>
      </c>
      <c r="E747" s="52">
        <v>38</v>
      </c>
      <c r="F747" s="52">
        <f t="shared" ca="1" si="188"/>
        <v>0.93323275538455508</v>
      </c>
      <c r="G747" s="52">
        <v>53</v>
      </c>
      <c r="H747" s="52">
        <f t="shared" ca="1" si="189"/>
        <v>0.57297846542653086</v>
      </c>
      <c r="I747" s="52">
        <v>68</v>
      </c>
      <c r="J747" s="52">
        <f t="shared" ca="1" si="189"/>
        <v>0.33385262488983181</v>
      </c>
      <c r="K747" s="55"/>
      <c r="L747" s="55"/>
      <c r="M747" s="55"/>
      <c r="N747" s="55"/>
      <c r="O747" s="55"/>
      <c r="P747" s="55"/>
      <c r="Q747" s="55"/>
      <c r="R747" s="55"/>
      <c r="S747" s="55"/>
      <c r="T747" s="55"/>
      <c r="U747" s="55"/>
    </row>
    <row r="748" spans="1:21" x14ac:dyDescent="0.15">
      <c r="A748" s="52">
        <v>9</v>
      </c>
      <c r="B748" s="52">
        <f t="shared" ca="1" si="186"/>
        <v>0.55882397327798117</v>
      </c>
      <c r="C748" s="52">
        <v>24</v>
      </c>
      <c r="D748" s="52">
        <f t="shared" ca="1" si="187"/>
        <v>0.46159013657176451</v>
      </c>
      <c r="E748" s="52">
        <v>39</v>
      </c>
      <c r="F748" s="52">
        <f t="shared" ca="1" si="188"/>
        <v>0.81907164609347316</v>
      </c>
      <c r="G748" s="52">
        <v>54</v>
      </c>
      <c r="H748" s="52">
        <f t="shared" ca="1" si="189"/>
        <v>0.25362507818509439</v>
      </c>
      <c r="I748" s="52">
        <v>69</v>
      </c>
      <c r="J748" s="52">
        <f t="shared" ca="1" si="189"/>
        <v>0.11100404329239466</v>
      </c>
      <c r="K748" s="55"/>
      <c r="L748" s="55"/>
      <c r="M748" s="55"/>
      <c r="N748" s="55"/>
      <c r="O748" s="55"/>
      <c r="P748" s="55"/>
      <c r="Q748" s="55"/>
      <c r="R748" s="55"/>
      <c r="S748" s="55"/>
      <c r="T748" s="55"/>
      <c r="U748" s="55"/>
    </row>
    <row r="749" spans="1:21" x14ac:dyDescent="0.15">
      <c r="A749" s="52">
        <v>10</v>
      </c>
      <c r="B749" s="52">
        <f t="shared" ca="1" si="186"/>
        <v>0.86591693746095522</v>
      </c>
      <c r="C749" s="52">
        <v>25</v>
      </c>
      <c r="D749" s="52">
        <f ca="1">RAND()</f>
        <v>0.22808782609593203</v>
      </c>
      <c r="E749" s="52">
        <v>40</v>
      </c>
      <c r="F749" s="52">
        <f t="shared" ca="1" si="188"/>
        <v>0.28417199029255591</v>
      </c>
      <c r="G749" s="52">
        <v>55</v>
      </c>
      <c r="H749" s="52">
        <f t="shared" ca="1" si="189"/>
        <v>0.44420023063356784</v>
      </c>
      <c r="I749" s="52">
        <v>70</v>
      </c>
      <c r="J749" s="52">
        <f t="shared" ca="1" si="189"/>
        <v>0.24708521952225682</v>
      </c>
      <c r="K749" s="55"/>
      <c r="L749" s="55"/>
      <c r="M749" s="55"/>
      <c r="N749" s="55"/>
      <c r="O749" s="55"/>
      <c r="P749" s="55"/>
      <c r="Q749" s="55"/>
      <c r="R749" s="55"/>
      <c r="S749" s="55"/>
      <c r="T749" s="55"/>
      <c r="U749" s="55"/>
    </row>
    <row r="750" spans="1:21" x14ac:dyDescent="0.15">
      <c r="A750" s="52">
        <v>11</v>
      </c>
      <c r="B750" s="52">
        <f t="shared" ca="1" si="186"/>
        <v>0.31397953216691588</v>
      </c>
      <c r="C750" s="52">
        <v>26</v>
      </c>
      <c r="D750" s="52">
        <f ca="1">RAND()</f>
        <v>0.79859751856076155</v>
      </c>
      <c r="E750" s="52">
        <v>41</v>
      </c>
      <c r="F750" s="52">
        <f t="shared" ca="1" si="188"/>
        <v>0.36317548468746941</v>
      </c>
      <c r="G750" s="52">
        <v>56</v>
      </c>
      <c r="H750" s="52">
        <f t="shared" ca="1" si="189"/>
        <v>8.3229478960026415E-2</v>
      </c>
      <c r="I750" s="52">
        <v>71</v>
      </c>
      <c r="J750" s="52">
        <f t="shared" ca="1" si="189"/>
        <v>0.436003072317944</v>
      </c>
      <c r="K750" s="55"/>
      <c r="L750" s="55"/>
      <c r="M750" s="55"/>
      <c r="N750" s="55"/>
      <c r="O750" s="55"/>
      <c r="P750" s="55"/>
      <c r="Q750" s="55"/>
      <c r="R750" s="55"/>
      <c r="S750" s="55"/>
      <c r="T750" s="55"/>
      <c r="U750" s="55"/>
    </row>
    <row r="751" spans="1:21" x14ac:dyDescent="0.15">
      <c r="A751" s="52">
        <v>12</v>
      </c>
      <c r="B751" s="52">
        <f t="shared" ca="1" si="186"/>
        <v>0.68037452383652441</v>
      </c>
      <c r="C751" s="52">
        <v>27</v>
      </c>
      <c r="D751" s="52">
        <f ca="1">RAND()</f>
        <v>0.14887938324734851</v>
      </c>
      <c r="E751" s="52">
        <v>42</v>
      </c>
      <c r="F751" s="52">
        <f t="shared" ca="1" si="188"/>
        <v>0.31893555332694057</v>
      </c>
      <c r="G751" s="52">
        <v>57</v>
      </c>
      <c r="H751" s="52">
        <f t="shared" ca="1" si="189"/>
        <v>0.53429020257417625</v>
      </c>
      <c r="I751" s="52">
        <v>72</v>
      </c>
      <c r="J751" s="52">
        <f t="shared" ca="1" si="189"/>
        <v>0.63348148595307296</v>
      </c>
      <c r="K751" s="55"/>
      <c r="L751" s="55"/>
      <c r="M751" s="55"/>
      <c r="N751" s="55"/>
      <c r="O751" s="55"/>
      <c r="P751" s="55"/>
      <c r="Q751" s="55"/>
      <c r="R751" s="55"/>
      <c r="S751" s="55"/>
      <c r="T751" s="55"/>
      <c r="U751" s="55"/>
    </row>
    <row r="752" spans="1:21" x14ac:dyDescent="0.15">
      <c r="A752" s="52">
        <v>13</v>
      </c>
      <c r="B752" s="52">
        <f t="shared" ca="1" si="186"/>
        <v>0.74649578189896881</v>
      </c>
      <c r="C752" s="52">
        <v>28</v>
      </c>
      <c r="D752" s="52">
        <f t="shared" ref="D752:D754" ca="1" si="190">RAND()</f>
        <v>0.30886218688072187</v>
      </c>
      <c r="E752" s="52">
        <v>43</v>
      </c>
      <c r="F752" s="52">
        <f t="shared" ca="1" si="188"/>
        <v>0.73870440954198002</v>
      </c>
      <c r="G752" s="52">
        <v>58</v>
      </c>
      <c r="H752" s="52">
        <f t="shared" ca="1" si="189"/>
        <v>0.32828786458674653</v>
      </c>
      <c r="I752" s="52">
        <v>73</v>
      </c>
      <c r="J752" s="52">
        <f t="shared" ca="1" si="189"/>
        <v>0.58390826223755665</v>
      </c>
      <c r="K752" s="55"/>
      <c r="L752" s="55"/>
      <c r="M752" s="55"/>
      <c r="N752" s="55"/>
      <c r="O752" s="55"/>
      <c r="P752" s="55"/>
      <c r="Q752" s="55"/>
      <c r="R752" s="55"/>
      <c r="S752" s="55"/>
      <c r="T752" s="55"/>
      <c r="U752" s="55"/>
    </row>
    <row r="753" spans="1:21" x14ac:dyDescent="0.15">
      <c r="A753" s="52">
        <v>14</v>
      </c>
      <c r="B753" s="52">
        <f t="shared" ca="1" si="186"/>
        <v>0.18427542053714996</v>
      </c>
      <c r="C753" s="52">
        <v>29</v>
      </c>
      <c r="D753" s="52">
        <f t="shared" ca="1" si="190"/>
        <v>0.22255703757027889</v>
      </c>
      <c r="E753" s="52">
        <v>44</v>
      </c>
      <c r="F753" s="52">
        <f t="shared" ca="1" si="188"/>
        <v>8.7566106185486103E-2</v>
      </c>
      <c r="G753" s="52">
        <v>59</v>
      </c>
      <c r="H753" s="52">
        <f t="shared" ca="1" si="189"/>
        <v>9.8517370608321664E-2</v>
      </c>
      <c r="I753" s="52">
        <v>74</v>
      </c>
      <c r="J753" s="52">
        <f t="shared" ca="1" si="189"/>
        <v>0.69350486228718045</v>
      </c>
      <c r="L753" s="55"/>
      <c r="M753" s="55"/>
      <c r="N753" s="55"/>
      <c r="O753" s="55"/>
      <c r="P753" s="55"/>
      <c r="Q753" s="55"/>
      <c r="R753" s="55"/>
      <c r="S753" s="55"/>
      <c r="T753" s="55"/>
      <c r="U753" s="55"/>
    </row>
    <row r="754" spans="1:21" x14ac:dyDescent="0.15">
      <c r="A754" s="52">
        <v>15</v>
      </c>
      <c r="B754" s="52">
        <f t="shared" ca="1" si="186"/>
        <v>0.61178738071134375</v>
      </c>
      <c r="C754" s="52">
        <v>30</v>
      </c>
      <c r="D754" s="52">
        <f t="shared" ca="1" si="190"/>
        <v>0.18110668175982314</v>
      </c>
      <c r="E754" s="52">
        <v>45</v>
      </c>
      <c r="F754" s="52">
        <f t="shared" ca="1" si="188"/>
        <v>0.13788493179895644</v>
      </c>
      <c r="G754" s="52">
        <v>60</v>
      </c>
      <c r="H754" s="52">
        <f t="shared" ca="1" si="189"/>
        <v>0.38576155971793147</v>
      </c>
      <c r="I754" s="52">
        <v>75</v>
      </c>
      <c r="J754" s="52">
        <f t="shared" ca="1" si="189"/>
        <v>0.41039422840031792</v>
      </c>
      <c r="L754" s="55"/>
      <c r="M754" s="55"/>
      <c r="N754" s="55"/>
      <c r="O754" s="55"/>
      <c r="P754" s="55"/>
      <c r="Q754" s="55"/>
      <c r="R754" s="55"/>
      <c r="S754" s="55"/>
      <c r="T754" s="55"/>
      <c r="U754" s="55"/>
    </row>
    <row r="755" spans="1:21" x14ac:dyDescent="0.15">
      <c r="K755" s="52">
        <v>38</v>
      </c>
      <c r="L755" s="55"/>
      <c r="M755" s="55"/>
      <c r="N755" s="55"/>
      <c r="O755" s="55"/>
      <c r="P755" s="55"/>
      <c r="Q755" s="55"/>
      <c r="R755" s="55"/>
      <c r="S755" s="55"/>
      <c r="T755" s="55"/>
      <c r="U755" s="55"/>
    </row>
    <row r="760" spans="1:21" x14ac:dyDescent="0.15">
      <c r="A760" s="52">
        <v>1</v>
      </c>
      <c r="B760" s="52">
        <f t="shared" ref="B760:B774" ca="1" si="191">RAND()</f>
        <v>0.46354662542612501</v>
      </c>
      <c r="C760" s="52">
        <v>16</v>
      </c>
      <c r="D760" s="52">
        <f t="shared" ref="D760:D768" ca="1" si="192">RAND()</f>
        <v>0.7697259270269039</v>
      </c>
      <c r="E760" s="52">
        <v>31</v>
      </c>
      <c r="F760" s="52">
        <f t="shared" ref="F760:F774" ca="1" si="193">RAND()</f>
        <v>0.52689165986429209</v>
      </c>
      <c r="G760" s="52">
        <v>46</v>
      </c>
      <c r="H760" s="52">
        <f t="shared" ref="H760:J774" ca="1" si="194">RAND()</f>
        <v>0.64103478507400113</v>
      </c>
      <c r="I760" s="52">
        <v>61</v>
      </c>
      <c r="J760" s="52">
        <f t="shared" ca="1" si="194"/>
        <v>0.66240199694635016</v>
      </c>
      <c r="L760" s="55"/>
      <c r="M760" s="55"/>
      <c r="N760" s="55"/>
      <c r="O760" s="55"/>
      <c r="P760" s="55"/>
      <c r="Q760" s="55"/>
      <c r="R760" s="55"/>
      <c r="S760" s="55"/>
      <c r="T760" s="55"/>
      <c r="U760" s="55"/>
    </row>
    <row r="761" spans="1:21" x14ac:dyDescent="0.15">
      <c r="A761" s="52">
        <v>2</v>
      </c>
      <c r="B761" s="52">
        <f t="shared" ca="1" si="191"/>
        <v>0.3853899199175278</v>
      </c>
      <c r="C761" s="52">
        <v>17</v>
      </c>
      <c r="D761" s="52">
        <f t="shared" ca="1" si="192"/>
        <v>0.20832328096192354</v>
      </c>
      <c r="E761" s="52">
        <v>32</v>
      </c>
      <c r="F761" s="52">
        <f t="shared" ca="1" si="193"/>
        <v>0.8010743366876748</v>
      </c>
      <c r="G761" s="52">
        <v>47</v>
      </c>
      <c r="H761" s="52">
        <f t="shared" ca="1" si="194"/>
        <v>0.78698406704470092</v>
      </c>
      <c r="I761" s="52">
        <v>62</v>
      </c>
      <c r="J761" s="52">
        <f t="shared" ca="1" si="194"/>
        <v>0.82122158183702987</v>
      </c>
      <c r="L761" s="55"/>
      <c r="M761" s="55"/>
      <c r="N761" s="55"/>
      <c r="O761" s="55"/>
      <c r="P761" s="55"/>
      <c r="Q761" s="55"/>
      <c r="R761" s="55"/>
      <c r="S761" s="55"/>
      <c r="T761" s="55"/>
      <c r="U761" s="55"/>
    </row>
    <row r="762" spans="1:21" x14ac:dyDescent="0.15">
      <c r="A762" s="52">
        <v>3</v>
      </c>
      <c r="B762" s="52">
        <f t="shared" ca="1" si="191"/>
        <v>0.77268428217172436</v>
      </c>
      <c r="C762" s="52">
        <v>18</v>
      </c>
      <c r="D762" s="52">
        <f t="shared" ca="1" si="192"/>
        <v>0.70171202868732052</v>
      </c>
      <c r="E762" s="52">
        <v>33</v>
      </c>
      <c r="F762" s="52">
        <f t="shared" ca="1" si="193"/>
        <v>0.3885725798597206</v>
      </c>
      <c r="G762" s="52">
        <v>48</v>
      </c>
      <c r="H762" s="52">
        <f t="shared" ca="1" si="194"/>
        <v>8.6930916414220905E-2</v>
      </c>
      <c r="I762" s="52">
        <v>63</v>
      </c>
      <c r="J762" s="52">
        <f t="shared" ca="1" si="194"/>
        <v>8.4207345472801398E-2</v>
      </c>
      <c r="L762" s="55"/>
      <c r="M762" s="55"/>
      <c r="N762" s="55"/>
      <c r="O762" s="55"/>
      <c r="P762" s="55"/>
      <c r="Q762" s="55"/>
      <c r="R762" s="55"/>
      <c r="S762" s="55"/>
      <c r="T762" s="55"/>
      <c r="U762" s="55"/>
    </row>
    <row r="763" spans="1:21" x14ac:dyDescent="0.15">
      <c r="A763" s="52">
        <v>4</v>
      </c>
      <c r="B763" s="52">
        <f t="shared" ca="1" si="191"/>
        <v>0.91039290250030824</v>
      </c>
      <c r="C763" s="52">
        <v>19</v>
      </c>
      <c r="D763" s="52">
        <f t="shared" ca="1" si="192"/>
        <v>0.52857753651135464</v>
      </c>
      <c r="E763" s="52">
        <v>34</v>
      </c>
      <c r="F763" s="52">
        <f t="shared" ca="1" si="193"/>
        <v>0.6452014398911402</v>
      </c>
      <c r="G763" s="52">
        <v>49</v>
      </c>
      <c r="H763" s="52">
        <f t="shared" ca="1" si="194"/>
        <v>0.3559896703235329</v>
      </c>
      <c r="I763" s="52">
        <v>64</v>
      </c>
      <c r="J763" s="52">
        <f t="shared" ca="1" si="194"/>
        <v>0.24369250357354322</v>
      </c>
      <c r="L763" s="55"/>
      <c r="M763" s="55"/>
      <c r="N763" s="55"/>
      <c r="O763" s="55"/>
      <c r="P763" s="55"/>
      <c r="Q763" s="55"/>
      <c r="R763" s="55"/>
      <c r="S763" s="55"/>
      <c r="T763" s="55"/>
      <c r="U763" s="55"/>
    </row>
    <row r="764" spans="1:21" x14ac:dyDescent="0.15">
      <c r="A764" s="52">
        <v>5</v>
      </c>
      <c r="B764" s="52">
        <f t="shared" ca="1" si="191"/>
        <v>0.67467343936206914</v>
      </c>
      <c r="C764" s="52">
        <v>20</v>
      </c>
      <c r="D764" s="52">
        <f t="shared" ca="1" si="192"/>
        <v>0.22978384331405566</v>
      </c>
      <c r="E764" s="52">
        <v>35</v>
      </c>
      <c r="F764" s="52">
        <f t="shared" ca="1" si="193"/>
        <v>0.59956090953777197</v>
      </c>
      <c r="G764" s="52">
        <v>50</v>
      </c>
      <c r="H764" s="52">
        <f t="shared" ca="1" si="194"/>
        <v>0.46407705337686822</v>
      </c>
      <c r="I764" s="52">
        <v>65</v>
      </c>
      <c r="J764" s="52">
        <f t="shared" ca="1" si="194"/>
        <v>0.67016156926447124</v>
      </c>
      <c r="L764" s="55"/>
      <c r="M764" s="55"/>
      <c r="N764" s="55"/>
      <c r="O764" s="55"/>
      <c r="P764" s="55"/>
      <c r="Q764" s="55"/>
      <c r="R764" s="55"/>
      <c r="S764" s="55"/>
      <c r="T764" s="55"/>
      <c r="U764" s="55"/>
    </row>
    <row r="765" spans="1:21" x14ac:dyDescent="0.15">
      <c r="A765" s="52">
        <v>6</v>
      </c>
      <c r="B765" s="52">
        <f t="shared" ca="1" si="191"/>
        <v>0.4238048842795441</v>
      </c>
      <c r="C765" s="52">
        <v>21</v>
      </c>
      <c r="D765" s="52">
        <f t="shared" ca="1" si="192"/>
        <v>0.77059450213012337</v>
      </c>
      <c r="E765" s="52">
        <v>36</v>
      </c>
      <c r="F765" s="52">
        <f t="shared" ca="1" si="193"/>
        <v>0.75143210149921846</v>
      </c>
      <c r="G765" s="52">
        <v>51</v>
      </c>
      <c r="H765" s="52">
        <f t="shared" ca="1" si="194"/>
        <v>0.83773268114858657</v>
      </c>
      <c r="I765" s="52">
        <v>66</v>
      </c>
      <c r="J765" s="52">
        <f t="shared" ca="1" si="194"/>
        <v>0.66097037843388506</v>
      </c>
      <c r="L765" s="55"/>
      <c r="M765" s="55"/>
      <c r="N765" s="55"/>
      <c r="O765" s="55"/>
      <c r="P765" s="55"/>
      <c r="Q765" s="55"/>
      <c r="R765" s="55"/>
      <c r="S765" s="55"/>
      <c r="T765" s="55"/>
      <c r="U765" s="55"/>
    </row>
    <row r="766" spans="1:21" x14ac:dyDescent="0.15">
      <c r="A766" s="52">
        <v>7</v>
      </c>
      <c r="B766" s="52">
        <f t="shared" ca="1" si="191"/>
        <v>0.31215724220965513</v>
      </c>
      <c r="C766" s="52">
        <v>22</v>
      </c>
      <c r="D766" s="52">
        <f t="shared" ca="1" si="192"/>
        <v>0.45896032665272823</v>
      </c>
      <c r="E766" s="52">
        <v>37</v>
      </c>
      <c r="F766" s="52">
        <f t="shared" ca="1" si="193"/>
        <v>0.40378848590445626</v>
      </c>
      <c r="G766" s="52">
        <v>52</v>
      </c>
      <c r="H766" s="52">
        <f t="shared" ca="1" si="194"/>
        <v>0.23487503527877607</v>
      </c>
      <c r="I766" s="52">
        <v>67</v>
      </c>
      <c r="J766" s="52">
        <f t="shared" ca="1" si="194"/>
        <v>0.64906635232003773</v>
      </c>
      <c r="L766" s="55"/>
      <c r="M766" s="55"/>
      <c r="N766" s="55"/>
      <c r="O766" s="55"/>
      <c r="P766" s="55"/>
      <c r="Q766" s="55"/>
      <c r="R766" s="55"/>
      <c r="S766" s="55"/>
      <c r="T766" s="55"/>
      <c r="U766" s="55"/>
    </row>
    <row r="767" spans="1:21" x14ac:dyDescent="0.15">
      <c r="A767" s="52">
        <v>8</v>
      </c>
      <c r="B767" s="52">
        <f t="shared" ca="1" si="191"/>
        <v>0.59506670060638389</v>
      </c>
      <c r="C767" s="52">
        <v>23</v>
      </c>
      <c r="D767" s="52">
        <f t="shared" ca="1" si="192"/>
        <v>0.64660704280120063</v>
      </c>
      <c r="E767" s="52">
        <v>38</v>
      </c>
      <c r="F767" s="52">
        <f t="shared" ca="1" si="193"/>
        <v>0.56737478117440987</v>
      </c>
      <c r="G767" s="52">
        <v>53</v>
      </c>
      <c r="H767" s="52">
        <f t="shared" ca="1" si="194"/>
        <v>0.49340596036339157</v>
      </c>
      <c r="I767" s="52">
        <v>68</v>
      </c>
      <c r="J767" s="52">
        <f t="shared" ca="1" si="194"/>
        <v>0.274734048204751</v>
      </c>
      <c r="L767" s="55"/>
      <c r="M767" s="55"/>
      <c r="N767" s="55"/>
      <c r="O767" s="55"/>
      <c r="P767" s="55"/>
      <c r="Q767" s="55"/>
      <c r="R767" s="55"/>
      <c r="S767" s="55"/>
      <c r="T767" s="55"/>
      <c r="U767" s="55"/>
    </row>
    <row r="768" spans="1:21" x14ac:dyDescent="0.15">
      <c r="A768" s="52">
        <v>9</v>
      </c>
      <c r="B768" s="52">
        <f t="shared" ca="1" si="191"/>
        <v>0.97964150109355042</v>
      </c>
      <c r="C768" s="52">
        <v>24</v>
      </c>
      <c r="D768" s="52">
        <f t="shared" ca="1" si="192"/>
        <v>0.74322344202824719</v>
      </c>
      <c r="E768" s="52">
        <v>39</v>
      </c>
      <c r="F768" s="52">
        <f t="shared" ca="1" si="193"/>
        <v>0.54787196430312723</v>
      </c>
      <c r="G768" s="52">
        <v>54</v>
      </c>
      <c r="H768" s="52">
        <f t="shared" ca="1" si="194"/>
        <v>0.42332926149501537</v>
      </c>
      <c r="I768" s="52">
        <v>69</v>
      </c>
      <c r="J768" s="52">
        <f t="shared" ca="1" si="194"/>
        <v>0.41364026161385981</v>
      </c>
      <c r="L768" s="55"/>
      <c r="M768" s="55"/>
      <c r="N768" s="55"/>
      <c r="O768" s="55"/>
      <c r="P768" s="55"/>
      <c r="Q768" s="55"/>
      <c r="R768" s="55"/>
      <c r="S768" s="55"/>
      <c r="T768" s="55"/>
      <c r="U768" s="55"/>
    </row>
    <row r="769" spans="1:21" x14ac:dyDescent="0.15">
      <c r="A769" s="52">
        <v>10</v>
      </c>
      <c r="B769" s="52">
        <f t="shared" ca="1" si="191"/>
        <v>0.4720325395038969</v>
      </c>
      <c r="C769" s="52">
        <v>25</v>
      </c>
      <c r="D769" s="52">
        <f ca="1">RAND()</f>
        <v>0.59033883942391674</v>
      </c>
      <c r="E769" s="52">
        <v>40</v>
      </c>
      <c r="F769" s="52">
        <f t="shared" ca="1" si="193"/>
        <v>0.50589976900799505</v>
      </c>
      <c r="G769" s="52">
        <v>55</v>
      </c>
      <c r="H769" s="52">
        <f t="shared" ca="1" si="194"/>
        <v>0.21322397964060702</v>
      </c>
      <c r="I769" s="52">
        <v>70</v>
      </c>
      <c r="J769" s="52">
        <f t="shared" ca="1" si="194"/>
        <v>0.71603575916063167</v>
      </c>
      <c r="L769" s="55"/>
      <c r="M769" s="55"/>
      <c r="N769" s="55"/>
      <c r="O769" s="55"/>
      <c r="P769" s="55"/>
      <c r="Q769" s="55"/>
      <c r="R769" s="55"/>
      <c r="S769" s="55"/>
      <c r="T769" s="55"/>
      <c r="U769" s="55"/>
    </row>
    <row r="770" spans="1:21" x14ac:dyDescent="0.15">
      <c r="A770" s="52">
        <v>11</v>
      </c>
      <c r="B770" s="52">
        <f t="shared" ca="1" si="191"/>
        <v>0.13274058475662165</v>
      </c>
      <c r="C770" s="52">
        <v>26</v>
      </c>
      <c r="D770" s="52">
        <f ca="1">RAND()</f>
        <v>0.81917607094323175</v>
      </c>
      <c r="E770" s="52">
        <v>41</v>
      </c>
      <c r="F770" s="52">
        <f t="shared" ca="1" si="193"/>
        <v>0.39126502919276929</v>
      </c>
      <c r="G770" s="52">
        <v>56</v>
      </c>
      <c r="H770" s="52">
        <f t="shared" ca="1" si="194"/>
        <v>0.74666959691562651</v>
      </c>
      <c r="I770" s="52">
        <v>71</v>
      </c>
      <c r="J770" s="52">
        <f t="shared" ca="1" si="194"/>
        <v>0.15714946011479636</v>
      </c>
      <c r="L770" s="55"/>
      <c r="M770" s="55"/>
      <c r="N770" s="55"/>
      <c r="O770" s="55"/>
      <c r="P770" s="55"/>
      <c r="Q770" s="55"/>
      <c r="R770" s="55"/>
      <c r="S770" s="55"/>
      <c r="T770" s="55"/>
      <c r="U770" s="55"/>
    </row>
    <row r="771" spans="1:21" x14ac:dyDescent="0.15">
      <c r="A771" s="52">
        <v>12</v>
      </c>
      <c r="B771" s="52">
        <f t="shared" ca="1" si="191"/>
        <v>0.21116796607556809</v>
      </c>
      <c r="C771" s="52">
        <v>27</v>
      </c>
      <c r="D771" s="52">
        <f ca="1">RAND()</f>
        <v>0.98516790827636069</v>
      </c>
      <c r="E771" s="52">
        <v>42</v>
      </c>
      <c r="F771" s="52">
        <f t="shared" ca="1" si="193"/>
        <v>0.59631248732033415</v>
      </c>
      <c r="G771" s="52">
        <v>57</v>
      </c>
      <c r="H771" s="52">
        <f t="shared" ca="1" si="194"/>
        <v>0.65652600071129796</v>
      </c>
      <c r="I771" s="52">
        <v>72</v>
      </c>
      <c r="J771" s="52">
        <f t="shared" ca="1" si="194"/>
        <v>0.59960891940257388</v>
      </c>
      <c r="L771" s="55"/>
      <c r="M771" s="55"/>
      <c r="N771" s="55"/>
      <c r="O771" s="55"/>
      <c r="P771" s="55"/>
      <c r="Q771" s="55"/>
      <c r="R771" s="55"/>
      <c r="S771" s="55"/>
      <c r="T771" s="55"/>
      <c r="U771" s="55"/>
    </row>
    <row r="772" spans="1:21" x14ac:dyDescent="0.15">
      <c r="A772" s="52">
        <v>13</v>
      </c>
      <c r="B772" s="52">
        <f t="shared" ca="1" si="191"/>
        <v>9.8407952190738279E-2</v>
      </c>
      <c r="C772" s="52">
        <v>28</v>
      </c>
      <c r="D772" s="52">
        <f t="shared" ref="D772:D774" ca="1" si="195">RAND()</f>
        <v>0.62329388660422469</v>
      </c>
      <c r="E772" s="52">
        <v>43</v>
      </c>
      <c r="F772" s="52">
        <f t="shared" ca="1" si="193"/>
        <v>0.66082422608788005</v>
      </c>
      <c r="G772" s="52">
        <v>58</v>
      </c>
      <c r="H772" s="52">
        <f t="shared" ca="1" si="194"/>
        <v>3.5591979867840462E-2</v>
      </c>
      <c r="I772" s="52">
        <v>73</v>
      </c>
      <c r="J772" s="52">
        <f t="shared" ca="1" si="194"/>
        <v>0.69975032915861768</v>
      </c>
      <c r="L772" s="55"/>
      <c r="M772" s="55"/>
      <c r="N772" s="55"/>
      <c r="O772" s="55"/>
      <c r="P772" s="55"/>
      <c r="Q772" s="55"/>
      <c r="R772" s="55"/>
      <c r="S772" s="55"/>
      <c r="T772" s="55"/>
      <c r="U772" s="55"/>
    </row>
    <row r="773" spans="1:21" x14ac:dyDescent="0.15">
      <c r="A773" s="52">
        <v>14</v>
      </c>
      <c r="B773" s="52">
        <f t="shared" ca="1" si="191"/>
        <v>0.78563561421641881</v>
      </c>
      <c r="C773" s="52">
        <v>29</v>
      </c>
      <c r="D773" s="52">
        <f t="shared" ca="1" si="195"/>
        <v>0.79149527955667065</v>
      </c>
      <c r="E773" s="52">
        <v>44</v>
      </c>
      <c r="F773" s="52">
        <f t="shared" ca="1" si="193"/>
        <v>0.64838007269977416</v>
      </c>
      <c r="G773" s="52">
        <v>59</v>
      </c>
      <c r="H773" s="52">
        <f t="shared" ca="1" si="194"/>
        <v>0.68735499753558094</v>
      </c>
      <c r="I773" s="52">
        <v>74</v>
      </c>
      <c r="J773" s="52">
        <f t="shared" ca="1" si="194"/>
        <v>0.73237088875581313</v>
      </c>
      <c r="L773" s="55"/>
      <c r="M773" s="55"/>
      <c r="N773" s="55"/>
      <c r="O773" s="55"/>
      <c r="P773" s="55"/>
      <c r="Q773" s="55"/>
      <c r="R773" s="55"/>
      <c r="S773" s="55"/>
      <c r="T773" s="55"/>
      <c r="U773" s="55"/>
    </row>
    <row r="774" spans="1:21" x14ac:dyDescent="0.15">
      <c r="A774" s="52">
        <v>15</v>
      </c>
      <c r="B774" s="52">
        <f t="shared" ca="1" si="191"/>
        <v>0.23875408465780912</v>
      </c>
      <c r="C774" s="52">
        <v>30</v>
      </c>
      <c r="D774" s="52">
        <f t="shared" ca="1" si="195"/>
        <v>1.6535455523271514E-2</v>
      </c>
      <c r="E774" s="52">
        <v>45</v>
      </c>
      <c r="F774" s="52">
        <f t="shared" ca="1" si="193"/>
        <v>0.84786151098665608</v>
      </c>
      <c r="G774" s="52">
        <v>60</v>
      </c>
      <c r="H774" s="52">
        <f t="shared" ca="1" si="194"/>
        <v>0.80890684034104698</v>
      </c>
      <c r="I774" s="52">
        <v>75</v>
      </c>
      <c r="J774" s="52">
        <f t="shared" ca="1" si="194"/>
        <v>0.76726085518587395</v>
      </c>
      <c r="L774" s="55"/>
      <c r="M774" s="55"/>
      <c r="N774" s="55"/>
      <c r="O774" s="55"/>
      <c r="P774" s="55"/>
      <c r="Q774" s="55"/>
      <c r="R774" s="55"/>
      <c r="S774" s="55"/>
      <c r="T774" s="55"/>
      <c r="U774" s="55"/>
    </row>
    <row r="775" spans="1:21" x14ac:dyDescent="0.15">
      <c r="K775" s="52">
        <v>39</v>
      </c>
      <c r="L775" s="55"/>
      <c r="M775" s="55"/>
      <c r="N775" s="55"/>
      <c r="O775" s="55"/>
      <c r="P775" s="55"/>
      <c r="Q775" s="55"/>
      <c r="R775" s="55"/>
      <c r="S775" s="55"/>
      <c r="T775" s="55"/>
      <c r="U775" s="55"/>
    </row>
    <row r="780" spans="1:21" x14ac:dyDescent="0.15">
      <c r="A780" s="52">
        <v>1</v>
      </c>
      <c r="B780" s="52">
        <f t="shared" ref="B780:B794" ca="1" si="196">RAND()</f>
        <v>0.29655785097291276</v>
      </c>
      <c r="C780" s="52">
        <v>16</v>
      </c>
      <c r="D780" s="52">
        <f t="shared" ref="D780:D788" ca="1" si="197">RAND()</f>
        <v>7.8829575939456387E-2</v>
      </c>
      <c r="E780" s="52">
        <v>31</v>
      </c>
      <c r="F780" s="52">
        <f t="shared" ref="F780:F794" ca="1" si="198">RAND()</f>
        <v>0.36238499206969266</v>
      </c>
      <c r="G780" s="52">
        <v>46</v>
      </c>
      <c r="H780" s="52">
        <f t="shared" ref="H780:J794" ca="1" si="199">RAND()</f>
        <v>0.68590218675168169</v>
      </c>
      <c r="I780" s="52">
        <v>61</v>
      </c>
      <c r="J780" s="52">
        <f t="shared" ca="1" si="199"/>
        <v>0.44167024985820635</v>
      </c>
      <c r="L780" s="55"/>
      <c r="M780" s="55"/>
      <c r="N780" s="55"/>
      <c r="O780" s="55"/>
      <c r="P780" s="55"/>
      <c r="Q780" s="55"/>
      <c r="R780" s="55"/>
      <c r="S780" s="55"/>
      <c r="T780" s="55"/>
      <c r="U780" s="55"/>
    </row>
    <row r="781" spans="1:21" x14ac:dyDescent="0.15">
      <c r="A781" s="52">
        <v>2</v>
      </c>
      <c r="B781" s="52">
        <f t="shared" ca="1" si="196"/>
        <v>0.4670792758008685</v>
      </c>
      <c r="C781" s="52">
        <v>17</v>
      </c>
      <c r="D781" s="52">
        <f t="shared" ca="1" si="197"/>
        <v>0.39508501817894304</v>
      </c>
      <c r="E781" s="52">
        <v>32</v>
      </c>
      <c r="F781" s="52">
        <f t="shared" ca="1" si="198"/>
        <v>0.85675305935711299</v>
      </c>
      <c r="G781" s="52">
        <v>47</v>
      </c>
      <c r="H781" s="52">
        <f t="shared" ca="1" si="199"/>
        <v>0.23052182328266102</v>
      </c>
      <c r="I781" s="52">
        <v>62</v>
      </c>
      <c r="J781" s="52">
        <f t="shared" ca="1" si="199"/>
        <v>0.28631586675401988</v>
      </c>
      <c r="L781" s="55"/>
      <c r="M781" s="55"/>
      <c r="N781" s="55"/>
      <c r="O781" s="55"/>
      <c r="P781" s="55"/>
      <c r="Q781" s="55"/>
      <c r="R781" s="55"/>
      <c r="S781" s="55"/>
      <c r="T781" s="55"/>
      <c r="U781" s="55"/>
    </row>
    <row r="782" spans="1:21" x14ac:dyDescent="0.15">
      <c r="A782" s="52">
        <v>3</v>
      </c>
      <c r="B782" s="52">
        <f t="shared" ca="1" si="196"/>
        <v>0.65760681943957455</v>
      </c>
      <c r="C782" s="52">
        <v>18</v>
      </c>
      <c r="D782" s="52">
        <f t="shared" ca="1" si="197"/>
        <v>0.4714052138508722</v>
      </c>
      <c r="E782" s="52">
        <v>33</v>
      </c>
      <c r="F782" s="52">
        <f t="shared" ca="1" si="198"/>
        <v>0.80478223508283164</v>
      </c>
      <c r="G782" s="52">
        <v>48</v>
      </c>
      <c r="H782" s="52">
        <f t="shared" ca="1" si="199"/>
        <v>0.76539701905954038</v>
      </c>
      <c r="I782" s="52">
        <v>63</v>
      </c>
      <c r="J782" s="52">
        <f t="shared" ca="1" si="199"/>
        <v>0.82108634312310713</v>
      </c>
      <c r="L782" s="55"/>
      <c r="M782" s="55"/>
      <c r="N782" s="55"/>
      <c r="O782" s="55"/>
      <c r="P782" s="55"/>
      <c r="Q782" s="55"/>
      <c r="R782" s="55"/>
      <c r="S782" s="55"/>
      <c r="T782" s="55"/>
      <c r="U782" s="55"/>
    </row>
    <row r="783" spans="1:21" x14ac:dyDescent="0.15">
      <c r="A783" s="52">
        <v>4</v>
      </c>
      <c r="B783" s="52">
        <f t="shared" ca="1" si="196"/>
        <v>0.13219259141963957</v>
      </c>
      <c r="C783" s="52">
        <v>19</v>
      </c>
      <c r="D783" s="52">
        <f t="shared" ca="1" si="197"/>
        <v>0.82130121773095521</v>
      </c>
      <c r="E783" s="52">
        <v>34</v>
      </c>
      <c r="F783" s="52">
        <f t="shared" ca="1" si="198"/>
        <v>0.18334637870591208</v>
      </c>
      <c r="G783" s="52">
        <v>49</v>
      </c>
      <c r="H783" s="52">
        <f t="shared" ca="1" si="199"/>
        <v>0.2016408276188506</v>
      </c>
      <c r="I783" s="52">
        <v>64</v>
      </c>
      <c r="J783" s="52">
        <f t="shared" ca="1" si="199"/>
        <v>0.49767091987197365</v>
      </c>
      <c r="L783" s="55"/>
      <c r="M783" s="55"/>
      <c r="N783" s="55"/>
      <c r="O783" s="55"/>
      <c r="P783" s="55"/>
      <c r="Q783" s="55"/>
      <c r="R783" s="55"/>
      <c r="S783" s="55"/>
      <c r="T783" s="55"/>
      <c r="U783" s="55"/>
    </row>
    <row r="784" spans="1:21" x14ac:dyDescent="0.15">
      <c r="A784" s="52">
        <v>5</v>
      </c>
      <c r="B784" s="52">
        <f t="shared" ca="1" si="196"/>
        <v>0.61559243807662911</v>
      </c>
      <c r="C784" s="52">
        <v>20</v>
      </c>
      <c r="D784" s="52">
        <f t="shared" ca="1" si="197"/>
        <v>0.96508829706573107</v>
      </c>
      <c r="E784" s="52">
        <v>35</v>
      </c>
      <c r="F784" s="52">
        <f t="shared" ca="1" si="198"/>
        <v>0.21273604245074551</v>
      </c>
      <c r="G784" s="52">
        <v>50</v>
      </c>
      <c r="H784" s="52">
        <f t="shared" ca="1" si="199"/>
        <v>0.61156496139259564</v>
      </c>
      <c r="I784" s="52">
        <v>65</v>
      </c>
      <c r="J784" s="52">
        <f t="shared" ca="1" si="199"/>
        <v>0.31099599837970693</v>
      </c>
      <c r="L784" s="55"/>
      <c r="M784" s="55"/>
      <c r="N784" s="55"/>
      <c r="O784" s="55"/>
      <c r="P784" s="55"/>
      <c r="Q784" s="55"/>
      <c r="R784" s="55"/>
      <c r="S784" s="55"/>
      <c r="T784" s="55"/>
      <c r="U784" s="55"/>
    </row>
    <row r="785" spans="1:21" x14ac:dyDescent="0.15">
      <c r="A785" s="52">
        <v>6</v>
      </c>
      <c r="B785" s="52">
        <f t="shared" ca="1" si="196"/>
        <v>0.20517178026458205</v>
      </c>
      <c r="C785" s="52">
        <v>21</v>
      </c>
      <c r="D785" s="52">
        <f t="shared" ca="1" si="197"/>
        <v>0.52841220868293504</v>
      </c>
      <c r="E785" s="52">
        <v>36</v>
      </c>
      <c r="F785" s="52">
        <f t="shared" ca="1" si="198"/>
        <v>0.59627581528390727</v>
      </c>
      <c r="G785" s="52">
        <v>51</v>
      </c>
      <c r="H785" s="52">
        <f t="shared" ca="1" si="199"/>
        <v>0.83678850237640912</v>
      </c>
      <c r="I785" s="52">
        <v>66</v>
      </c>
      <c r="J785" s="52">
        <f t="shared" ca="1" si="199"/>
        <v>0.84759744359677114</v>
      </c>
      <c r="L785" s="55"/>
      <c r="M785" s="55"/>
      <c r="N785" s="55"/>
      <c r="O785" s="55"/>
      <c r="P785" s="55"/>
      <c r="Q785" s="55"/>
      <c r="R785" s="55"/>
      <c r="S785" s="55"/>
      <c r="T785" s="55"/>
      <c r="U785" s="55"/>
    </row>
    <row r="786" spans="1:21" x14ac:dyDescent="0.15">
      <c r="A786" s="52">
        <v>7</v>
      </c>
      <c r="B786" s="52">
        <f t="shared" ca="1" si="196"/>
        <v>0.52250809085366579</v>
      </c>
      <c r="C786" s="52">
        <v>22</v>
      </c>
      <c r="D786" s="52">
        <f t="shared" ca="1" si="197"/>
        <v>0.13961903646038154</v>
      </c>
      <c r="E786" s="52">
        <v>37</v>
      </c>
      <c r="F786" s="52">
        <f t="shared" ca="1" si="198"/>
        <v>0.20160906175929894</v>
      </c>
      <c r="G786" s="52">
        <v>52</v>
      </c>
      <c r="H786" s="52">
        <f t="shared" ca="1" si="199"/>
        <v>0.72391624911838426</v>
      </c>
      <c r="I786" s="52">
        <v>67</v>
      </c>
      <c r="J786" s="52">
        <f t="shared" ca="1" si="199"/>
        <v>0.83522432983955308</v>
      </c>
      <c r="L786" s="55"/>
      <c r="M786" s="55"/>
      <c r="N786" s="55"/>
      <c r="O786" s="55"/>
      <c r="P786" s="55"/>
      <c r="Q786" s="55"/>
      <c r="R786" s="55"/>
      <c r="S786" s="55"/>
      <c r="T786" s="55"/>
      <c r="U786" s="55"/>
    </row>
    <row r="787" spans="1:21" x14ac:dyDescent="0.15">
      <c r="A787" s="52">
        <v>8</v>
      </c>
      <c r="B787" s="52">
        <f t="shared" ca="1" si="196"/>
        <v>0.69259675258129882</v>
      </c>
      <c r="C787" s="52">
        <v>23</v>
      </c>
      <c r="D787" s="52">
        <f t="shared" ca="1" si="197"/>
        <v>0.71337223100039349</v>
      </c>
      <c r="E787" s="52">
        <v>38</v>
      </c>
      <c r="F787" s="52">
        <f t="shared" ca="1" si="198"/>
        <v>0.2355044669766887</v>
      </c>
      <c r="G787" s="52">
        <v>53</v>
      </c>
      <c r="H787" s="52">
        <f t="shared" ca="1" si="199"/>
        <v>0.25541474204724923</v>
      </c>
      <c r="I787" s="52">
        <v>68</v>
      </c>
      <c r="J787" s="52">
        <f t="shared" ca="1" si="199"/>
        <v>0.36181441435250639</v>
      </c>
      <c r="L787" s="55"/>
      <c r="M787" s="55"/>
      <c r="N787" s="55"/>
      <c r="O787" s="55"/>
      <c r="P787" s="55"/>
      <c r="Q787" s="55"/>
      <c r="R787" s="55"/>
      <c r="S787" s="55"/>
      <c r="T787" s="55"/>
      <c r="U787" s="55"/>
    </row>
    <row r="788" spans="1:21" x14ac:dyDescent="0.15">
      <c r="A788" s="52">
        <v>9</v>
      </c>
      <c r="B788" s="52">
        <f t="shared" ca="1" si="196"/>
        <v>0.51159032621423672</v>
      </c>
      <c r="C788" s="52">
        <v>24</v>
      </c>
      <c r="D788" s="52">
        <f t="shared" ca="1" si="197"/>
        <v>0.52412114759095463</v>
      </c>
      <c r="E788" s="52">
        <v>39</v>
      </c>
      <c r="F788" s="52">
        <f t="shared" ca="1" si="198"/>
        <v>0.64758741384942287</v>
      </c>
      <c r="G788" s="52">
        <v>54</v>
      </c>
      <c r="H788" s="52">
        <f t="shared" ca="1" si="199"/>
        <v>4.1151679335012958E-2</v>
      </c>
      <c r="I788" s="52">
        <v>69</v>
      </c>
      <c r="J788" s="52">
        <f t="shared" ca="1" si="199"/>
        <v>0.77700950108451849</v>
      </c>
      <c r="L788" s="55"/>
      <c r="M788" s="55"/>
      <c r="N788" s="55"/>
      <c r="O788" s="55"/>
      <c r="P788" s="55"/>
      <c r="Q788" s="55"/>
      <c r="R788" s="55"/>
      <c r="S788" s="55"/>
      <c r="T788" s="55"/>
      <c r="U788" s="55"/>
    </row>
    <row r="789" spans="1:21" x14ac:dyDescent="0.15">
      <c r="A789" s="52">
        <v>10</v>
      </c>
      <c r="B789" s="52">
        <f t="shared" ca="1" si="196"/>
        <v>0.91432966259738713</v>
      </c>
      <c r="C789" s="52">
        <v>25</v>
      </c>
      <c r="D789" s="52">
        <f ca="1">RAND()</f>
        <v>0.79533099568237997</v>
      </c>
      <c r="E789" s="52">
        <v>40</v>
      </c>
      <c r="F789" s="52">
        <f t="shared" ca="1" si="198"/>
        <v>0.52025981070820515</v>
      </c>
      <c r="G789" s="52">
        <v>55</v>
      </c>
      <c r="H789" s="52">
        <f t="shared" ca="1" si="199"/>
        <v>0.81411021757183477</v>
      </c>
      <c r="I789" s="52">
        <v>70</v>
      </c>
      <c r="J789" s="52">
        <f t="shared" ca="1" si="199"/>
        <v>0.64977842147659948</v>
      </c>
      <c r="L789" s="55"/>
      <c r="M789" s="55"/>
      <c r="N789" s="55"/>
      <c r="O789" s="55"/>
      <c r="P789" s="55"/>
      <c r="Q789" s="55"/>
      <c r="R789" s="55"/>
      <c r="S789" s="55"/>
      <c r="T789" s="55"/>
      <c r="U789" s="55"/>
    </row>
    <row r="790" spans="1:21" x14ac:dyDescent="0.15">
      <c r="A790" s="52">
        <v>11</v>
      </c>
      <c r="B790" s="52">
        <f t="shared" ca="1" si="196"/>
        <v>0.54469822965862791</v>
      </c>
      <c r="C790" s="52">
        <v>26</v>
      </c>
      <c r="D790" s="52">
        <f ca="1">RAND()</f>
        <v>0.40754861425794686</v>
      </c>
      <c r="E790" s="52">
        <v>41</v>
      </c>
      <c r="F790" s="52">
        <f t="shared" ca="1" si="198"/>
        <v>0.51409663406534645</v>
      </c>
      <c r="G790" s="52">
        <v>56</v>
      </c>
      <c r="H790" s="52">
        <f t="shared" ca="1" si="199"/>
        <v>0.89681520023200745</v>
      </c>
      <c r="I790" s="52">
        <v>71</v>
      </c>
      <c r="J790" s="52">
        <f t="shared" ca="1" si="199"/>
        <v>0.51837567761566339</v>
      </c>
      <c r="L790" s="55"/>
      <c r="M790" s="55"/>
      <c r="N790" s="55"/>
      <c r="O790" s="55"/>
      <c r="P790" s="55"/>
      <c r="Q790" s="55"/>
      <c r="R790" s="55"/>
      <c r="S790" s="55"/>
      <c r="T790" s="55"/>
      <c r="U790" s="55"/>
    </row>
    <row r="791" spans="1:21" x14ac:dyDescent="0.15">
      <c r="A791" s="52">
        <v>12</v>
      </c>
      <c r="B791" s="52">
        <f t="shared" ca="1" si="196"/>
        <v>0.85019493571651872</v>
      </c>
      <c r="C791" s="52">
        <v>27</v>
      </c>
      <c r="D791" s="52">
        <f ca="1">RAND()</f>
        <v>0.79217060356761004</v>
      </c>
      <c r="E791" s="52">
        <v>42</v>
      </c>
      <c r="F791" s="52">
        <f t="shared" ca="1" si="198"/>
        <v>1.2045777392799106E-2</v>
      </c>
      <c r="G791" s="52">
        <v>57</v>
      </c>
      <c r="H791" s="52">
        <f t="shared" ca="1" si="199"/>
        <v>0.97016793220022546</v>
      </c>
      <c r="I791" s="52">
        <v>72</v>
      </c>
      <c r="J791" s="52">
        <f t="shared" ca="1" si="199"/>
        <v>0.60994464861019748</v>
      </c>
      <c r="L791" s="55"/>
      <c r="M791" s="55"/>
      <c r="N791" s="55"/>
      <c r="O791" s="55"/>
      <c r="P791" s="55"/>
      <c r="Q791" s="55"/>
      <c r="R791" s="55"/>
      <c r="S791" s="55"/>
      <c r="T791" s="55"/>
      <c r="U791" s="55"/>
    </row>
    <row r="792" spans="1:21" x14ac:dyDescent="0.15">
      <c r="A792" s="52">
        <v>13</v>
      </c>
      <c r="B792" s="52">
        <f t="shared" ca="1" si="196"/>
        <v>0.5248477737101005</v>
      </c>
      <c r="C792" s="52">
        <v>28</v>
      </c>
      <c r="D792" s="52">
        <f t="shared" ref="D792:D794" ca="1" si="200">RAND()</f>
        <v>0.50835111667076549</v>
      </c>
      <c r="E792" s="52">
        <v>43</v>
      </c>
      <c r="F792" s="52">
        <f t="shared" ca="1" si="198"/>
        <v>0.93343719076352749</v>
      </c>
      <c r="G792" s="52">
        <v>58</v>
      </c>
      <c r="H792" s="52">
        <f t="shared" ca="1" si="199"/>
        <v>0.39139728940933527</v>
      </c>
      <c r="I792" s="52">
        <v>73</v>
      </c>
      <c r="J792" s="52">
        <f t="shared" ca="1" si="199"/>
        <v>0.35915553453622651</v>
      </c>
      <c r="L792" s="55"/>
      <c r="M792" s="55"/>
      <c r="N792" s="55"/>
      <c r="O792" s="55"/>
      <c r="P792" s="55"/>
      <c r="Q792" s="55"/>
      <c r="R792" s="55"/>
      <c r="S792" s="55"/>
      <c r="T792" s="55"/>
      <c r="U792" s="55"/>
    </row>
    <row r="793" spans="1:21" x14ac:dyDescent="0.15">
      <c r="A793" s="52">
        <v>14</v>
      </c>
      <c r="B793" s="52">
        <f t="shared" ca="1" si="196"/>
        <v>0.80581892683688316</v>
      </c>
      <c r="C793" s="52">
        <v>29</v>
      </c>
      <c r="D793" s="52">
        <f t="shared" ca="1" si="200"/>
        <v>0.46345114234253881</v>
      </c>
      <c r="E793" s="52">
        <v>44</v>
      </c>
      <c r="F793" s="52">
        <f t="shared" ca="1" si="198"/>
        <v>0.99273989419101472</v>
      </c>
      <c r="G793" s="52">
        <v>59</v>
      </c>
      <c r="H793" s="52">
        <f t="shared" ca="1" si="199"/>
        <v>0.62231679083752967</v>
      </c>
      <c r="I793" s="52">
        <v>74</v>
      </c>
      <c r="J793" s="52">
        <f t="shared" ca="1" si="199"/>
        <v>0.28959455537032575</v>
      </c>
      <c r="L793" s="55"/>
      <c r="M793" s="55"/>
      <c r="N793" s="55"/>
      <c r="O793" s="55"/>
      <c r="P793" s="55"/>
      <c r="Q793" s="55"/>
      <c r="R793" s="55"/>
      <c r="S793" s="55"/>
      <c r="T793" s="55"/>
      <c r="U793" s="55"/>
    </row>
    <row r="794" spans="1:21" x14ac:dyDescent="0.15">
      <c r="A794" s="52">
        <v>15</v>
      </c>
      <c r="B794" s="52">
        <f t="shared" ca="1" si="196"/>
        <v>0.48666217786949273</v>
      </c>
      <c r="C794" s="52">
        <v>30</v>
      </c>
      <c r="D794" s="52">
        <f t="shared" ca="1" si="200"/>
        <v>0.73251527071046529</v>
      </c>
      <c r="E794" s="52">
        <v>45</v>
      </c>
      <c r="F794" s="52">
        <f t="shared" ca="1" si="198"/>
        <v>0.40167366823716888</v>
      </c>
      <c r="G794" s="52">
        <v>60</v>
      </c>
      <c r="H794" s="52">
        <f t="shared" ca="1" si="199"/>
        <v>0.36483882103946819</v>
      </c>
      <c r="I794" s="52">
        <v>75</v>
      </c>
      <c r="J794" s="52">
        <f t="shared" ca="1" si="199"/>
        <v>0.48629608012394065</v>
      </c>
      <c r="L794" s="55"/>
      <c r="M794" s="55"/>
      <c r="N794" s="55"/>
      <c r="O794" s="55"/>
      <c r="P794" s="55"/>
      <c r="Q794" s="55"/>
      <c r="R794" s="55"/>
      <c r="S794" s="55"/>
      <c r="T794" s="55"/>
      <c r="U794" s="55"/>
    </row>
    <row r="795" spans="1:21" x14ac:dyDescent="0.15">
      <c r="K795" s="52">
        <v>40</v>
      </c>
      <c r="L795" s="55"/>
      <c r="M795" s="55"/>
      <c r="N795" s="55"/>
      <c r="O795" s="55"/>
      <c r="P795" s="55"/>
      <c r="Q795" s="55"/>
      <c r="R795" s="55"/>
      <c r="S795" s="55"/>
      <c r="T795" s="55"/>
      <c r="U795" s="55"/>
    </row>
    <row r="800" spans="1:21" x14ac:dyDescent="0.15">
      <c r="A800" s="52">
        <v>1</v>
      </c>
      <c r="B800" s="52">
        <f t="shared" ref="B800:B814" ca="1" si="201">RAND()</f>
        <v>0.33785855855661773</v>
      </c>
      <c r="C800" s="52">
        <v>16</v>
      </c>
      <c r="D800" s="52">
        <f t="shared" ref="D800:D808" ca="1" si="202">RAND()</f>
        <v>0.29220603038387194</v>
      </c>
      <c r="E800" s="52">
        <v>31</v>
      </c>
      <c r="F800" s="52">
        <f t="shared" ref="F800:F814" ca="1" si="203">RAND()</f>
        <v>0.68073831528515871</v>
      </c>
      <c r="G800" s="52">
        <v>46</v>
      </c>
      <c r="H800" s="52">
        <f t="shared" ref="H800:J814" ca="1" si="204">RAND()</f>
        <v>7.1031457594519676E-2</v>
      </c>
      <c r="I800" s="52">
        <v>61</v>
      </c>
      <c r="J800" s="52">
        <f t="shared" ca="1" si="204"/>
        <v>0.49313531992074011</v>
      </c>
      <c r="L800" s="55"/>
      <c r="M800" s="55"/>
      <c r="N800" s="55"/>
      <c r="O800" s="55"/>
      <c r="P800" s="55"/>
      <c r="Q800" s="55"/>
      <c r="R800" s="55"/>
      <c r="S800" s="55"/>
      <c r="T800" s="55"/>
      <c r="U800" s="55"/>
    </row>
    <row r="801" spans="1:21" x14ac:dyDescent="0.15">
      <c r="A801" s="52">
        <v>2</v>
      </c>
      <c r="B801" s="52">
        <f t="shared" ca="1" si="201"/>
        <v>0.23160315122612785</v>
      </c>
      <c r="C801" s="52">
        <v>17</v>
      </c>
      <c r="D801" s="52">
        <f t="shared" ca="1" si="202"/>
        <v>9.9043708261688068E-2</v>
      </c>
      <c r="E801" s="52">
        <v>32</v>
      </c>
      <c r="F801" s="52">
        <f t="shared" ca="1" si="203"/>
        <v>0.85524792011630224</v>
      </c>
      <c r="G801" s="52">
        <v>47</v>
      </c>
      <c r="H801" s="52">
        <f t="shared" ca="1" si="204"/>
        <v>0.80430663025194371</v>
      </c>
      <c r="I801" s="52">
        <v>62</v>
      </c>
      <c r="J801" s="52">
        <f t="shared" ca="1" si="204"/>
        <v>0.53248793448800325</v>
      </c>
      <c r="L801" s="55"/>
      <c r="M801" s="55"/>
      <c r="N801" s="55"/>
      <c r="O801" s="55"/>
      <c r="P801" s="55"/>
      <c r="Q801" s="55"/>
      <c r="R801" s="55"/>
      <c r="S801" s="55"/>
      <c r="T801" s="55"/>
      <c r="U801" s="55"/>
    </row>
    <row r="802" spans="1:21" x14ac:dyDescent="0.15">
      <c r="A802" s="52">
        <v>3</v>
      </c>
      <c r="B802" s="52">
        <f t="shared" ca="1" si="201"/>
        <v>5.4000627979436944E-2</v>
      </c>
      <c r="C802" s="52">
        <v>18</v>
      </c>
      <c r="D802" s="52">
        <f t="shared" ca="1" si="202"/>
        <v>0.69495479536394722</v>
      </c>
      <c r="E802" s="52">
        <v>33</v>
      </c>
      <c r="F802" s="52">
        <f t="shared" ca="1" si="203"/>
        <v>0.12609881444783599</v>
      </c>
      <c r="G802" s="52">
        <v>48</v>
      </c>
      <c r="H802" s="52">
        <f t="shared" ca="1" si="204"/>
        <v>0.20190061240586055</v>
      </c>
      <c r="I802" s="52">
        <v>63</v>
      </c>
      <c r="J802" s="52">
        <f t="shared" ca="1" si="204"/>
        <v>0.17981096882910907</v>
      </c>
      <c r="L802" s="55"/>
      <c r="M802" s="55"/>
      <c r="N802" s="55"/>
      <c r="O802" s="55"/>
      <c r="P802" s="55"/>
      <c r="Q802" s="55"/>
      <c r="R802" s="55"/>
      <c r="S802" s="55"/>
      <c r="T802" s="55"/>
      <c r="U802" s="55"/>
    </row>
    <row r="803" spans="1:21" x14ac:dyDescent="0.15">
      <c r="A803" s="52">
        <v>4</v>
      </c>
      <c r="B803" s="52">
        <f t="shared" ca="1" si="201"/>
        <v>0.93310674579667485</v>
      </c>
      <c r="C803" s="52">
        <v>19</v>
      </c>
      <c r="D803" s="52">
        <f t="shared" ca="1" si="202"/>
        <v>0.48357748563042136</v>
      </c>
      <c r="E803" s="52">
        <v>34</v>
      </c>
      <c r="F803" s="52">
        <f t="shared" ca="1" si="203"/>
        <v>0.96201127728501334</v>
      </c>
      <c r="G803" s="52">
        <v>49</v>
      </c>
      <c r="H803" s="52">
        <f t="shared" ca="1" si="204"/>
        <v>0.70307956826001672</v>
      </c>
      <c r="I803" s="52">
        <v>64</v>
      </c>
      <c r="J803" s="52">
        <f t="shared" ca="1" si="204"/>
        <v>0.52979199329209459</v>
      </c>
      <c r="L803" s="55"/>
      <c r="M803" s="55"/>
      <c r="N803" s="55"/>
      <c r="O803" s="55"/>
      <c r="P803" s="55"/>
      <c r="Q803" s="55"/>
      <c r="R803" s="55"/>
      <c r="S803" s="55"/>
      <c r="T803" s="55"/>
      <c r="U803" s="55"/>
    </row>
    <row r="804" spans="1:21" x14ac:dyDescent="0.15">
      <c r="A804" s="52">
        <v>5</v>
      </c>
      <c r="B804" s="52">
        <f t="shared" ca="1" si="201"/>
        <v>0.98436547141200237</v>
      </c>
      <c r="C804" s="52">
        <v>20</v>
      </c>
      <c r="D804" s="52">
        <f t="shared" ca="1" si="202"/>
        <v>0.12986422375237361</v>
      </c>
      <c r="E804" s="52">
        <v>35</v>
      </c>
      <c r="F804" s="52">
        <f t="shared" ca="1" si="203"/>
        <v>0.50992183679029845</v>
      </c>
      <c r="G804" s="52">
        <v>50</v>
      </c>
      <c r="H804" s="52">
        <f t="shared" ca="1" si="204"/>
        <v>0.78542220823718822</v>
      </c>
      <c r="I804" s="52">
        <v>65</v>
      </c>
      <c r="J804" s="52">
        <f t="shared" ca="1" si="204"/>
        <v>0.85677831984640374</v>
      </c>
      <c r="L804" s="55"/>
      <c r="M804" s="55"/>
      <c r="N804" s="55"/>
      <c r="O804" s="55"/>
      <c r="P804" s="55"/>
      <c r="Q804" s="55"/>
      <c r="R804" s="55"/>
      <c r="S804" s="55"/>
      <c r="T804" s="55"/>
      <c r="U804" s="55"/>
    </row>
    <row r="805" spans="1:21" x14ac:dyDescent="0.15">
      <c r="A805" s="52">
        <v>6</v>
      </c>
      <c r="B805" s="52">
        <f t="shared" ca="1" si="201"/>
        <v>0.62487704985140013</v>
      </c>
      <c r="C805" s="52">
        <v>21</v>
      </c>
      <c r="D805" s="52">
        <f t="shared" ca="1" si="202"/>
        <v>0.78082381920847621</v>
      </c>
      <c r="E805" s="52">
        <v>36</v>
      </c>
      <c r="F805" s="52">
        <f t="shared" ca="1" si="203"/>
        <v>0.72581096560391367</v>
      </c>
      <c r="G805" s="52">
        <v>51</v>
      </c>
      <c r="H805" s="52">
        <f t="shared" ca="1" si="204"/>
        <v>0.93888098060110969</v>
      </c>
      <c r="I805" s="52">
        <v>66</v>
      </c>
      <c r="J805" s="52">
        <f t="shared" ca="1" si="204"/>
        <v>0.93289988336566654</v>
      </c>
      <c r="L805" s="55"/>
      <c r="M805" s="55"/>
      <c r="N805" s="55"/>
      <c r="O805" s="55"/>
      <c r="P805" s="55"/>
      <c r="Q805" s="55"/>
      <c r="R805" s="55"/>
      <c r="S805" s="55"/>
      <c r="T805" s="55"/>
      <c r="U805" s="55"/>
    </row>
    <row r="806" spans="1:21" x14ac:dyDescent="0.15">
      <c r="A806" s="52">
        <v>7</v>
      </c>
      <c r="B806" s="52">
        <f t="shared" ca="1" si="201"/>
        <v>0.9933913675559235</v>
      </c>
      <c r="C806" s="52">
        <v>22</v>
      </c>
      <c r="D806" s="52">
        <f t="shared" ca="1" si="202"/>
        <v>0.22627527987595453</v>
      </c>
      <c r="E806" s="52">
        <v>37</v>
      </c>
      <c r="F806" s="52">
        <f t="shared" ca="1" si="203"/>
        <v>0.38928340497660796</v>
      </c>
      <c r="G806" s="52">
        <v>52</v>
      </c>
      <c r="H806" s="52">
        <f t="shared" ca="1" si="204"/>
        <v>0.59445058671242224</v>
      </c>
      <c r="I806" s="52">
        <v>67</v>
      </c>
      <c r="J806" s="52">
        <f t="shared" ca="1" si="204"/>
        <v>0.74487152836491344</v>
      </c>
      <c r="L806" s="55"/>
      <c r="M806" s="55"/>
      <c r="N806" s="55"/>
      <c r="O806" s="55"/>
      <c r="P806" s="55"/>
      <c r="Q806" s="55"/>
      <c r="R806" s="55"/>
      <c r="S806" s="55"/>
      <c r="T806" s="55"/>
      <c r="U806" s="55"/>
    </row>
    <row r="807" spans="1:21" x14ac:dyDescent="0.15">
      <c r="A807" s="52">
        <v>8</v>
      </c>
      <c r="B807" s="52">
        <f t="shared" ca="1" si="201"/>
        <v>0.2873429946865208</v>
      </c>
      <c r="C807" s="52">
        <v>23</v>
      </c>
      <c r="D807" s="52">
        <f t="shared" ca="1" si="202"/>
        <v>0.40425238243786776</v>
      </c>
      <c r="E807" s="52">
        <v>38</v>
      </c>
      <c r="F807" s="52">
        <f t="shared" ca="1" si="203"/>
        <v>0.20726791798044253</v>
      </c>
      <c r="G807" s="52">
        <v>53</v>
      </c>
      <c r="H807" s="52">
        <f t="shared" ca="1" si="204"/>
        <v>0.10006595426213249</v>
      </c>
      <c r="I807" s="52">
        <v>68</v>
      </c>
      <c r="J807" s="52">
        <f t="shared" ca="1" si="204"/>
        <v>0.79396427813725878</v>
      </c>
      <c r="L807" s="55"/>
      <c r="M807" s="55"/>
      <c r="N807" s="55"/>
      <c r="O807" s="55"/>
      <c r="P807" s="55"/>
      <c r="Q807" s="55"/>
      <c r="R807" s="55"/>
      <c r="S807" s="55"/>
      <c r="T807" s="55"/>
      <c r="U807" s="55"/>
    </row>
    <row r="808" spans="1:21" x14ac:dyDescent="0.15">
      <c r="A808" s="52">
        <v>9</v>
      </c>
      <c r="B808" s="52">
        <f t="shared" ca="1" si="201"/>
        <v>0.65276881738478487</v>
      </c>
      <c r="C808" s="52">
        <v>24</v>
      </c>
      <c r="D808" s="52">
        <f t="shared" ca="1" si="202"/>
        <v>5.7818670049713305E-2</v>
      </c>
      <c r="E808" s="52">
        <v>39</v>
      </c>
      <c r="F808" s="52">
        <f t="shared" ca="1" si="203"/>
        <v>0.48443287162573812</v>
      </c>
      <c r="G808" s="52">
        <v>54</v>
      </c>
      <c r="H808" s="52">
        <f t="shared" ca="1" si="204"/>
        <v>0.30304991605895659</v>
      </c>
      <c r="I808" s="52">
        <v>69</v>
      </c>
      <c r="J808" s="52">
        <f t="shared" ca="1" si="204"/>
        <v>0.15316933204033534</v>
      </c>
      <c r="L808" s="55"/>
      <c r="M808" s="55"/>
      <c r="N808" s="55"/>
      <c r="O808" s="55"/>
      <c r="P808" s="55"/>
      <c r="Q808" s="55"/>
      <c r="R808" s="55"/>
      <c r="S808" s="55"/>
      <c r="T808" s="55"/>
      <c r="U808" s="55"/>
    </row>
    <row r="809" spans="1:21" x14ac:dyDescent="0.15">
      <c r="A809" s="52">
        <v>10</v>
      </c>
      <c r="B809" s="52">
        <f t="shared" ca="1" si="201"/>
        <v>0.56586616434965642</v>
      </c>
      <c r="C809" s="52">
        <v>25</v>
      </c>
      <c r="D809" s="52">
        <f ca="1">RAND()</f>
        <v>0.95873530949687058</v>
      </c>
      <c r="E809" s="52">
        <v>40</v>
      </c>
      <c r="F809" s="52">
        <f t="shared" ca="1" si="203"/>
        <v>0.9632456754665647</v>
      </c>
      <c r="G809" s="52">
        <v>55</v>
      </c>
      <c r="H809" s="52">
        <f t="shared" ca="1" si="204"/>
        <v>0.45052276623525767</v>
      </c>
      <c r="I809" s="52">
        <v>70</v>
      </c>
      <c r="J809" s="52">
        <f t="shared" ca="1" si="204"/>
        <v>0.33586195439827038</v>
      </c>
      <c r="L809" s="55"/>
      <c r="M809" s="55"/>
      <c r="N809" s="55"/>
      <c r="O809" s="55"/>
      <c r="P809" s="55"/>
      <c r="Q809" s="55"/>
      <c r="R809" s="55"/>
      <c r="S809" s="55"/>
      <c r="T809" s="55"/>
      <c r="U809" s="55"/>
    </row>
    <row r="810" spans="1:21" x14ac:dyDescent="0.15">
      <c r="A810" s="52">
        <v>11</v>
      </c>
      <c r="B810" s="52">
        <f t="shared" ca="1" si="201"/>
        <v>0.73435111760545957</v>
      </c>
      <c r="C810" s="52">
        <v>26</v>
      </c>
      <c r="D810" s="52">
        <f ca="1">RAND()</f>
        <v>1.6567700182442691E-2</v>
      </c>
      <c r="E810" s="52">
        <v>41</v>
      </c>
      <c r="F810" s="52">
        <f t="shared" ca="1" si="203"/>
        <v>0.45895022872432367</v>
      </c>
      <c r="G810" s="52">
        <v>56</v>
      </c>
      <c r="H810" s="52">
        <f t="shared" ca="1" si="204"/>
        <v>0.18085490910797819</v>
      </c>
      <c r="I810" s="52">
        <v>71</v>
      </c>
      <c r="J810" s="52">
        <f t="shared" ca="1" si="204"/>
        <v>0.31567240795549834</v>
      </c>
      <c r="L810" s="55"/>
      <c r="M810" s="55"/>
      <c r="N810" s="55"/>
      <c r="O810" s="55"/>
      <c r="P810" s="55"/>
      <c r="Q810" s="55"/>
      <c r="R810" s="55"/>
      <c r="S810" s="55"/>
      <c r="T810" s="55"/>
      <c r="U810" s="55"/>
    </row>
    <row r="811" spans="1:21" x14ac:dyDescent="0.15">
      <c r="A811" s="52">
        <v>12</v>
      </c>
      <c r="B811" s="52">
        <f t="shared" ca="1" si="201"/>
        <v>0.62799402443887475</v>
      </c>
      <c r="C811" s="52">
        <v>27</v>
      </c>
      <c r="D811" s="52">
        <f ca="1">RAND()</f>
        <v>0.2265544410295981</v>
      </c>
      <c r="E811" s="52">
        <v>42</v>
      </c>
      <c r="F811" s="52">
        <f t="shared" ca="1" si="203"/>
        <v>0.26474375298603348</v>
      </c>
      <c r="G811" s="52">
        <v>57</v>
      </c>
      <c r="H811" s="52">
        <f t="shared" ca="1" si="204"/>
        <v>0.94990464433777699</v>
      </c>
      <c r="I811" s="52">
        <v>72</v>
      </c>
      <c r="J811" s="52">
        <f t="shared" ca="1" si="204"/>
        <v>0.20953965602303637</v>
      </c>
      <c r="L811" s="55"/>
      <c r="M811" s="55"/>
      <c r="N811" s="55"/>
      <c r="O811" s="55"/>
      <c r="P811" s="55"/>
      <c r="Q811" s="55"/>
      <c r="R811" s="55"/>
      <c r="S811" s="55"/>
      <c r="T811" s="55"/>
      <c r="U811" s="55"/>
    </row>
    <row r="812" spans="1:21" x14ac:dyDescent="0.15">
      <c r="A812" s="52">
        <v>13</v>
      </c>
      <c r="B812" s="52">
        <f t="shared" ca="1" si="201"/>
        <v>0.73196536578773197</v>
      </c>
      <c r="C812" s="52">
        <v>28</v>
      </c>
      <c r="D812" s="52">
        <f t="shared" ref="D812:D814" ca="1" si="205">RAND()</f>
        <v>0.49998519848048228</v>
      </c>
      <c r="E812" s="52">
        <v>43</v>
      </c>
      <c r="F812" s="52">
        <f t="shared" ca="1" si="203"/>
        <v>0.46864647977347373</v>
      </c>
      <c r="G812" s="52">
        <v>58</v>
      </c>
      <c r="H812" s="52">
        <f t="shared" ca="1" si="204"/>
        <v>0.32553590959921108</v>
      </c>
      <c r="I812" s="52">
        <v>73</v>
      </c>
      <c r="J812" s="52">
        <f t="shared" ca="1" si="204"/>
        <v>0.22313221537914507</v>
      </c>
      <c r="L812" s="55"/>
      <c r="M812" s="55"/>
      <c r="N812" s="55"/>
      <c r="O812" s="55"/>
      <c r="P812" s="55"/>
      <c r="Q812" s="55"/>
      <c r="R812" s="55"/>
      <c r="S812" s="55"/>
      <c r="T812" s="55"/>
      <c r="U812" s="55"/>
    </row>
    <row r="813" spans="1:21" x14ac:dyDescent="0.15">
      <c r="A813" s="52">
        <v>14</v>
      </c>
      <c r="B813" s="52">
        <f t="shared" ca="1" si="201"/>
        <v>0.47625972222089619</v>
      </c>
      <c r="C813" s="52">
        <v>29</v>
      </c>
      <c r="D813" s="52">
        <f t="shared" ca="1" si="205"/>
        <v>0.72630118504587504</v>
      </c>
      <c r="E813" s="52">
        <v>44</v>
      </c>
      <c r="F813" s="52">
        <f t="shared" ca="1" si="203"/>
        <v>4.4567030883700065E-2</v>
      </c>
      <c r="G813" s="52">
        <v>59</v>
      </c>
      <c r="H813" s="52">
        <f t="shared" ca="1" si="204"/>
        <v>0.79839748543307032</v>
      </c>
      <c r="I813" s="52">
        <v>74</v>
      </c>
      <c r="J813" s="52">
        <f t="shared" ca="1" si="204"/>
        <v>0.61225542541964917</v>
      </c>
      <c r="L813" s="55"/>
      <c r="M813" s="55"/>
      <c r="N813" s="55"/>
      <c r="O813" s="55"/>
      <c r="P813" s="55"/>
      <c r="Q813" s="55"/>
      <c r="R813" s="55"/>
      <c r="S813" s="55"/>
      <c r="T813" s="55"/>
      <c r="U813" s="55"/>
    </row>
    <row r="814" spans="1:21" x14ac:dyDescent="0.15">
      <c r="A814" s="52">
        <v>15</v>
      </c>
      <c r="B814" s="52">
        <f t="shared" ca="1" si="201"/>
        <v>0.86941035321905857</v>
      </c>
      <c r="C814" s="52">
        <v>30</v>
      </c>
      <c r="D814" s="52">
        <f t="shared" ca="1" si="205"/>
        <v>0.51521852917053823</v>
      </c>
      <c r="E814" s="52">
        <v>45</v>
      </c>
      <c r="F814" s="52">
        <f t="shared" ca="1" si="203"/>
        <v>0.10596296352023826</v>
      </c>
      <c r="G814" s="52">
        <v>60</v>
      </c>
      <c r="H814" s="52">
        <f t="shared" ca="1" si="204"/>
        <v>0.55966514166808845</v>
      </c>
      <c r="I814" s="52">
        <v>75</v>
      </c>
      <c r="J814" s="52">
        <f t="shared" ca="1" si="204"/>
        <v>0.70444009693732423</v>
      </c>
      <c r="L814" s="55"/>
      <c r="M814" s="55"/>
      <c r="N814" s="55"/>
      <c r="O814" s="55"/>
      <c r="P814" s="55"/>
      <c r="Q814" s="55"/>
      <c r="R814" s="55"/>
      <c r="S814" s="55"/>
      <c r="T814" s="55"/>
      <c r="U814" s="55"/>
    </row>
    <row r="815" spans="1:21" x14ac:dyDescent="0.15">
      <c r="K815" s="52">
        <v>41</v>
      </c>
      <c r="L815" s="55"/>
      <c r="M815" s="55"/>
      <c r="N815" s="55"/>
      <c r="O815" s="55"/>
      <c r="P815" s="55"/>
      <c r="Q815" s="55"/>
      <c r="R815" s="55"/>
      <c r="S815" s="55"/>
      <c r="T815" s="55"/>
      <c r="U815" s="55"/>
    </row>
    <row r="820" spans="1:21" x14ac:dyDescent="0.15">
      <c r="A820" s="52">
        <v>1</v>
      </c>
      <c r="B820" s="52">
        <f t="shared" ref="B820:B834" ca="1" si="206">RAND()</f>
        <v>3.0466550848469609E-2</v>
      </c>
      <c r="C820" s="52">
        <v>16</v>
      </c>
      <c r="D820" s="52">
        <f t="shared" ref="D820:D828" ca="1" si="207">RAND()</f>
        <v>0.28339754315661503</v>
      </c>
      <c r="E820" s="52">
        <v>31</v>
      </c>
      <c r="F820" s="52">
        <f t="shared" ref="F820:F834" ca="1" si="208">RAND()</f>
        <v>0.26257829560673829</v>
      </c>
      <c r="G820" s="52">
        <v>46</v>
      </c>
      <c r="H820" s="52">
        <f t="shared" ref="H820:J834" ca="1" si="209">RAND()</f>
        <v>0.65578396247208148</v>
      </c>
      <c r="I820" s="52">
        <v>61</v>
      </c>
      <c r="J820" s="52">
        <f t="shared" ca="1" si="209"/>
        <v>0.13242543178989896</v>
      </c>
      <c r="K820" s="55"/>
      <c r="L820" s="55"/>
      <c r="M820" s="55"/>
      <c r="N820" s="55"/>
      <c r="O820" s="55"/>
      <c r="P820" s="55"/>
      <c r="Q820" s="55"/>
      <c r="R820" s="55"/>
      <c r="S820" s="55"/>
      <c r="T820" s="55"/>
      <c r="U820" s="55"/>
    </row>
    <row r="821" spans="1:21" x14ac:dyDescent="0.15">
      <c r="A821" s="52">
        <v>2</v>
      </c>
      <c r="B821" s="52">
        <f t="shared" ca="1" si="206"/>
        <v>0.15538404532018801</v>
      </c>
      <c r="C821" s="52">
        <v>17</v>
      </c>
      <c r="D821" s="52">
        <f t="shared" ca="1" si="207"/>
        <v>6.0143609661065911E-2</v>
      </c>
      <c r="E821" s="52">
        <v>32</v>
      </c>
      <c r="F821" s="52">
        <f t="shared" ca="1" si="208"/>
        <v>0.64622445794048522</v>
      </c>
      <c r="G821" s="52">
        <v>47</v>
      </c>
      <c r="H821" s="52">
        <f t="shared" ca="1" si="209"/>
        <v>0.43130274868575713</v>
      </c>
      <c r="I821" s="52">
        <v>62</v>
      </c>
      <c r="J821" s="52">
        <f t="shared" ca="1" si="209"/>
        <v>0.67409344508426261</v>
      </c>
      <c r="K821" s="55"/>
      <c r="L821" s="55"/>
      <c r="M821" s="55"/>
      <c r="N821" s="55"/>
      <c r="O821" s="55"/>
      <c r="P821" s="55"/>
      <c r="Q821" s="55"/>
      <c r="R821" s="55"/>
      <c r="S821" s="55"/>
      <c r="T821" s="55"/>
      <c r="U821" s="55"/>
    </row>
    <row r="822" spans="1:21" x14ac:dyDescent="0.15">
      <c r="A822" s="52">
        <v>3</v>
      </c>
      <c r="B822" s="52">
        <f t="shared" ca="1" si="206"/>
        <v>0.49418617375175655</v>
      </c>
      <c r="C822" s="52">
        <v>18</v>
      </c>
      <c r="D822" s="52">
        <f t="shared" ca="1" si="207"/>
        <v>0.84640258554883541</v>
      </c>
      <c r="E822" s="52">
        <v>33</v>
      </c>
      <c r="F822" s="52">
        <f t="shared" ca="1" si="208"/>
        <v>0.78364709370745378</v>
      </c>
      <c r="G822" s="52">
        <v>48</v>
      </c>
      <c r="H822" s="52">
        <f t="shared" ca="1" si="209"/>
        <v>0.15248396142928133</v>
      </c>
      <c r="I822" s="52">
        <v>63</v>
      </c>
      <c r="J822" s="52">
        <f t="shared" ca="1" si="209"/>
        <v>0.94164215223049685</v>
      </c>
      <c r="K822" s="55"/>
      <c r="L822" s="55"/>
      <c r="M822" s="55"/>
      <c r="N822" s="55"/>
      <c r="O822" s="55"/>
      <c r="P822" s="55"/>
      <c r="Q822" s="55"/>
      <c r="R822" s="55"/>
      <c r="S822" s="55"/>
      <c r="T822" s="55"/>
      <c r="U822" s="55"/>
    </row>
    <row r="823" spans="1:21" x14ac:dyDescent="0.15">
      <c r="A823" s="52">
        <v>4</v>
      </c>
      <c r="B823" s="52">
        <f t="shared" ca="1" si="206"/>
        <v>0.43590538862128403</v>
      </c>
      <c r="C823" s="52">
        <v>19</v>
      </c>
      <c r="D823" s="52">
        <f t="shared" ca="1" si="207"/>
        <v>5.7125759896361705E-2</v>
      </c>
      <c r="E823" s="52">
        <v>34</v>
      </c>
      <c r="F823" s="52">
        <f t="shared" ca="1" si="208"/>
        <v>0.73223501149079773</v>
      </c>
      <c r="G823" s="52">
        <v>49</v>
      </c>
      <c r="H823" s="52">
        <f t="shared" ca="1" si="209"/>
        <v>0.93872529072233712</v>
      </c>
      <c r="I823" s="52">
        <v>64</v>
      </c>
      <c r="J823" s="52">
        <f t="shared" ca="1" si="209"/>
        <v>0.69800636357388235</v>
      </c>
      <c r="K823" s="55"/>
      <c r="L823" s="55"/>
      <c r="M823" s="55"/>
      <c r="N823" s="55"/>
      <c r="O823" s="55"/>
      <c r="P823" s="55"/>
      <c r="Q823" s="55"/>
      <c r="R823" s="55"/>
      <c r="S823" s="55"/>
      <c r="T823" s="55"/>
      <c r="U823" s="55"/>
    </row>
    <row r="824" spans="1:21" x14ac:dyDescent="0.15">
      <c r="A824" s="52">
        <v>5</v>
      </c>
      <c r="B824" s="52">
        <f t="shared" ca="1" si="206"/>
        <v>0.88036679763135894</v>
      </c>
      <c r="C824" s="52">
        <v>20</v>
      </c>
      <c r="D824" s="52">
        <f t="shared" ca="1" si="207"/>
        <v>0.33316839973342349</v>
      </c>
      <c r="E824" s="52">
        <v>35</v>
      </c>
      <c r="F824" s="52">
        <f t="shared" ca="1" si="208"/>
        <v>0.38470786319231509</v>
      </c>
      <c r="G824" s="52">
        <v>50</v>
      </c>
      <c r="H824" s="52">
        <f t="shared" ca="1" si="209"/>
        <v>0.39064662976225861</v>
      </c>
      <c r="I824" s="52">
        <v>65</v>
      </c>
      <c r="J824" s="52">
        <f t="shared" ca="1" si="209"/>
        <v>0.98543322085905771</v>
      </c>
      <c r="K824" s="55"/>
      <c r="L824" s="55"/>
      <c r="M824" s="55"/>
      <c r="N824" s="55"/>
      <c r="O824" s="55"/>
      <c r="P824" s="55"/>
      <c r="Q824" s="55"/>
      <c r="R824" s="55"/>
      <c r="S824" s="55"/>
      <c r="T824" s="55"/>
      <c r="U824" s="55"/>
    </row>
    <row r="825" spans="1:21" x14ac:dyDescent="0.15">
      <c r="A825" s="52">
        <v>6</v>
      </c>
      <c r="B825" s="52">
        <f t="shared" ca="1" si="206"/>
        <v>0.57214814147996995</v>
      </c>
      <c r="C825" s="52">
        <v>21</v>
      </c>
      <c r="D825" s="52">
        <f t="shared" ca="1" si="207"/>
        <v>0.98129821911541781</v>
      </c>
      <c r="E825" s="52">
        <v>36</v>
      </c>
      <c r="F825" s="52">
        <f t="shared" ca="1" si="208"/>
        <v>0.59278290117998234</v>
      </c>
      <c r="G825" s="52">
        <v>51</v>
      </c>
      <c r="H825" s="52">
        <f t="shared" ca="1" si="209"/>
        <v>0.47004169631080961</v>
      </c>
      <c r="I825" s="52">
        <v>66</v>
      </c>
      <c r="J825" s="52">
        <f t="shared" ca="1" si="209"/>
        <v>0.85281271288872795</v>
      </c>
      <c r="K825" s="55"/>
      <c r="L825" s="55"/>
      <c r="M825" s="55"/>
      <c r="N825" s="55"/>
      <c r="O825" s="55"/>
      <c r="P825" s="55"/>
      <c r="Q825" s="55"/>
      <c r="R825" s="55"/>
      <c r="S825" s="55"/>
      <c r="T825" s="55"/>
      <c r="U825" s="55"/>
    </row>
    <row r="826" spans="1:21" x14ac:dyDescent="0.15">
      <c r="A826" s="52">
        <v>7</v>
      </c>
      <c r="B826" s="52">
        <f t="shared" ca="1" si="206"/>
        <v>0.63990176913174479</v>
      </c>
      <c r="C826" s="52">
        <v>22</v>
      </c>
      <c r="D826" s="52">
        <f t="shared" ca="1" si="207"/>
        <v>0.59725289907393564</v>
      </c>
      <c r="E826" s="52">
        <v>37</v>
      </c>
      <c r="F826" s="52">
        <f t="shared" ca="1" si="208"/>
        <v>0.1999442756175277</v>
      </c>
      <c r="G826" s="52">
        <v>52</v>
      </c>
      <c r="H826" s="52">
        <f t="shared" ca="1" si="209"/>
        <v>0.29084106263687237</v>
      </c>
      <c r="I826" s="52">
        <v>67</v>
      </c>
      <c r="J826" s="52">
        <f t="shared" ca="1" si="209"/>
        <v>0.43541281752840277</v>
      </c>
      <c r="K826" s="55"/>
      <c r="L826" s="55"/>
      <c r="M826" s="55"/>
      <c r="N826" s="55"/>
      <c r="O826" s="55"/>
      <c r="P826" s="55"/>
      <c r="Q826" s="55"/>
      <c r="R826" s="55"/>
      <c r="S826" s="55"/>
      <c r="T826" s="55"/>
      <c r="U826" s="55"/>
    </row>
    <row r="827" spans="1:21" x14ac:dyDescent="0.15">
      <c r="A827" s="52">
        <v>8</v>
      </c>
      <c r="B827" s="52">
        <f t="shared" ca="1" si="206"/>
        <v>0.92872063151334239</v>
      </c>
      <c r="C827" s="52">
        <v>23</v>
      </c>
      <c r="D827" s="52">
        <f t="shared" ca="1" si="207"/>
        <v>0.81178774669604448</v>
      </c>
      <c r="E827" s="52">
        <v>38</v>
      </c>
      <c r="F827" s="52">
        <f t="shared" ca="1" si="208"/>
        <v>0.87964274683139021</v>
      </c>
      <c r="G827" s="52">
        <v>53</v>
      </c>
      <c r="H827" s="52">
        <f t="shared" ca="1" si="209"/>
        <v>0.43105905272712475</v>
      </c>
      <c r="I827" s="52">
        <v>68</v>
      </c>
      <c r="J827" s="52">
        <f t="shared" ca="1" si="209"/>
        <v>0.32782840276529757</v>
      </c>
      <c r="K827" s="55"/>
      <c r="L827" s="55"/>
      <c r="M827" s="55"/>
      <c r="N827" s="55"/>
      <c r="O827" s="55"/>
      <c r="P827" s="55"/>
      <c r="Q827" s="55"/>
      <c r="R827" s="55"/>
      <c r="S827" s="55"/>
      <c r="T827" s="55"/>
      <c r="U827" s="55"/>
    </row>
    <row r="828" spans="1:21" x14ac:dyDescent="0.15">
      <c r="A828" s="52">
        <v>9</v>
      </c>
      <c r="B828" s="52">
        <f t="shared" ca="1" si="206"/>
        <v>0.27579894278481898</v>
      </c>
      <c r="C828" s="52">
        <v>24</v>
      </c>
      <c r="D828" s="52">
        <f t="shared" ca="1" si="207"/>
        <v>0.95857121813976109</v>
      </c>
      <c r="E828" s="52">
        <v>39</v>
      </c>
      <c r="F828" s="52">
        <f t="shared" ca="1" si="208"/>
        <v>0.34221949934722551</v>
      </c>
      <c r="G828" s="52">
        <v>54</v>
      </c>
      <c r="H828" s="52">
        <f t="shared" ca="1" si="209"/>
        <v>0.77082649055985408</v>
      </c>
      <c r="I828" s="52">
        <v>69</v>
      </c>
      <c r="J828" s="52">
        <f t="shared" ca="1" si="209"/>
        <v>0.28489893267685129</v>
      </c>
      <c r="K828" s="55"/>
      <c r="L828" s="55"/>
      <c r="M828" s="55"/>
      <c r="N828" s="55"/>
      <c r="O828" s="55"/>
      <c r="P828" s="55"/>
      <c r="Q828" s="55"/>
      <c r="R828" s="55"/>
      <c r="S828" s="55"/>
      <c r="T828" s="55"/>
      <c r="U828" s="55"/>
    </row>
    <row r="829" spans="1:21" x14ac:dyDescent="0.15">
      <c r="A829" s="52">
        <v>10</v>
      </c>
      <c r="B829" s="52">
        <f t="shared" ca="1" si="206"/>
        <v>0.33543273800479179</v>
      </c>
      <c r="C829" s="52">
        <v>25</v>
      </c>
      <c r="D829" s="52">
        <f ca="1">RAND()</f>
        <v>5.2852108585356494E-2</v>
      </c>
      <c r="E829" s="52">
        <v>40</v>
      </c>
      <c r="F829" s="52">
        <f t="shared" ca="1" si="208"/>
        <v>0.88895885212667203</v>
      </c>
      <c r="G829" s="52">
        <v>55</v>
      </c>
      <c r="H829" s="52">
        <f t="shared" ca="1" si="209"/>
        <v>0.58133243117495503</v>
      </c>
      <c r="I829" s="52">
        <v>70</v>
      </c>
      <c r="J829" s="52">
        <f t="shared" ca="1" si="209"/>
        <v>0.76712948096687561</v>
      </c>
      <c r="K829" s="55"/>
      <c r="L829" s="55"/>
      <c r="M829" s="55"/>
      <c r="N829" s="55"/>
      <c r="O829" s="55"/>
      <c r="P829" s="55"/>
      <c r="Q829" s="55"/>
      <c r="R829" s="55"/>
      <c r="S829" s="55"/>
      <c r="T829" s="55"/>
      <c r="U829" s="55"/>
    </row>
    <row r="830" spans="1:21" x14ac:dyDescent="0.15">
      <c r="A830" s="52">
        <v>11</v>
      </c>
      <c r="B830" s="52">
        <f t="shared" ca="1" si="206"/>
        <v>1.6228396589982985E-2</v>
      </c>
      <c r="C830" s="52">
        <v>26</v>
      </c>
      <c r="D830" s="52">
        <f ca="1">RAND()</f>
        <v>2.8140649089601788E-2</v>
      </c>
      <c r="E830" s="52">
        <v>41</v>
      </c>
      <c r="F830" s="52">
        <f t="shared" ca="1" si="208"/>
        <v>0.34972538452321755</v>
      </c>
      <c r="G830" s="52">
        <v>56</v>
      </c>
      <c r="H830" s="52">
        <f t="shared" ca="1" si="209"/>
        <v>1.627201993669769E-2</v>
      </c>
      <c r="I830" s="52">
        <v>71</v>
      </c>
      <c r="J830" s="52">
        <f t="shared" ca="1" si="209"/>
        <v>0.1527382718444662</v>
      </c>
      <c r="K830" s="55"/>
      <c r="L830" s="55"/>
      <c r="M830" s="55"/>
      <c r="N830" s="55"/>
      <c r="O830" s="55"/>
      <c r="P830" s="55"/>
      <c r="Q830" s="55"/>
      <c r="R830" s="55"/>
      <c r="S830" s="55"/>
      <c r="T830" s="55"/>
      <c r="U830" s="55"/>
    </row>
    <row r="831" spans="1:21" x14ac:dyDescent="0.15">
      <c r="A831" s="52">
        <v>12</v>
      </c>
      <c r="B831" s="52">
        <f t="shared" ca="1" si="206"/>
        <v>0.6958285089045656</v>
      </c>
      <c r="C831" s="52">
        <v>27</v>
      </c>
      <c r="D831" s="52">
        <f ca="1">RAND()</f>
        <v>0.6796734256525373</v>
      </c>
      <c r="E831" s="52">
        <v>42</v>
      </c>
      <c r="F831" s="52">
        <f t="shared" ca="1" si="208"/>
        <v>0.95859478960922939</v>
      </c>
      <c r="G831" s="52">
        <v>57</v>
      </c>
      <c r="H831" s="52">
        <f t="shared" ca="1" si="209"/>
        <v>0.32329860978114988</v>
      </c>
      <c r="I831" s="52">
        <v>72</v>
      </c>
      <c r="J831" s="52">
        <f t="shared" ca="1" si="209"/>
        <v>0.67452103412525455</v>
      </c>
      <c r="K831" s="55"/>
      <c r="L831" s="55"/>
      <c r="M831" s="55"/>
      <c r="N831" s="55"/>
      <c r="O831" s="55"/>
      <c r="P831" s="55"/>
      <c r="Q831" s="55"/>
      <c r="R831" s="55"/>
      <c r="S831" s="55"/>
      <c r="T831" s="55"/>
      <c r="U831" s="55"/>
    </row>
    <row r="832" spans="1:21" x14ac:dyDescent="0.15">
      <c r="A832" s="52">
        <v>13</v>
      </c>
      <c r="B832" s="52">
        <f t="shared" ca="1" si="206"/>
        <v>0.82031459102620008</v>
      </c>
      <c r="C832" s="52">
        <v>28</v>
      </c>
      <c r="D832" s="52">
        <f t="shared" ref="D832:D834" ca="1" si="210">RAND()</f>
        <v>0.77888933614640987</v>
      </c>
      <c r="E832" s="52">
        <v>43</v>
      </c>
      <c r="F832" s="52">
        <f t="shared" ca="1" si="208"/>
        <v>0.29671388767267248</v>
      </c>
      <c r="G832" s="52">
        <v>58</v>
      </c>
      <c r="H832" s="52">
        <f t="shared" ca="1" si="209"/>
        <v>0.82858350337823838</v>
      </c>
      <c r="I832" s="52">
        <v>73</v>
      </c>
      <c r="J832" s="52">
        <f t="shared" ca="1" si="209"/>
        <v>0.99875314351150912</v>
      </c>
      <c r="K832" s="55"/>
      <c r="L832" s="55"/>
      <c r="M832" s="55"/>
      <c r="N832" s="55"/>
      <c r="O832" s="55"/>
      <c r="P832" s="55"/>
      <c r="Q832" s="55"/>
      <c r="R832" s="55"/>
      <c r="S832" s="55"/>
      <c r="T832" s="55"/>
      <c r="U832" s="55"/>
    </row>
    <row r="833" spans="1:21" x14ac:dyDescent="0.15">
      <c r="A833" s="52">
        <v>14</v>
      </c>
      <c r="B833" s="52">
        <f t="shared" ca="1" si="206"/>
        <v>0.65771976197743043</v>
      </c>
      <c r="C833" s="52">
        <v>29</v>
      </c>
      <c r="D833" s="52">
        <f t="shared" ca="1" si="210"/>
        <v>0.6469184473871854</v>
      </c>
      <c r="E833" s="52">
        <v>44</v>
      </c>
      <c r="F833" s="52">
        <f t="shared" ca="1" si="208"/>
        <v>0.51232986784811108</v>
      </c>
      <c r="G833" s="52">
        <v>59</v>
      </c>
      <c r="H833" s="52">
        <f t="shared" ca="1" si="209"/>
        <v>0.82437281926311368</v>
      </c>
      <c r="I833" s="52">
        <v>74</v>
      </c>
      <c r="J833" s="52">
        <f t="shared" ca="1" si="209"/>
        <v>4.5778867292831205E-2</v>
      </c>
      <c r="L833" s="55"/>
      <c r="M833" s="55"/>
      <c r="N833" s="55"/>
      <c r="O833" s="55"/>
      <c r="P833" s="55"/>
      <c r="Q833" s="55"/>
      <c r="R833" s="55"/>
      <c r="S833" s="55"/>
      <c r="T833" s="55"/>
      <c r="U833" s="55"/>
    </row>
    <row r="834" spans="1:21" x14ac:dyDescent="0.15">
      <c r="A834" s="52">
        <v>15</v>
      </c>
      <c r="B834" s="52">
        <f t="shared" ca="1" si="206"/>
        <v>0.13532511055554253</v>
      </c>
      <c r="C834" s="52">
        <v>30</v>
      </c>
      <c r="D834" s="52">
        <f t="shared" ca="1" si="210"/>
        <v>0.38113960025122751</v>
      </c>
      <c r="E834" s="52">
        <v>45</v>
      </c>
      <c r="F834" s="52">
        <f t="shared" ca="1" si="208"/>
        <v>0.93964859909523335</v>
      </c>
      <c r="G834" s="52">
        <v>60</v>
      </c>
      <c r="H834" s="52">
        <f t="shared" ca="1" si="209"/>
        <v>0.80412031958167929</v>
      </c>
      <c r="I834" s="52">
        <v>75</v>
      </c>
      <c r="J834" s="52">
        <f t="shared" ca="1" si="209"/>
        <v>0.23169033931665051</v>
      </c>
      <c r="L834" s="55"/>
      <c r="M834" s="55"/>
      <c r="N834" s="55"/>
      <c r="O834" s="55"/>
      <c r="P834" s="55"/>
      <c r="Q834" s="55"/>
      <c r="R834" s="55"/>
      <c r="S834" s="55"/>
      <c r="T834" s="55"/>
      <c r="U834" s="55"/>
    </row>
    <row r="835" spans="1:21" x14ac:dyDescent="0.15">
      <c r="K835" s="52">
        <v>42</v>
      </c>
      <c r="L835" s="55"/>
      <c r="M835" s="55"/>
      <c r="N835" s="55"/>
      <c r="O835" s="55"/>
      <c r="P835" s="55"/>
      <c r="Q835" s="55"/>
      <c r="R835" s="55"/>
      <c r="S835" s="55"/>
      <c r="T835" s="55"/>
      <c r="U835" s="55"/>
    </row>
    <row r="840" spans="1:21" x14ac:dyDescent="0.15">
      <c r="A840" s="52">
        <v>1</v>
      </c>
      <c r="B840" s="52">
        <f t="shared" ref="B840:B854" ca="1" si="211">RAND()</f>
        <v>0.74899864884337386</v>
      </c>
      <c r="C840" s="52">
        <v>16</v>
      </c>
      <c r="D840" s="52">
        <f t="shared" ref="D840:D848" ca="1" si="212">RAND()</f>
        <v>0.85760919548513181</v>
      </c>
      <c r="E840" s="52">
        <v>31</v>
      </c>
      <c r="F840" s="52">
        <f t="shared" ref="F840:F854" ca="1" si="213">RAND()</f>
        <v>0.92349185465063621</v>
      </c>
      <c r="G840" s="52">
        <v>46</v>
      </c>
      <c r="H840" s="52">
        <f t="shared" ref="H840:J854" ca="1" si="214">RAND()</f>
        <v>0.31334837862330722</v>
      </c>
      <c r="I840" s="52">
        <v>61</v>
      </c>
      <c r="J840" s="52">
        <f t="shared" ca="1" si="214"/>
        <v>0.69424805846917803</v>
      </c>
      <c r="L840" s="55"/>
      <c r="M840" s="55"/>
      <c r="N840" s="55"/>
      <c r="O840" s="55"/>
      <c r="P840" s="55"/>
      <c r="Q840" s="55"/>
      <c r="R840" s="55"/>
      <c r="S840" s="55"/>
      <c r="T840" s="55"/>
      <c r="U840" s="55"/>
    </row>
    <row r="841" spans="1:21" x14ac:dyDescent="0.15">
      <c r="A841" s="52">
        <v>2</v>
      </c>
      <c r="B841" s="52">
        <f t="shared" ca="1" si="211"/>
        <v>0.94837216290704796</v>
      </c>
      <c r="C841" s="52">
        <v>17</v>
      </c>
      <c r="D841" s="52">
        <f t="shared" ca="1" si="212"/>
        <v>7.9496731131546317E-2</v>
      </c>
      <c r="E841" s="52">
        <v>32</v>
      </c>
      <c r="F841" s="52">
        <f t="shared" ca="1" si="213"/>
        <v>9.2966605290501825E-2</v>
      </c>
      <c r="G841" s="52">
        <v>47</v>
      </c>
      <c r="H841" s="52">
        <f t="shared" ca="1" si="214"/>
        <v>6.2985669561941515E-2</v>
      </c>
      <c r="I841" s="52">
        <v>62</v>
      </c>
      <c r="J841" s="52">
        <f t="shared" ca="1" si="214"/>
        <v>0.8917143743992616</v>
      </c>
      <c r="L841" s="55"/>
      <c r="M841" s="55"/>
      <c r="N841" s="55"/>
      <c r="O841" s="55"/>
      <c r="P841" s="55"/>
      <c r="Q841" s="55"/>
      <c r="R841" s="55"/>
      <c r="S841" s="55"/>
      <c r="T841" s="55"/>
      <c r="U841" s="55"/>
    </row>
    <row r="842" spans="1:21" x14ac:dyDescent="0.15">
      <c r="A842" s="52">
        <v>3</v>
      </c>
      <c r="B842" s="52">
        <f t="shared" ca="1" si="211"/>
        <v>0.75461081308063294</v>
      </c>
      <c r="C842" s="52">
        <v>18</v>
      </c>
      <c r="D842" s="52">
        <f t="shared" ca="1" si="212"/>
        <v>0.82739436140890577</v>
      </c>
      <c r="E842" s="52">
        <v>33</v>
      </c>
      <c r="F842" s="52">
        <f t="shared" ca="1" si="213"/>
        <v>0.70254696052792209</v>
      </c>
      <c r="G842" s="52">
        <v>48</v>
      </c>
      <c r="H842" s="52">
        <f t="shared" ca="1" si="214"/>
        <v>0.52512750173936129</v>
      </c>
      <c r="I842" s="52">
        <v>63</v>
      </c>
      <c r="J842" s="52">
        <f t="shared" ca="1" si="214"/>
        <v>0.77686761743741528</v>
      </c>
      <c r="L842" s="55"/>
      <c r="M842" s="55"/>
      <c r="N842" s="55"/>
      <c r="O842" s="55"/>
      <c r="P842" s="55"/>
      <c r="Q842" s="55"/>
      <c r="R842" s="55"/>
      <c r="S842" s="55"/>
      <c r="T842" s="55"/>
      <c r="U842" s="55"/>
    </row>
    <row r="843" spans="1:21" x14ac:dyDescent="0.15">
      <c r="A843" s="52">
        <v>4</v>
      </c>
      <c r="B843" s="52">
        <f t="shared" ca="1" si="211"/>
        <v>4.5953716512928677E-3</v>
      </c>
      <c r="C843" s="52">
        <v>19</v>
      </c>
      <c r="D843" s="52">
        <f t="shared" ca="1" si="212"/>
        <v>6.147520465231171E-2</v>
      </c>
      <c r="E843" s="52">
        <v>34</v>
      </c>
      <c r="F843" s="52">
        <f t="shared" ca="1" si="213"/>
        <v>2.9453607394065107E-2</v>
      </c>
      <c r="G843" s="52">
        <v>49</v>
      </c>
      <c r="H843" s="52">
        <f t="shared" ca="1" si="214"/>
        <v>0.5809100089823519</v>
      </c>
      <c r="I843" s="52">
        <v>64</v>
      </c>
      <c r="J843" s="52">
        <f t="shared" ca="1" si="214"/>
        <v>0.36605608774695664</v>
      </c>
      <c r="L843" s="55"/>
      <c r="M843" s="55"/>
      <c r="N843" s="55"/>
      <c r="O843" s="55"/>
      <c r="P843" s="55"/>
      <c r="Q843" s="55"/>
      <c r="R843" s="55"/>
      <c r="S843" s="55"/>
      <c r="T843" s="55"/>
      <c r="U843" s="55"/>
    </row>
    <row r="844" spans="1:21" x14ac:dyDescent="0.15">
      <c r="A844" s="52">
        <v>5</v>
      </c>
      <c r="B844" s="52">
        <f t="shared" ca="1" si="211"/>
        <v>0.47328750648137452</v>
      </c>
      <c r="C844" s="52">
        <v>20</v>
      </c>
      <c r="D844" s="52">
        <f t="shared" ca="1" si="212"/>
        <v>0.43123086049645631</v>
      </c>
      <c r="E844" s="52">
        <v>35</v>
      </c>
      <c r="F844" s="52">
        <f t="shared" ca="1" si="213"/>
        <v>0.12033746356651887</v>
      </c>
      <c r="G844" s="52">
        <v>50</v>
      </c>
      <c r="H844" s="52">
        <f t="shared" ca="1" si="214"/>
        <v>0.76782400382535376</v>
      </c>
      <c r="I844" s="52">
        <v>65</v>
      </c>
      <c r="J844" s="52">
        <f t="shared" ca="1" si="214"/>
        <v>0.62097171741365964</v>
      </c>
      <c r="L844" s="55"/>
      <c r="M844" s="55"/>
      <c r="N844" s="55"/>
      <c r="O844" s="55"/>
      <c r="P844" s="55"/>
      <c r="Q844" s="55"/>
      <c r="R844" s="55"/>
      <c r="S844" s="55"/>
      <c r="T844" s="55"/>
      <c r="U844" s="55"/>
    </row>
    <row r="845" spans="1:21" x14ac:dyDescent="0.15">
      <c r="A845" s="52">
        <v>6</v>
      </c>
      <c r="B845" s="52">
        <f t="shared" ca="1" si="211"/>
        <v>0.73975288262583327</v>
      </c>
      <c r="C845" s="52">
        <v>21</v>
      </c>
      <c r="D845" s="52">
        <f t="shared" ca="1" si="212"/>
        <v>0.99133243473025756</v>
      </c>
      <c r="E845" s="52">
        <v>36</v>
      </c>
      <c r="F845" s="52">
        <f t="shared" ca="1" si="213"/>
        <v>0.54047383406854921</v>
      </c>
      <c r="G845" s="52">
        <v>51</v>
      </c>
      <c r="H845" s="52">
        <f t="shared" ca="1" si="214"/>
        <v>0.78925729117877341</v>
      </c>
      <c r="I845" s="52">
        <v>66</v>
      </c>
      <c r="J845" s="52">
        <f t="shared" ca="1" si="214"/>
        <v>7.5556690989067254E-2</v>
      </c>
      <c r="L845" s="55"/>
      <c r="M845" s="55"/>
      <c r="N845" s="55"/>
      <c r="O845" s="55"/>
      <c r="P845" s="55"/>
      <c r="Q845" s="55"/>
      <c r="R845" s="55"/>
      <c r="S845" s="55"/>
      <c r="T845" s="55"/>
      <c r="U845" s="55"/>
    </row>
    <row r="846" spans="1:21" x14ac:dyDescent="0.15">
      <c r="A846" s="52">
        <v>7</v>
      </c>
      <c r="B846" s="52">
        <f t="shared" ca="1" si="211"/>
        <v>0.16717145310791848</v>
      </c>
      <c r="C846" s="52">
        <v>22</v>
      </c>
      <c r="D846" s="52">
        <f t="shared" ca="1" si="212"/>
        <v>0.91625185639548201</v>
      </c>
      <c r="E846" s="52">
        <v>37</v>
      </c>
      <c r="F846" s="52">
        <f t="shared" ca="1" si="213"/>
        <v>9.6246072905640689E-2</v>
      </c>
      <c r="G846" s="52">
        <v>52</v>
      </c>
      <c r="H846" s="52">
        <f t="shared" ca="1" si="214"/>
        <v>0.6857522688780946</v>
      </c>
      <c r="I846" s="52">
        <v>67</v>
      </c>
      <c r="J846" s="52">
        <f t="shared" ca="1" si="214"/>
        <v>0.2444032952466294</v>
      </c>
      <c r="L846" s="55"/>
      <c r="M846" s="55"/>
      <c r="N846" s="55"/>
      <c r="O846" s="55"/>
      <c r="P846" s="55"/>
      <c r="Q846" s="55"/>
      <c r="R846" s="55"/>
      <c r="S846" s="55"/>
      <c r="T846" s="55"/>
      <c r="U846" s="55"/>
    </row>
    <row r="847" spans="1:21" x14ac:dyDescent="0.15">
      <c r="A847" s="52">
        <v>8</v>
      </c>
      <c r="B847" s="52">
        <f t="shared" ca="1" si="211"/>
        <v>0.86464541847017407</v>
      </c>
      <c r="C847" s="52">
        <v>23</v>
      </c>
      <c r="D847" s="52">
        <f t="shared" ca="1" si="212"/>
        <v>0.79962164654678969</v>
      </c>
      <c r="E847" s="52">
        <v>38</v>
      </c>
      <c r="F847" s="52">
        <f t="shared" ca="1" si="213"/>
        <v>0.94581678612618036</v>
      </c>
      <c r="G847" s="52">
        <v>53</v>
      </c>
      <c r="H847" s="52">
        <f t="shared" ca="1" si="214"/>
        <v>0.96008416159606613</v>
      </c>
      <c r="I847" s="52">
        <v>68</v>
      </c>
      <c r="J847" s="52">
        <f t="shared" ca="1" si="214"/>
        <v>0.42985454582242999</v>
      </c>
      <c r="L847" s="55"/>
      <c r="M847" s="55"/>
      <c r="N847" s="55"/>
      <c r="O847" s="55"/>
      <c r="P847" s="55"/>
      <c r="Q847" s="55"/>
      <c r="R847" s="55"/>
      <c r="S847" s="55"/>
      <c r="T847" s="55"/>
      <c r="U847" s="55"/>
    </row>
    <row r="848" spans="1:21" x14ac:dyDescent="0.15">
      <c r="A848" s="52">
        <v>9</v>
      </c>
      <c r="B848" s="52">
        <f t="shared" ca="1" si="211"/>
        <v>7.274438697952279E-2</v>
      </c>
      <c r="C848" s="52">
        <v>24</v>
      </c>
      <c r="D848" s="52">
        <f t="shared" ca="1" si="212"/>
        <v>0.83155074322033007</v>
      </c>
      <c r="E848" s="52">
        <v>39</v>
      </c>
      <c r="F848" s="52">
        <f t="shared" ca="1" si="213"/>
        <v>0.85203334084739069</v>
      </c>
      <c r="G848" s="52">
        <v>54</v>
      </c>
      <c r="H848" s="52">
        <f t="shared" ca="1" si="214"/>
        <v>0.20077021095696024</v>
      </c>
      <c r="I848" s="52">
        <v>69</v>
      </c>
      <c r="J848" s="52">
        <f t="shared" ca="1" si="214"/>
        <v>0.65966879863227856</v>
      </c>
      <c r="L848" s="55"/>
      <c r="M848" s="55"/>
      <c r="N848" s="55"/>
      <c r="O848" s="55"/>
      <c r="P848" s="55"/>
      <c r="Q848" s="55"/>
      <c r="R848" s="55"/>
      <c r="S848" s="55"/>
      <c r="T848" s="55"/>
      <c r="U848" s="55"/>
    </row>
    <row r="849" spans="1:21" x14ac:dyDescent="0.15">
      <c r="A849" s="52">
        <v>10</v>
      </c>
      <c r="B849" s="52">
        <f t="shared" ca="1" si="211"/>
        <v>0.90763831520313065</v>
      </c>
      <c r="C849" s="52">
        <v>25</v>
      </c>
      <c r="D849" s="52">
        <f ca="1">RAND()</f>
        <v>0.28791946717575911</v>
      </c>
      <c r="E849" s="52">
        <v>40</v>
      </c>
      <c r="F849" s="52">
        <f t="shared" ca="1" si="213"/>
        <v>0.71936416092409761</v>
      </c>
      <c r="G849" s="52">
        <v>55</v>
      </c>
      <c r="H849" s="52">
        <f t="shared" ca="1" si="214"/>
        <v>0.6658289125282475</v>
      </c>
      <c r="I849" s="52">
        <v>70</v>
      </c>
      <c r="J849" s="52">
        <f t="shared" ca="1" si="214"/>
        <v>0.79037763752466972</v>
      </c>
      <c r="L849" s="55"/>
      <c r="M849" s="55"/>
      <c r="N849" s="55"/>
      <c r="O849" s="55"/>
      <c r="P849" s="55"/>
      <c r="Q849" s="55"/>
      <c r="R849" s="55"/>
      <c r="S849" s="55"/>
      <c r="T849" s="55"/>
      <c r="U849" s="55"/>
    </row>
    <row r="850" spans="1:21" x14ac:dyDescent="0.15">
      <c r="A850" s="52">
        <v>11</v>
      </c>
      <c r="B850" s="52">
        <f t="shared" ca="1" si="211"/>
        <v>0.86617839217561521</v>
      </c>
      <c r="C850" s="52">
        <v>26</v>
      </c>
      <c r="D850" s="52">
        <f ca="1">RAND()</f>
        <v>0.83103887359549367</v>
      </c>
      <c r="E850" s="52">
        <v>41</v>
      </c>
      <c r="F850" s="52">
        <f t="shared" ca="1" si="213"/>
        <v>0.21959771232628233</v>
      </c>
      <c r="G850" s="52">
        <v>56</v>
      </c>
      <c r="H850" s="52">
        <f t="shared" ca="1" si="214"/>
        <v>0.2367182528162195</v>
      </c>
      <c r="I850" s="52">
        <v>71</v>
      </c>
      <c r="J850" s="52">
        <f t="shared" ca="1" si="214"/>
        <v>0.42134343188916634</v>
      </c>
      <c r="L850" s="55"/>
      <c r="M850" s="55"/>
      <c r="N850" s="55"/>
      <c r="O850" s="55"/>
      <c r="P850" s="55"/>
      <c r="Q850" s="55"/>
      <c r="R850" s="55"/>
      <c r="S850" s="55"/>
      <c r="T850" s="55"/>
      <c r="U850" s="55"/>
    </row>
    <row r="851" spans="1:21" x14ac:dyDescent="0.15">
      <c r="A851" s="52">
        <v>12</v>
      </c>
      <c r="B851" s="52">
        <f t="shared" ca="1" si="211"/>
        <v>0.43873724933203306</v>
      </c>
      <c r="C851" s="52">
        <v>27</v>
      </c>
      <c r="D851" s="52">
        <f ca="1">RAND()</f>
        <v>0.29574217118030754</v>
      </c>
      <c r="E851" s="52">
        <v>42</v>
      </c>
      <c r="F851" s="52">
        <f t="shared" ca="1" si="213"/>
        <v>8.324995830707671E-3</v>
      </c>
      <c r="G851" s="52">
        <v>57</v>
      </c>
      <c r="H851" s="52">
        <f t="shared" ca="1" si="214"/>
        <v>0.9564953471745633</v>
      </c>
      <c r="I851" s="52">
        <v>72</v>
      </c>
      <c r="J851" s="52">
        <f t="shared" ca="1" si="214"/>
        <v>0.19133700643080354</v>
      </c>
      <c r="L851" s="55"/>
      <c r="M851" s="55"/>
      <c r="N851" s="55"/>
      <c r="O851" s="55"/>
      <c r="P851" s="55"/>
      <c r="Q851" s="55"/>
      <c r="R851" s="55"/>
      <c r="S851" s="55"/>
      <c r="T851" s="55"/>
      <c r="U851" s="55"/>
    </row>
    <row r="852" spans="1:21" x14ac:dyDescent="0.15">
      <c r="A852" s="52">
        <v>13</v>
      </c>
      <c r="B852" s="52">
        <f t="shared" ca="1" si="211"/>
        <v>0.55791385927694814</v>
      </c>
      <c r="C852" s="52">
        <v>28</v>
      </c>
      <c r="D852" s="52">
        <f t="shared" ref="D852:D854" ca="1" si="215">RAND()</f>
        <v>0.37825646724678141</v>
      </c>
      <c r="E852" s="52">
        <v>43</v>
      </c>
      <c r="F852" s="52">
        <f t="shared" ca="1" si="213"/>
        <v>0.58495642719771945</v>
      </c>
      <c r="G852" s="52">
        <v>58</v>
      </c>
      <c r="H852" s="52">
        <f t="shared" ca="1" si="214"/>
        <v>0.82580857707167687</v>
      </c>
      <c r="I852" s="52">
        <v>73</v>
      </c>
      <c r="J852" s="52">
        <f t="shared" ca="1" si="214"/>
        <v>0.89115247518121021</v>
      </c>
      <c r="L852" s="55"/>
      <c r="M852" s="55"/>
      <c r="N852" s="55"/>
      <c r="O852" s="55"/>
      <c r="P852" s="55"/>
      <c r="Q852" s="55"/>
      <c r="R852" s="55"/>
      <c r="S852" s="55"/>
      <c r="T852" s="55"/>
      <c r="U852" s="55"/>
    </row>
    <row r="853" spans="1:21" x14ac:dyDescent="0.15">
      <c r="A853" s="52">
        <v>14</v>
      </c>
      <c r="B853" s="52">
        <f t="shared" ca="1" si="211"/>
        <v>0.74769306461555896</v>
      </c>
      <c r="C853" s="52">
        <v>29</v>
      </c>
      <c r="D853" s="52">
        <f t="shared" ca="1" si="215"/>
        <v>0.44379337074113945</v>
      </c>
      <c r="E853" s="52">
        <v>44</v>
      </c>
      <c r="F853" s="52">
        <f t="shared" ca="1" si="213"/>
        <v>0.57735163283253943</v>
      </c>
      <c r="G853" s="52">
        <v>59</v>
      </c>
      <c r="H853" s="52">
        <f t="shared" ca="1" si="214"/>
        <v>0.65423339643194467</v>
      </c>
      <c r="I853" s="52">
        <v>74</v>
      </c>
      <c r="J853" s="52">
        <f t="shared" ca="1" si="214"/>
        <v>4.8334038360353104E-2</v>
      </c>
      <c r="L853" s="55"/>
      <c r="M853" s="55"/>
      <c r="N853" s="55"/>
      <c r="O853" s="55"/>
      <c r="P853" s="55"/>
      <c r="Q853" s="55"/>
      <c r="R853" s="55"/>
      <c r="S853" s="55"/>
      <c r="T853" s="55"/>
      <c r="U853" s="55"/>
    </row>
    <row r="854" spans="1:21" x14ac:dyDescent="0.15">
      <c r="A854" s="52">
        <v>15</v>
      </c>
      <c r="B854" s="52">
        <f t="shared" ca="1" si="211"/>
        <v>0.6268322628445453</v>
      </c>
      <c r="C854" s="52">
        <v>30</v>
      </c>
      <c r="D854" s="52">
        <f t="shared" ca="1" si="215"/>
        <v>0.56191466116313438</v>
      </c>
      <c r="E854" s="52">
        <v>45</v>
      </c>
      <c r="F854" s="52">
        <f t="shared" ca="1" si="213"/>
        <v>0.28009144177945133</v>
      </c>
      <c r="G854" s="52">
        <v>60</v>
      </c>
      <c r="H854" s="52">
        <f t="shared" ca="1" si="214"/>
        <v>0.22830137028835107</v>
      </c>
      <c r="I854" s="52">
        <v>75</v>
      </c>
      <c r="J854" s="52">
        <f t="shared" ca="1" si="214"/>
        <v>0.31679530450321036</v>
      </c>
      <c r="L854" s="55"/>
      <c r="M854" s="55"/>
      <c r="N854" s="55"/>
      <c r="O854" s="55"/>
      <c r="P854" s="55"/>
      <c r="Q854" s="55"/>
      <c r="R854" s="55"/>
      <c r="S854" s="55"/>
      <c r="T854" s="55"/>
      <c r="U854" s="55"/>
    </row>
    <row r="855" spans="1:21" x14ac:dyDescent="0.15">
      <c r="K855" s="52">
        <v>43</v>
      </c>
      <c r="L855" s="55"/>
      <c r="M855" s="55"/>
      <c r="N855" s="55"/>
      <c r="O855" s="55"/>
      <c r="P855" s="55"/>
      <c r="Q855" s="55"/>
      <c r="R855" s="55"/>
      <c r="S855" s="55"/>
      <c r="T855" s="55"/>
      <c r="U855" s="55"/>
    </row>
    <row r="860" spans="1:21" x14ac:dyDescent="0.15">
      <c r="A860" s="52">
        <v>1</v>
      </c>
      <c r="B860" s="52">
        <f t="shared" ref="B860:B874" ca="1" si="216">RAND()</f>
        <v>0.80660991396663306</v>
      </c>
      <c r="C860" s="52">
        <v>16</v>
      </c>
      <c r="D860" s="52">
        <f t="shared" ref="D860:D868" ca="1" si="217">RAND()</f>
        <v>0.81210501606853225</v>
      </c>
      <c r="E860" s="52">
        <v>31</v>
      </c>
      <c r="F860" s="52">
        <f t="shared" ref="F860:F874" ca="1" si="218">RAND()</f>
        <v>0.50773051362229282</v>
      </c>
      <c r="G860" s="52">
        <v>46</v>
      </c>
      <c r="H860" s="52">
        <f t="shared" ref="H860:J874" ca="1" si="219">RAND()</f>
        <v>0.28241055119314773</v>
      </c>
      <c r="I860" s="52">
        <v>61</v>
      </c>
      <c r="J860" s="52">
        <f t="shared" ca="1" si="219"/>
        <v>0.55345576769702487</v>
      </c>
      <c r="L860" s="55"/>
      <c r="M860" s="55"/>
      <c r="N860" s="55"/>
      <c r="O860" s="55"/>
      <c r="P860" s="55"/>
      <c r="Q860" s="55"/>
      <c r="R860" s="55"/>
      <c r="S860" s="55"/>
      <c r="T860" s="55"/>
      <c r="U860" s="55"/>
    </row>
    <row r="861" spans="1:21" x14ac:dyDescent="0.15">
      <c r="A861" s="52">
        <v>2</v>
      </c>
      <c r="B861" s="52">
        <f t="shared" ca="1" si="216"/>
        <v>0.23707493900299326</v>
      </c>
      <c r="C861" s="52">
        <v>17</v>
      </c>
      <c r="D861" s="52">
        <f t="shared" ca="1" si="217"/>
        <v>0.65650786650150439</v>
      </c>
      <c r="E861" s="52">
        <v>32</v>
      </c>
      <c r="F861" s="52">
        <f t="shared" ca="1" si="218"/>
        <v>0.60855491563169883</v>
      </c>
      <c r="G861" s="52">
        <v>47</v>
      </c>
      <c r="H861" s="52">
        <f t="shared" ca="1" si="219"/>
        <v>0.21633042769687172</v>
      </c>
      <c r="I861" s="52">
        <v>62</v>
      </c>
      <c r="J861" s="52">
        <f t="shared" ca="1" si="219"/>
        <v>0.29456540211855031</v>
      </c>
      <c r="L861" s="55"/>
      <c r="M861" s="55"/>
      <c r="N861" s="55"/>
      <c r="O861" s="55"/>
      <c r="P861" s="55"/>
      <c r="Q861" s="55"/>
      <c r="R861" s="55"/>
      <c r="S861" s="55"/>
      <c r="T861" s="55"/>
      <c r="U861" s="55"/>
    </row>
    <row r="862" spans="1:21" x14ac:dyDescent="0.15">
      <c r="A862" s="52">
        <v>3</v>
      </c>
      <c r="B862" s="52">
        <f t="shared" ca="1" si="216"/>
        <v>0.42899687380156071</v>
      </c>
      <c r="C862" s="52">
        <v>18</v>
      </c>
      <c r="D862" s="52">
        <f t="shared" ca="1" si="217"/>
        <v>0.95494474220219194</v>
      </c>
      <c r="E862" s="52">
        <v>33</v>
      </c>
      <c r="F862" s="52">
        <f t="shared" ca="1" si="218"/>
        <v>0.26214286283347521</v>
      </c>
      <c r="G862" s="52">
        <v>48</v>
      </c>
      <c r="H862" s="52">
        <f t="shared" ca="1" si="219"/>
        <v>0.70918043877882797</v>
      </c>
      <c r="I862" s="52">
        <v>63</v>
      </c>
      <c r="J862" s="52">
        <f t="shared" ca="1" si="219"/>
        <v>0.96099111686469463</v>
      </c>
      <c r="L862" s="55"/>
      <c r="M862" s="55"/>
      <c r="N862" s="55"/>
      <c r="O862" s="55"/>
      <c r="P862" s="55"/>
      <c r="Q862" s="55"/>
      <c r="R862" s="55"/>
      <c r="S862" s="55"/>
      <c r="T862" s="55"/>
      <c r="U862" s="55"/>
    </row>
    <row r="863" spans="1:21" x14ac:dyDescent="0.15">
      <c r="A863" s="52">
        <v>4</v>
      </c>
      <c r="B863" s="52">
        <f t="shared" ca="1" si="216"/>
        <v>0.85098435684785723</v>
      </c>
      <c r="C863" s="52">
        <v>19</v>
      </c>
      <c r="D863" s="52">
        <f t="shared" ca="1" si="217"/>
        <v>0.23099988491967127</v>
      </c>
      <c r="E863" s="52">
        <v>34</v>
      </c>
      <c r="F863" s="52">
        <f t="shared" ca="1" si="218"/>
        <v>0.74117439719791389</v>
      </c>
      <c r="G863" s="52">
        <v>49</v>
      </c>
      <c r="H863" s="52">
        <f t="shared" ca="1" si="219"/>
        <v>3.5817600101089031E-3</v>
      </c>
      <c r="I863" s="52">
        <v>64</v>
      </c>
      <c r="J863" s="52">
        <f t="shared" ca="1" si="219"/>
        <v>0.27212822861571107</v>
      </c>
      <c r="L863" s="55"/>
      <c r="M863" s="55"/>
      <c r="N863" s="55"/>
      <c r="O863" s="55"/>
      <c r="P863" s="55"/>
      <c r="Q863" s="55"/>
      <c r="R863" s="55"/>
      <c r="S863" s="55"/>
      <c r="T863" s="55"/>
      <c r="U863" s="55"/>
    </row>
    <row r="864" spans="1:21" x14ac:dyDescent="0.15">
      <c r="A864" s="52">
        <v>5</v>
      </c>
      <c r="B864" s="52">
        <f t="shared" ca="1" si="216"/>
        <v>0.5324297020403056</v>
      </c>
      <c r="C864" s="52">
        <v>20</v>
      </c>
      <c r="D864" s="52">
        <f t="shared" ca="1" si="217"/>
        <v>0.66868333776883093</v>
      </c>
      <c r="E864" s="52">
        <v>35</v>
      </c>
      <c r="F864" s="52">
        <f t="shared" ca="1" si="218"/>
        <v>0.27516011383401418</v>
      </c>
      <c r="G864" s="52">
        <v>50</v>
      </c>
      <c r="H864" s="52">
        <f t="shared" ca="1" si="219"/>
        <v>0.77083465878894541</v>
      </c>
      <c r="I864" s="52">
        <v>65</v>
      </c>
      <c r="J864" s="52">
        <f t="shared" ca="1" si="219"/>
        <v>0.86038145738633787</v>
      </c>
      <c r="L864" s="55"/>
      <c r="M864" s="55"/>
      <c r="N864" s="55"/>
      <c r="O864" s="55"/>
      <c r="P864" s="55"/>
      <c r="Q864" s="55"/>
      <c r="R864" s="55"/>
      <c r="S864" s="55"/>
      <c r="T864" s="55"/>
      <c r="U864" s="55"/>
    </row>
    <row r="865" spans="1:21" x14ac:dyDescent="0.15">
      <c r="A865" s="52">
        <v>6</v>
      </c>
      <c r="B865" s="52">
        <f t="shared" ca="1" si="216"/>
        <v>0.86398650644303776</v>
      </c>
      <c r="C865" s="52">
        <v>21</v>
      </c>
      <c r="D865" s="52">
        <f t="shared" ca="1" si="217"/>
        <v>0.61340528598014221</v>
      </c>
      <c r="E865" s="52">
        <v>36</v>
      </c>
      <c r="F865" s="52">
        <f t="shared" ca="1" si="218"/>
        <v>0.11697594775825682</v>
      </c>
      <c r="G865" s="52">
        <v>51</v>
      </c>
      <c r="H865" s="52">
        <f t="shared" ca="1" si="219"/>
        <v>0.20190184231672847</v>
      </c>
      <c r="I865" s="52">
        <v>66</v>
      </c>
      <c r="J865" s="52">
        <f t="shared" ca="1" si="219"/>
        <v>0.50586831302572799</v>
      </c>
      <c r="L865" s="55"/>
      <c r="M865" s="55"/>
      <c r="N865" s="55"/>
      <c r="O865" s="55"/>
      <c r="P865" s="55"/>
      <c r="Q865" s="55"/>
      <c r="R865" s="55"/>
      <c r="S865" s="55"/>
      <c r="T865" s="55"/>
      <c r="U865" s="55"/>
    </row>
    <row r="866" spans="1:21" x14ac:dyDescent="0.15">
      <c r="A866" s="52">
        <v>7</v>
      </c>
      <c r="B866" s="52">
        <f t="shared" ca="1" si="216"/>
        <v>0.28221785979449976</v>
      </c>
      <c r="C866" s="52">
        <v>22</v>
      </c>
      <c r="D866" s="52">
        <f t="shared" ca="1" si="217"/>
        <v>0.61799769870571464</v>
      </c>
      <c r="E866" s="52">
        <v>37</v>
      </c>
      <c r="F866" s="52">
        <f t="shared" ca="1" si="218"/>
        <v>0.96781781030834324</v>
      </c>
      <c r="G866" s="52">
        <v>52</v>
      </c>
      <c r="H866" s="52">
        <f t="shared" ca="1" si="219"/>
        <v>0.29033195864894024</v>
      </c>
      <c r="I866" s="52">
        <v>67</v>
      </c>
      <c r="J866" s="52">
        <f t="shared" ca="1" si="219"/>
        <v>0.33543228412684079</v>
      </c>
      <c r="L866" s="55"/>
      <c r="M866" s="55"/>
      <c r="N866" s="55"/>
      <c r="O866" s="55"/>
      <c r="P866" s="55"/>
      <c r="Q866" s="55"/>
      <c r="R866" s="55"/>
      <c r="S866" s="55"/>
      <c r="T866" s="55"/>
      <c r="U866" s="55"/>
    </row>
    <row r="867" spans="1:21" x14ac:dyDescent="0.15">
      <c r="A867" s="52">
        <v>8</v>
      </c>
      <c r="B867" s="52">
        <f t="shared" ca="1" si="216"/>
        <v>0.48359171881321694</v>
      </c>
      <c r="C867" s="52">
        <v>23</v>
      </c>
      <c r="D867" s="52">
        <f t="shared" ca="1" si="217"/>
        <v>7.4524136276442166E-2</v>
      </c>
      <c r="E867" s="52">
        <v>38</v>
      </c>
      <c r="F867" s="52">
        <f t="shared" ca="1" si="218"/>
        <v>0.30383618730530548</v>
      </c>
      <c r="G867" s="52">
        <v>53</v>
      </c>
      <c r="H867" s="52">
        <f t="shared" ca="1" si="219"/>
        <v>0.41132770028891974</v>
      </c>
      <c r="I867" s="52">
        <v>68</v>
      </c>
      <c r="J867" s="52">
        <f t="shared" ca="1" si="219"/>
        <v>0.53362959120649178</v>
      </c>
      <c r="L867" s="55"/>
      <c r="M867" s="55"/>
      <c r="N867" s="55"/>
      <c r="O867" s="55"/>
      <c r="P867" s="55"/>
      <c r="Q867" s="55"/>
      <c r="R867" s="55"/>
      <c r="S867" s="55"/>
      <c r="T867" s="55"/>
      <c r="U867" s="55"/>
    </row>
    <row r="868" spans="1:21" x14ac:dyDescent="0.15">
      <c r="A868" s="52">
        <v>9</v>
      </c>
      <c r="B868" s="52">
        <f t="shared" ca="1" si="216"/>
        <v>0.73824210954501834</v>
      </c>
      <c r="C868" s="52">
        <v>24</v>
      </c>
      <c r="D868" s="52">
        <f t="shared" ca="1" si="217"/>
        <v>0.83987210125931155</v>
      </c>
      <c r="E868" s="52">
        <v>39</v>
      </c>
      <c r="F868" s="52">
        <f t="shared" ca="1" si="218"/>
        <v>0.64464734796057388</v>
      </c>
      <c r="G868" s="52">
        <v>54</v>
      </c>
      <c r="H868" s="52">
        <f t="shared" ca="1" si="219"/>
        <v>0.80175313390546232</v>
      </c>
      <c r="I868" s="52">
        <v>69</v>
      </c>
      <c r="J868" s="52">
        <f t="shared" ca="1" si="219"/>
        <v>0.94730808119266141</v>
      </c>
      <c r="L868" s="55"/>
      <c r="M868" s="55"/>
      <c r="N868" s="55"/>
      <c r="O868" s="55"/>
      <c r="P868" s="55"/>
      <c r="Q868" s="55"/>
      <c r="R868" s="55"/>
      <c r="S868" s="55"/>
      <c r="T868" s="55"/>
      <c r="U868" s="55"/>
    </row>
    <row r="869" spans="1:21" x14ac:dyDescent="0.15">
      <c r="A869" s="52">
        <v>10</v>
      </c>
      <c r="B869" s="52">
        <f t="shared" ca="1" si="216"/>
        <v>9.3329301926214803E-2</v>
      </c>
      <c r="C869" s="52">
        <v>25</v>
      </c>
      <c r="D869" s="52">
        <f ca="1">RAND()</f>
        <v>0.52326424077159273</v>
      </c>
      <c r="E869" s="52">
        <v>40</v>
      </c>
      <c r="F869" s="52">
        <f t="shared" ca="1" si="218"/>
        <v>0.21537771617402623</v>
      </c>
      <c r="G869" s="52">
        <v>55</v>
      </c>
      <c r="H869" s="52">
        <f t="shared" ca="1" si="219"/>
        <v>0.39763615775454009</v>
      </c>
      <c r="I869" s="52">
        <v>70</v>
      </c>
      <c r="J869" s="52">
        <f t="shared" ca="1" si="219"/>
        <v>0.81511734976564398</v>
      </c>
      <c r="L869" s="55"/>
      <c r="M869" s="55"/>
      <c r="N869" s="55"/>
      <c r="O869" s="55"/>
      <c r="P869" s="55"/>
      <c r="Q869" s="55"/>
      <c r="R869" s="55"/>
      <c r="S869" s="55"/>
      <c r="T869" s="55"/>
      <c r="U869" s="55"/>
    </row>
    <row r="870" spans="1:21" x14ac:dyDescent="0.15">
      <c r="A870" s="52">
        <v>11</v>
      </c>
      <c r="B870" s="52">
        <f t="shared" ca="1" si="216"/>
        <v>0.45744118651438004</v>
      </c>
      <c r="C870" s="52">
        <v>26</v>
      </c>
      <c r="D870" s="52">
        <f ca="1">RAND()</f>
        <v>0.46119311115321027</v>
      </c>
      <c r="E870" s="52">
        <v>41</v>
      </c>
      <c r="F870" s="52">
        <f t="shared" ca="1" si="218"/>
        <v>0.38604567761910247</v>
      </c>
      <c r="G870" s="52">
        <v>56</v>
      </c>
      <c r="H870" s="52">
        <f t="shared" ca="1" si="219"/>
        <v>0.53943237672695543</v>
      </c>
      <c r="I870" s="52">
        <v>71</v>
      </c>
      <c r="J870" s="52">
        <f t="shared" ca="1" si="219"/>
        <v>0.935535633010945</v>
      </c>
      <c r="L870" s="55"/>
      <c r="M870" s="55"/>
      <c r="N870" s="55"/>
      <c r="O870" s="55"/>
      <c r="P870" s="55"/>
      <c r="Q870" s="55"/>
      <c r="R870" s="55"/>
      <c r="S870" s="55"/>
      <c r="T870" s="55"/>
      <c r="U870" s="55"/>
    </row>
    <row r="871" spans="1:21" x14ac:dyDescent="0.15">
      <c r="A871" s="52">
        <v>12</v>
      </c>
      <c r="B871" s="52">
        <f t="shared" ca="1" si="216"/>
        <v>0.18135465982096044</v>
      </c>
      <c r="C871" s="52">
        <v>27</v>
      </c>
      <c r="D871" s="52">
        <f ca="1">RAND()</f>
        <v>0.33847119466794018</v>
      </c>
      <c r="E871" s="52">
        <v>42</v>
      </c>
      <c r="F871" s="52">
        <f t="shared" ca="1" si="218"/>
        <v>0.21876787293849453</v>
      </c>
      <c r="G871" s="52">
        <v>57</v>
      </c>
      <c r="H871" s="52">
        <f t="shared" ca="1" si="219"/>
        <v>0.71320001806745992</v>
      </c>
      <c r="I871" s="52">
        <v>72</v>
      </c>
      <c r="J871" s="52">
        <f t="shared" ca="1" si="219"/>
        <v>0.29987614491366865</v>
      </c>
      <c r="L871" s="55"/>
      <c r="M871" s="55"/>
      <c r="N871" s="55"/>
      <c r="O871" s="55"/>
      <c r="P871" s="55"/>
      <c r="Q871" s="55"/>
      <c r="R871" s="55"/>
      <c r="S871" s="55"/>
      <c r="T871" s="55"/>
      <c r="U871" s="55"/>
    </row>
    <row r="872" spans="1:21" x14ac:dyDescent="0.15">
      <c r="A872" s="52">
        <v>13</v>
      </c>
      <c r="B872" s="52">
        <f t="shared" ca="1" si="216"/>
        <v>0.72554263032547084</v>
      </c>
      <c r="C872" s="52">
        <v>28</v>
      </c>
      <c r="D872" s="52">
        <f t="shared" ref="D872:D874" ca="1" si="220">RAND()</f>
        <v>0.52435724808908435</v>
      </c>
      <c r="E872" s="52">
        <v>43</v>
      </c>
      <c r="F872" s="52">
        <f t="shared" ca="1" si="218"/>
        <v>0.61123017653873868</v>
      </c>
      <c r="G872" s="52">
        <v>58</v>
      </c>
      <c r="H872" s="52">
        <f t="shared" ca="1" si="219"/>
        <v>0.30863451249947704</v>
      </c>
      <c r="I872" s="52">
        <v>73</v>
      </c>
      <c r="J872" s="52">
        <f t="shared" ca="1" si="219"/>
        <v>0.68282008538491157</v>
      </c>
      <c r="L872" s="55"/>
      <c r="M872" s="55"/>
      <c r="N872" s="55"/>
      <c r="O872" s="55"/>
      <c r="P872" s="55"/>
      <c r="Q872" s="55"/>
      <c r="R872" s="55"/>
      <c r="S872" s="55"/>
      <c r="T872" s="55"/>
      <c r="U872" s="55"/>
    </row>
    <row r="873" spans="1:21" x14ac:dyDescent="0.15">
      <c r="A873" s="52">
        <v>14</v>
      </c>
      <c r="B873" s="52">
        <f t="shared" ca="1" si="216"/>
        <v>0.68076587639038322</v>
      </c>
      <c r="C873" s="52">
        <v>29</v>
      </c>
      <c r="D873" s="52">
        <f t="shared" ca="1" si="220"/>
        <v>0.1102591739790304</v>
      </c>
      <c r="E873" s="52">
        <v>44</v>
      </c>
      <c r="F873" s="52">
        <f t="shared" ca="1" si="218"/>
        <v>0.2876332359878635</v>
      </c>
      <c r="G873" s="52">
        <v>59</v>
      </c>
      <c r="H873" s="52">
        <f t="shared" ca="1" si="219"/>
        <v>2.9187872776500479E-3</v>
      </c>
      <c r="I873" s="52">
        <v>74</v>
      </c>
      <c r="J873" s="52">
        <f t="shared" ca="1" si="219"/>
        <v>0.12891572520217864</v>
      </c>
      <c r="L873" s="55"/>
      <c r="M873" s="55"/>
      <c r="N873" s="55"/>
      <c r="O873" s="55"/>
      <c r="P873" s="55"/>
      <c r="Q873" s="55"/>
      <c r="R873" s="55"/>
      <c r="S873" s="55"/>
      <c r="T873" s="55"/>
      <c r="U873" s="55"/>
    </row>
    <row r="874" spans="1:21" x14ac:dyDescent="0.15">
      <c r="A874" s="52">
        <v>15</v>
      </c>
      <c r="B874" s="52">
        <f t="shared" ca="1" si="216"/>
        <v>0.30056370093453366</v>
      </c>
      <c r="C874" s="52">
        <v>30</v>
      </c>
      <c r="D874" s="52">
        <f t="shared" ca="1" si="220"/>
        <v>5.4840692956041548E-2</v>
      </c>
      <c r="E874" s="52">
        <v>45</v>
      </c>
      <c r="F874" s="52">
        <f t="shared" ca="1" si="218"/>
        <v>0.29468294693327357</v>
      </c>
      <c r="G874" s="52">
        <v>60</v>
      </c>
      <c r="H874" s="52">
        <f t="shared" ca="1" si="219"/>
        <v>0.90572847395762623</v>
      </c>
      <c r="I874" s="52">
        <v>75</v>
      </c>
      <c r="J874" s="52">
        <f t="shared" ca="1" si="219"/>
        <v>0.8293271620406395</v>
      </c>
      <c r="L874" s="55"/>
      <c r="M874" s="55"/>
      <c r="N874" s="55"/>
      <c r="O874" s="55"/>
      <c r="P874" s="55"/>
      <c r="Q874" s="55"/>
      <c r="R874" s="55"/>
      <c r="S874" s="55"/>
      <c r="T874" s="55"/>
      <c r="U874" s="55"/>
    </row>
    <row r="875" spans="1:21" x14ac:dyDescent="0.15">
      <c r="K875" s="52">
        <v>44</v>
      </c>
      <c r="L875" s="55"/>
      <c r="M875" s="55"/>
      <c r="N875" s="55"/>
      <c r="O875" s="55"/>
      <c r="P875" s="55"/>
      <c r="Q875" s="55"/>
      <c r="R875" s="55"/>
      <c r="S875" s="55"/>
      <c r="T875" s="55"/>
      <c r="U875" s="55"/>
    </row>
    <row r="880" spans="1:21" x14ac:dyDescent="0.15">
      <c r="A880" s="52">
        <v>1</v>
      </c>
      <c r="B880" s="52">
        <f t="shared" ref="B880:B894" ca="1" si="221">RAND()</f>
        <v>0.77262449392776411</v>
      </c>
      <c r="C880" s="52">
        <v>16</v>
      </c>
      <c r="D880" s="52">
        <f t="shared" ref="D880:D888" ca="1" si="222">RAND()</f>
        <v>0.6763167630537501</v>
      </c>
      <c r="E880" s="52">
        <v>31</v>
      </c>
      <c r="F880" s="52">
        <f t="shared" ref="F880:F894" ca="1" si="223">RAND()</f>
        <v>0.70184756963570483</v>
      </c>
      <c r="G880" s="52">
        <v>46</v>
      </c>
      <c r="H880" s="52">
        <f t="shared" ref="H880:J894" ca="1" si="224">RAND()</f>
        <v>0.10913694231154647</v>
      </c>
      <c r="I880" s="52">
        <v>61</v>
      </c>
      <c r="J880" s="52">
        <f t="shared" ca="1" si="224"/>
        <v>0.50021486076834965</v>
      </c>
      <c r="L880" s="55"/>
      <c r="M880" s="55"/>
      <c r="N880" s="55"/>
      <c r="O880" s="55"/>
      <c r="P880" s="55"/>
      <c r="Q880" s="55"/>
      <c r="R880" s="55"/>
      <c r="S880" s="55"/>
      <c r="T880" s="55"/>
      <c r="U880" s="55"/>
    </row>
    <row r="881" spans="1:21" x14ac:dyDescent="0.15">
      <c r="A881" s="52">
        <v>2</v>
      </c>
      <c r="B881" s="52">
        <f t="shared" ca="1" si="221"/>
        <v>0.34504827523237858</v>
      </c>
      <c r="C881" s="52">
        <v>17</v>
      </c>
      <c r="D881" s="52">
        <f t="shared" ca="1" si="222"/>
        <v>0.73941470581834579</v>
      </c>
      <c r="E881" s="52">
        <v>32</v>
      </c>
      <c r="F881" s="52">
        <f t="shared" ca="1" si="223"/>
        <v>0.54189978459240129</v>
      </c>
      <c r="G881" s="52">
        <v>47</v>
      </c>
      <c r="H881" s="52">
        <f t="shared" ca="1" si="224"/>
        <v>0.10724626147887695</v>
      </c>
      <c r="I881" s="52">
        <v>62</v>
      </c>
      <c r="J881" s="52">
        <f t="shared" ca="1" si="224"/>
        <v>0.69701307375660648</v>
      </c>
      <c r="L881" s="55"/>
      <c r="M881" s="55"/>
      <c r="N881" s="55"/>
      <c r="O881" s="55"/>
      <c r="P881" s="55"/>
      <c r="Q881" s="55"/>
      <c r="R881" s="55"/>
      <c r="S881" s="55"/>
      <c r="T881" s="55"/>
      <c r="U881" s="55"/>
    </row>
    <row r="882" spans="1:21" x14ac:dyDescent="0.15">
      <c r="A882" s="52">
        <v>3</v>
      </c>
      <c r="B882" s="52">
        <f t="shared" ca="1" si="221"/>
        <v>4.8107614880874783E-2</v>
      </c>
      <c r="C882" s="52">
        <v>18</v>
      </c>
      <c r="D882" s="52">
        <f t="shared" ca="1" si="222"/>
        <v>0.91574048913609918</v>
      </c>
      <c r="E882" s="52">
        <v>33</v>
      </c>
      <c r="F882" s="52">
        <f t="shared" ca="1" si="223"/>
        <v>6.6555378439036472E-2</v>
      </c>
      <c r="G882" s="52">
        <v>48</v>
      </c>
      <c r="H882" s="52">
        <f t="shared" ca="1" si="224"/>
        <v>0.6966484729380138</v>
      </c>
      <c r="I882" s="52">
        <v>63</v>
      </c>
      <c r="J882" s="52">
        <f t="shared" ca="1" si="224"/>
        <v>0.64930719946032556</v>
      </c>
      <c r="L882" s="55"/>
      <c r="M882" s="55"/>
      <c r="N882" s="55"/>
      <c r="O882" s="55"/>
      <c r="P882" s="55"/>
      <c r="Q882" s="55"/>
      <c r="R882" s="55"/>
      <c r="S882" s="55"/>
      <c r="T882" s="55"/>
      <c r="U882" s="55"/>
    </row>
    <row r="883" spans="1:21" x14ac:dyDescent="0.15">
      <c r="A883" s="52">
        <v>4</v>
      </c>
      <c r="B883" s="52">
        <f t="shared" ca="1" si="221"/>
        <v>0.22141611471177236</v>
      </c>
      <c r="C883" s="52">
        <v>19</v>
      </c>
      <c r="D883" s="52">
        <f t="shared" ca="1" si="222"/>
        <v>0.75432452037901987</v>
      </c>
      <c r="E883" s="52">
        <v>34</v>
      </c>
      <c r="F883" s="52">
        <f t="shared" ca="1" si="223"/>
        <v>0.92235718379734521</v>
      </c>
      <c r="G883" s="52">
        <v>49</v>
      </c>
      <c r="H883" s="52">
        <f t="shared" ca="1" si="224"/>
        <v>0.38678506928544543</v>
      </c>
      <c r="I883" s="52">
        <v>64</v>
      </c>
      <c r="J883" s="52">
        <f t="shared" ca="1" si="224"/>
        <v>0.55952375385915876</v>
      </c>
      <c r="L883" s="55"/>
      <c r="M883" s="55"/>
      <c r="N883" s="55"/>
      <c r="O883" s="55"/>
      <c r="P883" s="55"/>
      <c r="Q883" s="55"/>
      <c r="R883" s="55"/>
      <c r="S883" s="55"/>
      <c r="T883" s="55"/>
      <c r="U883" s="55"/>
    </row>
    <row r="884" spans="1:21" x14ac:dyDescent="0.15">
      <c r="A884" s="52">
        <v>5</v>
      </c>
      <c r="B884" s="52">
        <f t="shared" ca="1" si="221"/>
        <v>0.91584856763488565</v>
      </c>
      <c r="C884" s="52">
        <v>20</v>
      </c>
      <c r="D884" s="52">
        <f t="shared" ca="1" si="222"/>
        <v>0.72400710100333099</v>
      </c>
      <c r="E884" s="52">
        <v>35</v>
      </c>
      <c r="F884" s="52">
        <f t="shared" ca="1" si="223"/>
        <v>0.35613327463081135</v>
      </c>
      <c r="G884" s="52">
        <v>50</v>
      </c>
      <c r="H884" s="52">
        <f t="shared" ca="1" si="224"/>
        <v>0.30948984970663718</v>
      </c>
      <c r="I884" s="52">
        <v>65</v>
      </c>
      <c r="J884" s="52">
        <f t="shared" ca="1" si="224"/>
        <v>2.8743957081456939E-2</v>
      </c>
      <c r="L884" s="55"/>
      <c r="M884" s="55"/>
      <c r="N884" s="55"/>
      <c r="O884" s="55"/>
      <c r="P884" s="55"/>
      <c r="Q884" s="55"/>
      <c r="R884" s="55"/>
      <c r="S884" s="55"/>
      <c r="T884" s="55"/>
      <c r="U884" s="55"/>
    </row>
    <row r="885" spans="1:21" x14ac:dyDescent="0.15">
      <c r="A885" s="52">
        <v>6</v>
      </c>
      <c r="B885" s="52">
        <f t="shared" ca="1" si="221"/>
        <v>0.77851255179575718</v>
      </c>
      <c r="C885" s="52">
        <v>21</v>
      </c>
      <c r="D885" s="52">
        <f t="shared" ca="1" si="222"/>
        <v>9.9665639906959314E-2</v>
      </c>
      <c r="E885" s="52">
        <v>36</v>
      </c>
      <c r="F885" s="52">
        <f t="shared" ca="1" si="223"/>
        <v>0.89320808893393044</v>
      </c>
      <c r="G885" s="52">
        <v>51</v>
      </c>
      <c r="H885" s="52">
        <f t="shared" ca="1" si="224"/>
        <v>0.61517386437572019</v>
      </c>
      <c r="I885" s="52">
        <v>66</v>
      </c>
      <c r="J885" s="52">
        <f t="shared" ca="1" si="224"/>
        <v>0.80895559098563929</v>
      </c>
      <c r="L885" s="55"/>
      <c r="M885" s="55"/>
      <c r="N885" s="55"/>
      <c r="O885" s="55"/>
      <c r="P885" s="55"/>
      <c r="Q885" s="55"/>
      <c r="R885" s="55"/>
      <c r="S885" s="55"/>
      <c r="T885" s="55"/>
      <c r="U885" s="55"/>
    </row>
    <row r="886" spans="1:21" x14ac:dyDescent="0.15">
      <c r="A886" s="52">
        <v>7</v>
      </c>
      <c r="B886" s="52">
        <f t="shared" ca="1" si="221"/>
        <v>0.3071625605233721</v>
      </c>
      <c r="C886" s="52">
        <v>22</v>
      </c>
      <c r="D886" s="52">
        <f t="shared" ca="1" si="222"/>
        <v>0.34149744414416505</v>
      </c>
      <c r="E886" s="52">
        <v>37</v>
      </c>
      <c r="F886" s="52">
        <f t="shared" ca="1" si="223"/>
        <v>0.69640258246969544</v>
      </c>
      <c r="G886" s="52">
        <v>52</v>
      </c>
      <c r="H886" s="52">
        <f t="shared" ca="1" si="224"/>
        <v>0.92537694223050782</v>
      </c>
      <c r="I886" s="52">
        <v>67</v>
      </c>
      <c r="J886" s="52">
        <f t="shared" ca="1" si="224"/>
        <v>0.42667717831346319</v>
      </c>
      <c r="L886" s="55"/>
      <c r="M886" s="55"/>
      <c r="N886" s="55"/>
      <c r="O886" s="55"/>
      <c r="P886" s="55"/>
      <c r="Q886" s="55"/>
      <c r="R886" s="55"/>
      <c r="S886" s="55"/>
      <c r="T886" s="55"/>
      <c r="U886" s="55"/>
    </row>
    <row r="887" spans="1:21" x14ac:dyDescent="0.15">
      <c r="A887" s="52">
        <v>8</v>
      </c>
      <c r="B887" s="52">
        <f t="shared" ca="1" si="221"/>
        <v>0.64011965516970903</v>
      </c>
      <c r="C887" s="52">
        <v>23</v>
      </c>
      <c r="D887" s="52">
        <f t="shared" ca="1" si="222"/>
        <v>0.24580291722139003</v>
      </c>
      <c r="E887" s="52">
        <v>38</v>
      </c>
      <c r="F887" s="52">
        <f t="shared" ca="1" si="223"/>
        <v>0.89810500622413614</v>
      </c>
      <c r="G887" s="52">
        <v>53</v>
      </c>
      <c r="H887" s="52">
        <f t="shared" ca="1" si="224"/>
        <v>0.90606974466332679</v>
      </c>
      <c r="I887" s="52">
        <v>68</v>
      </c>
      <c r="J887" s="52">
        <f t="shared" ca="1" si="224"/>
        <v>0.72343914103397067</v>
      </c>
      <c r="L887" s="55"/>
      <c r="M887" s="55"/>
      <c r="N887" s="55"/>
      <c r="O887" s="55"/>
      <c r="P887" s="55"/>
      <c r="Q887" s="55"/>
      <c r="R887" s="55"/>
      <c r="S887" s="55"/>
      <c r="T887" s="55"/>
      <c r="U887" s="55"/>
    </row>
    <row r="888" spans="1:21" x14ac:dyDescent="0.15">
      <c r="A888" s="52">
        <v>9</v>
      </c>
      <c r="B888" s="52">
        <f t="shared" ca="1" si="221"/>
        <v>0.15267939137827502</v>
      </c>
      <c r="C888" s="52">
        <v>24</v>
      </c>
      <c r="D888" s="52">
        <f t="shared" ca="1" si="222"/>
        <v>0.64605488057803195</v>
      </c>
      <c r="E888" s="52">
        <v>39</v>
      </c>
      <c r="F888" s="52">
        <f t="shared" ca="1" si="223"/>
        <v>0.62035427651350372</v>
      </c>
      <c r="G888" s="52">
        <v>54</v>
      </c>
      <c r="H888" s="52">
        <f t="shared" ca="1" si="224"/>
        <v>0.28650812159790928</v>
      </c>
      <c r="I888" s="52">
        <v>69</v>
      </c>
      <c r="J888" s="52">
        <f t="shared" ca="1" si="224"/>
        <v>0.57800526314690293</v>
      </c>
      <c r="L888" s="55"/>
      <c r="M888" s="55"/>
      <c r="N888" s="55"/>
      <c r="O888" s="55"/>
      <c r="P888" s="55"/>
      <c r="Q888" s="55"/>
      <c r="R888" s="55"/>
      <c r="S888" s="55"/>
      <c r="T888" s="55"/>
      <c r="U888" s="55"/>
    </row>
    <row r="889" spans="1:21" x14ac:dyDescent="0.15">
      <c r="A889" s="52">
        <v>10</v>
      </c>
      <c r="B889" s="52">
        <f t="shared" ca="1" si="221"/>
        <v>0.66218818553396297</v>
      </c>
      <c r="C889" s="52">
        <v>25</v>
      </c>
      <c r="D889" s="52">
        <f ca="1">RAND()</f>
        <v>0.92434506295209595</v>
      </c>
      <c r="E889" s="52">
        <v>40</v>
      </c>
      <c r="F889" s="52">
        <f t="shared" ca="1" si="223"/>
        <v>0.34307803094547673</v>
      </c>
      <c r="G889" s="52">
        <v>55</v>
      </c>
      <c r="H889" s="52">
        <f t="shared" ca="1" si="224"/>
        <v>0.74444672566837611</v>
      </c>
      <c r="I889" s="52">
        <v>70</v>
      </c>
      <c r="J889" s="52">
        <f t="shared" ca="1" si="224"/>
        <v>8.9859476749030498E-2</v>
      </c>
      <c r="L889" s="55"/>
      <c r="M889" s="55"/>
      <c r="N889" s="55"/>
      <c r="O889" s="55"/>
      <c r="P889" s="55"/>
      <c r="Q889" s="55"/>
      <c r="R889" s="55"/>
      <c r="S889" s="55"/>
      <c r="T889" s="55"/>
      <c r="U889" s="55"/>
    </row>
    <row r="890" spans="1:21" x14ac:dyDescent="0.15">
      <c r="A890" s="52">
        <v>11</v>
      </c>
      <c r="B890" s="52">
        <f t="shared" ca="1" si="221"/>
        <v>0.40556107241104888</v>
      </c>
      <c r="C890" s="52">
        <v>26</v>
      </c>
      <c r="D890" s="52">
        <f ca="1">RAND()</f>
        <v>0.38669009504347795</v>
      </c>
      <c r="E890" s="52">
        <v>41</v>
      </c>
      <c r="F890" s="52">
        <f t="shared" ca="1" si="223"/>
        <v>0.59577506654672718</v>
      </c>
      <c r="G890" s="52">
        <v>56</v>
      </c>
      <c r="H890" s="52">
        <f t="shared" ca="1" si="224"/>
        <v>5.6471634892543143E-2</v>
      </c>
      <c r="I890" s="52">
        <v>71</v>
      </c>
      <c r="J890" s="52">
        <f t="shared" ca="1" si="224"/>
        <v>0.12939242188367772</v>
      </c>
      <c r="L890" s="55"/>
      <c r="M890" s="55"/>
      <c r="N890" s="55"/>
      <c r="O890" s="55"/>
      <c r="P890" s="55"/>
      <c r="Q890" s="55"/>
      <c r="R890" s="55"/>
      <c r="S890" s="55"/>
      <c r="T890" s="55"/>
      <c r="U890" s="55"/>
    </row>
    <row r="891" spans="1:21" x14ac:dyDescent="0.15">
      <c r="A891" s="52">
        <v>12</v>
      </c>
      <c r="B891" s="52">
        <f t="shared" ca="1" si="221"/>
        <v>6.6709827150277623E-2</v>
      </c>
      <c r="C891" s="52">
        <v>27</v>
      </c>
      <c r="D891" s="52">
        <f ca="1">RAND()</f>
        <v>0.28974908236194974</v>
      </c>
      <c r="E891" s="52">
        <v>42</v>
      </c>
      <c r="F891" s="52">
        <f t="shared" ca="1" si="223"/>
        <v>0.8700306200424246</v>
      </c>
      <c r="G891" s="52">
        <v>57</v>
      </c>
      <c r="H891" s="52">
        <f t="shared" ca="1" si="224"/>
        <v>0.25688013919352759</v>
      </c>
      <c r="I891" s="52">
        <v>72</v>
      </c>
      <c r="J891" s="52">
        <f t="shared" ca="1" si="224"/>
        <v>0.30074470809306286</v>
      </c>
      <c r="L891" s="55"/>
      <c r="M891" s="55"/>
      <c r="N891" s="55"/>
      <c r="O891" s="55"/>
      <c r="P891" s="55"/>
      <c r="Q891" s="55"/>
      <c r="R891" s="55"/>
      <c r="S891" s="55"/>
      <c r="T891" s="55"/>
      <c r="U891" s="55"/>
    </row>
    <row r="892" spans="1:21" x14ac:dyDescent="0.15">
      <c r="A892" s="52">
        <v>13</v>
      </c>
      <c r="B892" s="52">
        <f t="shared" ca="1" si="221"/>
        <v>0.53522862020366657</v>
      </c>
      <c r="C892" s="52">
        <v>28</v>
      </c>
      <c r="D892" s="52">
        <f t="shared" ref="D892:D894" ca="1" si="225">RAND()</f>
        <v>0.86392557368388545</v>
      </c>
      <c r="E892" s="52">
        <v>43</v>
      </c>
      <c r="F892" s="52">
        <f t="shared" ca="1" si="223"/>
        <v>0.3021010510027291</v>
      </c>
      <c r="G892" s="52">
        <v>58</v>
      </c>
      <c r="H892" s="52">
        <f t="shared" ca="1" si="224"/>
        <v>0.29241877948541606</v>
      </c>
      <c r="I892" s="52">
        <v>73</v>
      </c>
      <c r="J892" s="52">
        <f t="shared" ca="1" si="224"/>
        <v>0.89567774714673187</v>
      </c>
      <c r="L892" s="55"/>
      <c r="M892" s="55"/>
      <c r="N892" s="55"/>
      <c r="O892" s="55"/>
      <c r="P892" s="55"/>
      <c r="Q892" s="55"/>
      <c r="R892" s="55"/>
      <c r="S892" s="55"/>
      <c r="T892" s="55"/>
      <c r="U892" s="55"/>
    </row>
    <row r="893" spans="1:21" x14ac:dyDescent="0.15">
      <c r="A893" s="52">
        <v>14</v>
      </c>
      <c r="B893" s="52">
        <f t="shared" ca="1" si="221"/>
        <v>0.59126537774168797</v>
      </c>
      <c r="C893" s="52">
        <v>29</v>
      </c>
      <c r="D893" s="52">
        <f t="shared" ca="1" si="225"/>
        <v>0.50261974138966026</v>
      </c>
      <c r="E893" s="52">
        <v>44</v>
      </c>
      <c r="F893" s="52">
        <f t="shared" ca="1" si="223"/>
        <v>0.63594196099088374</v>
      </c>
      <c r="G893" s="52">
        <v>59</v>
      </c>
      <c r="H893" s="52">
        <f t="shared" ca="1" si="224"/>
        <v>0.63510337429239827</v>
      </c>
      <c r="I893" s="52">
        <v>74</v>
      </c>
      <c r="J893" s="52">
        <f t="shared" ca="1" si="224"/>
        <v>0.72411655756839488</v>
      </c>
      <c r="L893" s="55"/>
      <c r="M893" s="55"/>
      <c r="N893" s="55"/>
      <c r="O893" s="55"/>
      <c r="P893" s="55"/>
      <c r="Q893" s="55"/>
      <c r="R893" s="55"/>
      <c r="S893" s="55"/>
      <c r="T893" s="55"/>
      <c r="U893" s="55"/>
    </row>
    <row r="894" spans="1:21" x14ac:dyDescent="0.15">
      <c r="A894" s="52">
        <v>15</v>
      </c>
      <c r="B894" s="52">
        <f t="shared" ca="1" si="221"/>
        <v>0.78436777310379047</v>
      </c>
      <c r="C894" s="52">
        <v>30</v>
      </c>
      <c r="D894" s="52">
        <f t="shared" ca="1" si="225"/>
        <v>0.2213400146894694</v>
      </c>
      <c r="E894" s="52">
        <v>45</v>
      </c>
      <c r="F894" s="52">
        <f t="shared" ca="1" si="223"/>
        <v>0.43607335422082238</v>
      </c>
      <c r="G894" s="52">
        <v>60</v>
      </c>
      <c r="H894" s="52">
        <f t="shared" ca="1" si="224"/>
        <v>0.61508225276580986</v>
      </c>
      <c r="I894" s="52">
        <v>75</v>
      </c>
      <c r="J894" s="52">
        <f t="shared" ca="1" si="224"/>
        <v>0.57007053637405103</v>
      </c>
      <c r="L894" s="55"/>
      <c r="M894" s="55"/>
      <c r="N894" s="55"/>
      <c r="O894" s="55"/>
      <c r="P894" s="55"/>
      <c r="Q894" s="55"/>
      <c r="R894" s="55"/>
      <c r="S894" s="55"/>
      <c r="T894" s="55"/>
      <c r="U894" s="55"/>
    </row>
    <row r="895" spans="1:21" x14ac:dyDescent="0.15">
      <c r="K895" s="52">
        <v>45</v>
      </c>
      <c r="L895" s="55"/>
      <c r="M895" s="55"/>
      <c r="N895" s="55"/>
      <c r="O895" s="55"/>
      <c r="P895" s="55"/>
      <c r="Q895" s="55"/>
      <c r="R895" s="55"/>
      <c r="S895" s="55"/>
      <c r="T895" s="55"/>
      <c r="U895" s="55"/>
    </row>
    <row r="900" spans="1:21" x14ac:dyDescent="0.15">
      <c r="A900" s="52">
        <v>1</v>
      </c>
      <c r="B900" s="52">
        <f t="shared" ref="B900:B914" ca="1" si="226">RAND()</f>
        <v>0.89785550651642276</v>
      </c>
      <c r="C900" s="52">
        <v>16</v>
      </c>
      <c r="D900" s="52">
        <f t="shared" ref="D900:D908" ca="1" si="227">RAND()</f>
        <v>0.99227003690341109</v>
      </c>
      <c r="E900" s="52">
        <v>31</v>
      </c>
      <c r="F900" s="52">
        <f t="shared" ref="F900:F914" ca="1" si="228">RAND()</f>
        <v>0.13537883356798674</v>
      </c>
      <c r="G900" s="52">
        <v>46</v>
      </c>
      <c r="H900" s="52">
        <f t="shared" ref="H900:J914" ca="1" si="229">RAND()</f>
        <v>0.49167852500827192</v>
      </c>
      <c r="I900" s="52">
        <v>61</v>
      </c>
      <c r="J900" s="52">
        <f t="shared" ca="1" si="229"/>
        <v>0.52964316183640936</v>
      </c>
      <c r="K900" s="55"/>
      <c r="L900" s="55"/>
      <c r="M900" s="55"/>
      <c r="N900" s="55"/>
      <c r="O900" s="55"/>
      <c r="P900" s="55"/>
      <c r="Q900" s="55"/>
      <c r="R900" s="55"/>
      <c r="S900" s="55"/>
      <c r="T900" s="55"/>
      <c r="U900" s="55"/>
    </row>
    <row r="901" spans="1:21" x14ac:dyDescent="0.15">
      <c r="A901" s="52">
        <v>2</v>
      </c>
      <c r="B901" s="52">
        <f t="shared" ca="1" si="226"/>
        <v>0.99011003231976702</v>
      </c>
      <c r="C901" s="52">
        <v>17</v>
      </c>
      <c r="D901" s="52">
        <f t="shared" ca="1" si="227"/>
        <v>0.39084106702076193</v>
      </c>
      <c r="E901" s="52">
        <v>32</v>
      </c>
      <c r="F901" s="52">
        <f t="shared" ca="1" si="228"/>
        <v>0.65249495910868527</v>
      </c>
      <c r="G901" s="52">
        <v>47</v>
      </c>
      <c r="H901" s="52">
        <f t="shared" ca="1" si="229"/>
        <v>8.5690525764697711E-2</v>
      </c>
      <c r="I901" s="52">
        <v>62</v>
      </c>
      <c r="J901" s="52">
        <f t="shared" ca="1" si="229"/>
        <v>0.36280353657498365</v>
      </c>
      <c r="K901" s="55"/>
      <c r="L901" s="55"/>
      <c r="M901" s="55"/>
      <c r="N901" s="55"/>
      <c r="O901" s="55"/>
      <c r="P901" s="55"/>
      <c r="Q901" s="55"/>
      <c r="R901" s="55"/>
      <c r="S901" s="55"/>
      <c r="T901" s="55"/>
      <c r="U901" s="55"/>
    </row>
    <row r="902" spans="1:21" x14ac:dyDescent="0.15">
      <c r="A902" s="52">
        <v>3</v>
      </c>
      <c r="B902" s="52">
        <f t="shared" ca="1" si="226"/>
        <v>7.1332216499097045E-3</v>
      </c>
      <c r="C902" s="52">
        <v>18</v>
      </c>
      <c r="D902" s="52">
        <f t="shared" ca="1" si="227"/>
        <v>0.25629536894790295</v>
      </c>
      <c r="E902" s="52">
        <v>33</v>
      </c>
      <c r="F902" s="52">
        <f t="shared" ca="1" si="228"/>
        <v>0.34615228758293426</v>
      </c>
      <c r="G902" s="52">
        <v>48</v>
      </c>
      <c r="H902" s="52">
        <f t="shared" ca="1" si="229"/>
        <v>0.15919502774332195</v>
      </c>
      <c r="I902" s="52">
        <v>63</v>
      </c>
      <c r="J902" s="52">
        <f t="shared" ca="1" si="229"/>
        <v>0.21701851918463799</v>
      </c>
      <c r="K902" s="55"/>
      <c r="L902" s="55"/>
      <c r="M902" s="55"/>
      <c r="N902" s="55"/>
      <c r="O902" s="55"/>
      <c r="P902" s="55"/>
      <c r="Q902" s="55"/>
      <c r="R902" s="55"/>
      <c r="S902" s="55"/>
      <c r="T902" s="55"/>
      <c r="U902" s="55"/>
    </row>
    <row r="903" spans="1:21" x14ac:dyDescent="0.15">
      <c r="A903" s="52">
        <v>4</v>
      </c>
      <c r="B903" s="52">
        <f t="shared" ca="1" si="226"/>
        <v>0.66571811783466428</v>
      </c>
      <c r="C903" s="52">
        <v>19</v>
      </c>
      <c r="D903" s="52">
        <f t="shared" ca="1" si="227"/>
        <v>0.7063602169218951</v>
      </c>
      <c r="E903" s="52">
        <v>34</v>
      </c>
      <c r="F903" s="52">
        <f t="shared" ca="1" si="228"/>
        <v>0.5302844447898355</v>
      </c>
      <c r="G903" s="52">
        <v>49</v>
      </c>
      <c r="H903" s="52">
        <f t="shared" ca="1" si="229"/>
        <v>0.19057639529421888</v>
      </c>
      <c r="I903" s="52">
        <v>64</v>
      </c>
      <c r="J903" s="52">
        <f t="shared" ca="1" si="229"/>
        <v>0.87797692923808712</v>
      </c>
      <c r="K903" s="55"/>
      <c r="L903" s="55"/>
      <c r="M903" s="55"/>
      <c r="N903" s="55"/>
      <c r="O903" s="55"/>
      <c r="P903" s="55"/>
      <c r="Q903" s="55"/>
      <c r="R903" s="55"/>
      <c r="S903" s="55"/>
      <c r="T903" s="55"/>
      <c r="U903" s="55"/>
    </row>
    <row r="904" spans="1:21" x14ac:dyDescent="0.15">
      <c r="A904" s="52">
        <v>5</v>
      </c>
      <c r="B904" s="52">
        <f t="shared" ca="1" si="226"/>
        <v>0.21723978046666537</v>
      </c>
      <c r="C904" s="52">
        <v>20</v>
      </c>
      <c r="D904" s="52">
        <f t="shared" ca="1" si="227"/>
        <v>0.60810482758091911</v>
      </c>
      <c r="E904" s="52">
        <v>35</v>
      </c>
      <c r="F904" s="52">
        <f t="shared" ca="1" si="228"/>
        <v>0.90309169608969475</v>
      </c>
      <c r="G904" s="52">
        <v>50</v>
      </c>
      <c r="H904" s="52">
        <f t="shared" ca="1" si="229"/>
        <v>0.35289466374433398</v>
      </c>
      <c r="I904" s="52">
        <v>65</v>
      </c>
      <c r="J904" s="52">
        <f t="shared" ca="1" si="229"/>
        <v>0.19025752394511442</v>
      </c>
      <c r="K904" s="55"/>
      <c r="L904" s="55"/>
      <c r="M904" s="55"/>
      <c r="N904" s="55"/>
      <c r="O904" s="55"/>
      <c r="P904" s="55"/>
      <c r="Q904" s="55"/>
      <c r="R904" s="55"/>
      <c r="S904" s="55"/>
      <c r="T904" s="55"/>
      <c r="U904" s="55"/>
    </row>
    <row r="905" spans="1:21" x14ac:dyDescent="0.15">
      <c r="A905" s="52">
        <v>6</v>
      </c>
      <c r="B905" s="52">
        <f t="shared" ca="1" si="226"/>
        <v>0.760824891341501</v>
      </c>
      <c r="C905" s="52">
        <v>21</v>
      </c>
      <c r="D905" s="52">
        <f t="shared" ca="1" si="227"/>
        <v>0.39137793675124621</v>
      </c>
      <c r="E905" s="52">
        <v>36</v>
      </c>
      <c r="F905" s="52">
        <f t="shared" ca="1" si="228"/>
        <v>0.84985585286333887</v>
      </c>
      <c r="G905" s="52">
        <v>51</v>
      </c>
      <c r="H905" s="52">
        <f t="shared" ca="1" si="229"/>
        <v>0.56559023841585032</v>
      </c>
      <c r="I905" s="52">
        <v>66</v>
      </c>
      <c r="J905" s="52">
        <f t="shared" ca="1" si="229"/>
        <v>0.17583802454022124</v>
      </c>
      <c r="K905" s="55"/>
      <c r="L905" s="55"/>
      <c r="M905" s="55"/>
      <c r="N905" s="55"/>
      <c r="O905" s="55"/>
      <c r="P905" s="55"/>
      <c r="Q905" s="55"/>
      <c r="R905" s="55"/>
      <c r="S905" s="55"/>
      <c r="T905" s="55"/>
      <c r="U905" s="55"/>
    </row>
    <row r="906" spans="1:21" x14ac:dyDescent="0.15">
      <c r="A906" s="52">
        <v>7</v>
      </c>
      <c r="B906" s="52">
        <f t="shared" ca="1" si="226"/>
        <v>0.71841810915751469</v>
      </c>
      <c r="C906" s="52">
        <v>22</v>
      </c>
      <c r="D906" s="52">
        <f t="shared" ca="1" si="227"/>
        <v>0.79588550419454029</v>
      </c>
      <c r="E906" s="52">
        <v>37</v>
      </c>
      <c r="F906" s="52">
        <f t="shared" ca="1" si="228"/>
        <v>0.87520148734552417</v>
      </c>
      <c r="G906" s="52">
        <v>52</v>
      </c>
      <c r="H906" s="52">
        <f t="shared" ca="1" si="229"/>
        <v>0.74169211378316446</v>
      </c>
      <c r="I906" s="52">
        <v>67</v>
      </c>
      <c r="J906" s="52">
        <f t="shared" ca="1" si="229"/>
        <v>0.41946327929319027</v>
      </c>
      <c r="K906" s="55"/>
      <c r="L906" s="55"/>
      <c r="M906" s="55"/>
      <c r="N906" s="55"/>
      <c r="O906" s="55"/>
      <c r="P906" s="55"/>
      <c r="Q906" s="55"/>
      <c r="R906" s="55"/>
      <c r="S906" s="55"/>
      <c r="T906" s="55"/>
      <c r="U906" s="55"/>
    </row>
    <row r="907" spans="1:21" x14ac:dyDescent="0.15">
      <c r="A907" s="52">
        <v>8</v>
      </c>
      <c r="B907" s="52">
        <f t="shared" ca="1" si="226"/>
        <v>0.36425652392725116</v>
      </c>
      <c r="C907" s="52">
        <v>23</v>
      </c>
      <c r="D907" s="52">
        <f t="shared" ca="1" si="227"/>
        <v>0.30804532070437896</v>
      </c>
      <c r="E907" s="52">
        <v>38</v>
      </c>
      <c r="F907" s="52">
        <f t="shared" ca="1" si="228"/>
        <v>1.7695873970386078E-2</v>
      </c>
      <c r="G907" s="52">
        <v>53</v>
      </c>
      <c r="H907" s="52">
        <f t="shared" ca="1" si="229"/>
        <v>0.90792236620331734</v>
      </c>
      <c r="I907" s="52">
        <v>68</v>
      </c>
      <c r="J907" s="52">
        <f t="shared" ca="1" si="229"/>
        <v>0.27673549678282428</v>
      </c>
      <c r="K907" s="55"/>
      <c r="L907" s="55"/>
      <c r="M907" s="55"/>
      <c r="N907" s="55"/>
      <c r="O907" s="55"/>
      <c r="P907" s="55"/>
      <c r="Q907" s="55"/>
      <c r="R907" s="55"/>
      <c r="S907" s="55"/>
      <c r="T907" s="55"/>
      <c r="U907" s="55"/>
    </row>
    <row r="908" spans="1:21" x14ac:dyDescent="0.15">
      <c r="A908" s="52">
        <v>9</v>
      </c>
      <c r="B908" s="52">
        <f t="shared" ca="1" si="226"/>
        <v>0.96815256353743351</v>
      </c>
      <c r="C908" s="52">
        <v>24</v>
      </c>
      <c r="D908" s="52">
        <f t="shared" ca="1" si="227"/>
        <v>0.89794094433060923</v>
      </c>
      <c r="E908" s="52">
        <v>39</v>
      </c>
      <c r="F908" s="52">
        <f t="shared" ca="1" si="228"/>
        <v>0.36986730438673143</v>
      </c>
      <c r="G908" s="52">
        <v>54</v>
      </c>
      <c r="H908" s="52">
        <f t="shared" ca="1" si="229"/>
        <v>0.97136799540575047</v>
      </c>
      <c r="I908" s="52">
        <v>69</v>
      </c>
      <c r="J908" s="52">
        <f t="shared" ca="1" si="229"/>
        <v>0.17090646248390406</v>
      </c>
      <c r="K908" s="55"/>
      <c r="L908" s="55"/>
      <c r="M908" s="55"/>
      <c r="N908" s="55"/>
      <c r="O908" s="55"/>
      <c r="P908" s="55"/>
      <c r="Q908" s="55"/>
      <c r="R908" s="55"/>
      <c r="S908" s="55"/>
      <c r="T908" s="55"/>
      <c r="U908" s="55"/>
    </row>
    <row r="909" spans="1:21" x14ac:dyDescent="0.15">
      <c r="A909" s="52">
        <v>10</v>
      </c>
      <c r="B909" s="52">
        <f t="shared" ca="1" si="226"/>
        <v>0.44319090906344738</v>
      </c>
      <c r="C909" s="52">
        <v>25</v>
      </c>
      <c r="D909" s="52">
        <f ca="1">RAND()</f>
        <v>0.78736006599614594</v>
      </c>
      <c r="E909" s="52">
        <v>40</v>
      </c>
      <c r="F909" s="52">
        <f t="shared" ca="1" si="228"/>
        <v>0.12855744860524987</v>
      </c>
      <c r="G909" s="52">
        <v>55</v>
      </c>
      <c r="H909" s="52">
        <f t="shared" ca="1" si="229"/>
        <v>4.7999462248695668E-3</v>
      </c>
      <c r="I909" s="52">
        <v>70</v>
      </c>
      <c r="J909" s="52">
        <f t="shared" ca="1" si="229"/>
        <v>1.7916384306490896E-2</v>
      </c>
      <c r="K909" s="55"/>
      <c r="L909" s="55"/>
      <c r="M909" s="55"/>
      <c r="N909" s="55"/>
      <c r="O909" s="55"/>
      <c r="P909" s="55"/>
      <c r="Q909" s="55"/>
      <c r="R909" s="55"/>
      <c r="S909" s="55"/>
      <c r="T909" s="55"/>
      <c r="U909" s="55"/>
    </row>
    <row r="910" spans="1:21" x14ac:dyDescent="0.15">
      <c r="A910" s="52">
        <v>11</v>
      </c>
      <c r="B910" s="52">
        <f t="shared" ca="1" si="226"/>
        <v>0.96023446976522686</v>
      </c>
      <c r="C910" s="52">
        <v>26</v>
      </c>
      <c r="D910" s="52">
        <f ca="1">RAND()</f>
        <v>0.55868424202781775</v>
      </c>
      <c r="E910" s="52">
        <v>41</v>
      </c>
      <c r="F910" s="52">
        <f t="shared" ca="1" si="228"/>
        <v>0.31589225924470832</v>
      </c>
      <c r="G910" s="52">
        <v>56</v>
      </c>
      <c r="H910" s="52">
        <f t="shared" ca="1" si="229"/>
        <v>0.16312950863052156</v>
      </c>
      <c r="I910" s="52">
        <v>71</v>
      </c>
      <c r="J910" s="52">
        <f t="shared" ca="1" si="229"/>
        <v>0.65670031234834236</v>
      </c>
      <c r="K910" s="55"/>
      <c r="L910" s="55"/>
      <c r="M910" s="55"/>
      <c r="N910" s="55"/>
      <c r="O910" s="55"/>
      <c r="P910" s="55"/>
      <c r="Q910" s="55"/>
      <c r="R910" s="55"/>
      <c r="S910" s="55"/>
      <c r="T910" s="55"/>
      <c r="U910" s="55"/>
    </row>
    <row r="911" spans="1:21" x14ac:dyDescent="0.15">
      <c r="A911" s="52">
        <v>12</v>
      </c>
      <c r="B911" s="52">
        <f t="shared" ca="1" si="226"/>
        <v>0.28400889672004304</v>
      </c>
      <c r="C911" s="52">
        <v>27</v>
      </c>
      <c r="D911" s="52">
        <f ca="1">RAND()</f>
        <v>0.15855266696826065</v>
      </c>
      <c r="E911" s="52">
        <v>42</v>
      </c>
      <c r="F911" s="52">
        <f t="shared" ca="1" si="228"/>
        <v>0.82841796231927711</v>
      </c>
      <c r="G911" s="52">
        <v>57</v>
      </c>
      <c r="H911" s="52">
        <f t="shared" ca="1" si="229"/>
        <v>0.38160921598298769</v>
      </c>
      <c r="I911" s="52">
        <v>72</v>
      </c>
      <c r="J911" s="52">
        <f t="shared" ca="1" si="229"/>
        <v>0.4059956112764439</v>
      </c>
      <c r="K911" s="55"/>
      <c r="L911" s="55"/>
      <c r="M911" s="55"/>
      <c r="N911" s="55"/>
      <c r="O911" s="55"/>
      <c r="P911" s="55"/>
      <c r="Q911" s="55"/>
      <c r="R911" s="55"/>
      <c r="S911" s="55"/>
      <c r="T911" s="55"/>
      <c r="U911" s="55"/>
    </row>
    <row r="912" spans="1:21" x14ac:dyDescent="0.15">
      <c r="A912" s="52">
        <v>13</v>
      </c>
      <c r="B912" s="52">
        <f t="shared" ca="1" si="226"/>
        <v>0.11842624638541088</v>
      </c>
      <c r="C912" s="52">
        <v>28</v>
      </c>
      <c r="D912" s="52">
        <f t="shared" ref="D912:D914" ca="1" si="230">RAND()</f>
        <v>0.76884365282981293</v>
      </c>
      <c r="E912" s="52">
        <v>43</v>
      </c>
      <c r="F912" s="52">
        <f t="shared" ca="1" si="228"/>
        <v>0.85644263144036292</v>
      </c>
      <c r="G912" s="52">
        <v>58</v>
      </c>
      <c r="H912" s="52">
        <f t="shared" ca="1" si="229"/>
        <v>0.19680274890993821</v>
      </c>
      <c r="I912" s="52">
        <v>73</v>
      </c>
      <c r="J912" s="52">
        <f t="shared" ca="1" si="229"/>
        <v>0.17976016258920136</v>
      </c>
      <c r="K912" s="55"/>
      <c r="L912" s="55"/>
      <c r="M912" s="55"/>
      <c r="N912" s="55"/>
      <c r="O912" s="55"/>
      <c r="P912" s="55"/>
      <c r="Q912" s="55"/>
      <c r="R912" s="55"/>
      <c r="S912" s="55"/>
      <c r="T912" s="55"/>
      <c r="U912" s="55"/>
    </row>
    <row r="913" spans="1:21" x14ac:dyDescent="0.15">
      <c r="A913" s="52">
        <v>14</v>
      </c>
      <c r="B913" s="52">
        <f t="shared" ca="1" si="226"/>
        <v>0.43219878941715484</v>
      </c>
      <c r="C913" s="52">
        <v>29</v>
      </c>
      <c r="D913" s="52">
        <f t="shared" ca="1" si="230"/>
        <v>0.16106265986347246</v>
      </c>
      <c r="E913" s="52">
        <v>44</v>
      </c>
      <c r="F913" s="52">
        <f t="shared" ca="1" si="228"/>
        <v>0.74783943581117074</v>
      </c>
      <c r="G913" s="52">
        <v>59</v>
      </c>
      <c r="H913" s="52">
        <f t="shared" ca="1" si="229"/>
        <v>0.21983639985135328</v>
      </c>
      <c r="I913" s="52">
        <v>74</v>
      </c>
      <c r="J913" s="52">
        <f t="shared" ca="1" si="229"/>
        <v>0.64094395140439486</v>
      </c>
      <c r="L913" s="55"/>
      <c r="M913" s="55"/>
      <c r="N913" s="55"/>
      <c r="O913" s="55"/>
      <c r="P913" s="55"/>
      <c r="Q913" s="55"/>
      <c r="R913" s="55"/>
      <c r="S913" s="55"/>
      <c r="T913" s="55"/>
      <c r="U913" s="55"/>
    </row>
    <row r="914" spans="1:21" x14ac:dyDescent="0.15">
      <c r="A914" s="52">
        <v>15</v>
      </c>
      <c r="B914" s="52">
        <f t="shared" ca="1" si="226"/>
        <v>0.76338940001352029</v>
      </c>
      <c r="C914" s="52">
        <v>30</v>
      </c>
      <c r="D914" s="52">
        <f t="shared" ca="1" si="230"/>
        <v>0.80903844295800054</v>
      </c>
      <c r="E914" s="52">
        <v>45</v>
      </c>
      <c r="F914" s="52">
        <f t="shared" ca="1" si="228"/>
        <v>0.90584815450909106</v>
      </c>
      <c r="G914" s="52">
        <v>60</v>
      </c>
      <c r="H914" s="52">
        <f t="shared" ca="1" si="229"/>
        <v>0.63678690372262048</v>
      </c>
      <c r="I914" s="52">
        <v>75</v>
      </c>
      <c r="J914" s="52">
        <f t="shared" ca="1" si="229"/>
        <v>0.55986432682391141</v>
      </c>
      <c r="L914" s="55"/>
      <c r="M914" s="55"/>
      <c r="N914" s="55"/>
      <c r="O914" s="55"/>
      <c r="P914" s="55"/>
      <c r="Q914" s="55"/>
      <c r="R914" s="55"/>
      <c r="S914" s="55"/>
      <c r="T914" s="55"/>
      <c r="U914" s="55"/>
    </row>
    <row r="915" spans="1:21" x14ac:dyDescent="0.15">
      <c r="K915" s="52">
        <v>46</v>
      </c>
      <c r="L915" s="55"/>
      <c r="M915" s="55"/>
      <c r="N915" s="55"/>
      <c r="O915" s="55"/>
      <c r="P915" s="55"/>
      <c r="Q915" s="55"/>
      <c r="R915" s="55"/>
      <c r="S915" s="55"/>
      <c r="T915" s="55"/>
      <c r="U915" s="55"/>
    </row>
    <row r="920" spans="1:21" x14ac:dyDescent="0.15">
      <c r="A920" s="52">
        <v>1</v>
      </c>
      <c r="B920" s="52">
        <f t="shared" ref="B920:B934" ca="1" si="231">RAND()</f>
        <v>0.53025276859665205</v>
      </c>
      <c r="C920" s="52">
        <v>16</v>
      </c>
      <c r="D920" s="52">
        <f t="shared" ref="D920:D928" ca="1" si="232">RAND()</f>
        <v>0.69291815375763288</v>
      </c>
      <c r="E920" s="52">
        <v>31</v>
      </c>
      <c r="F920" s="52">
        <f t="shared" ref="F920:F934" ca="1" si="233">RAND()</f>
        <v>0.80258141934788385</v>
      </c>
      <c r="G920" s="52">
        <v>46</v>
      </c>
      <c r="H920" s="52">
        <f t="shared" ref="H920:J934" ca="1" si="234">RAND()</f>
        <v>0.57281876388162156</v>
      </c>
      <c r="I920" s="52">
        <v>61</v>
      </c>
      <c r="J920" s="52">
        <f t="shared" ca="1" si="234"/>
        <v>0.31994274895029484</v>
      </c>
      <c r="L920" s="55"/>
      <c r="M920" s="55"/>
      <c r="N920" s="55"/>
      <c r="O920" s="55"/>
      <c r="P920" s="55"/>
      <c r="Q920" s="55"/>
      <c r="R920" s="55"/>
      <c r="S920" s="55"/>
      <c r="T920" s="55"/>
      <c r="U920" s="55"/>
    </row>
    <row r="921" spans="1:21" x14ac:dyDescent="0.15">
      <c r="A921" s="52">
        <v>2</v>
      </c>
      <c r="B921" s="52">
        <f t="shared" ca="1" si="231"/>
        <v>7.8870484773376326E-2</v>
      </c>
      <c r="C921" s="52">
        <v>17</v>
      </c>
      <c r="D921" s="52">
        <f t="shared" ca="1" si="232"/>
        <v>0.29195576775590892</v>
      </c>
      <c r="E921" s="52">
        <v>32</v>
      </c>
      <c r="F921" s="52">
        <f t="shared" ca="1" si="233"/>
        <v>0.89183529523819738</v>
      </c>
      <c r="G921" s="52">
        <v>47</v>
      </c>
      <c r="H921" s="52">
        <f t="shared" ca="1" si="234"/>
        <v>0.31561569132520217</v>
      </c>
      <c r="I921" s="52">
        <v>62</v>
      </c>
      <c r="J921" s="52">
        <f t="shared" ca="1" si="234"/>
        <v>8.6574570819810348E-2</v>
      </c>
      <c r="L921" s="55"/>
      <c r="M921" s="55"/>
      <c r="N921" s="55"/>
      <c r="O921" s="55"/>
      <c r="P921" s="55"/>
      <c r="Q921" s="55"/>
      <c r="R921" s="55"/>
      <c r="S921" s="55"/>
      <c r="T921" s="55"/>
      <c r="U921" s="55"/>
    </row>
    <row r="922" spans="1:21" x14ac:dyDescent="0.15">
      <c r="A922" s="52">
        <v>3</v>
      </c>
      <c r="B922" s="52">
        <f t="shared" ca="1" si="231"/>
        <v>0.81885241889734761</v>
      </c>
      <c r="C922" s="52">
        <v>18</v>
      </c>
      <c r="D922" s="52">
        <f t="shared" ca="1" si="232"/>
        <v>0.93707791441404453</v>
      </c>
      <c r="E922" s="52">
        <v>33</v>
      </c>
      <c r="F922" s="52">
        <f t="shared" ca="1" si="233"/>
        <v>4.938561188090107E-3</v>
      </c>
      <c r="G922" s="52">
        <v>48</v>
      </c>
      <c r="H922" s="52">
        <f t="shared" ca="1" si="234"/>
        <v>0.96700499807604889</v>
      </c>
      <c r="I922" s="52">
        <v>63</v>
      </c>
      <c r="J922" s="52">
        <f t="shared" ca="1" si="234"/>
        <v>0.82329149682532321</v>
      </c>
      <c r="L922" s="55"/>
      <c r="M922" s="55"/>
      <c r="N922" s="55"/>
      <c r="O922" s="55"/>
      <c r="P922" s="55"/>
      <c r="Q922" s="55"/>
      <c r="R922" s="55"/>
      <c r="S922" s="55"/>
      <c r="T922" s="55"/>
      <c r="U922" s="55"/>
    </row>
    <row r="923" spans="1:21" x14ac:dyDescent="0.15">
      <c r="A923" s="52">
        <v>4</v>
      </c>
      <c r="B923" s="52">
        <f t="shared" ca="1" si="231"/>
        <v>0.4716275140721663</v>
      </c>
      <c r="C923" s="52">
        <v>19</v>
      </c>
      <c r="D923" s="52">
        <f t="shared" ca="1" si="232"/>
        <v>0.28157372508048839</v>
      </c>
      <c r="E923" s="52">
        <v>34</v>
      </c>
      <c r="F923" s="52">
        <f t="shared" ca="1" si="233"/>
        <v>0.81599188976189629</v>
      </c>
      <c r="G923" s="52">
        <v>49</v>
      </c>
      <c r="H923" s="52">
        <f t="shared" ca="1" si="234"/>
        <v>0.80353522001025557</v>
      </c>
      <c r="I923" s="52">
        <v>64</v>
      </c>
      <c r="J923" s="52">
        <f t="shared" ca="1" si="234"/>
        <v>0.57250423454052735</v>
      </c>
      <c r="L923" s="55"/>
      <c r="M923" s="55"/>
      <c r="N923" s="55"/>
      <c r="O923" s="55"/>
      <c r="P923" s="55"/>
      <c r="Q923" s="55"/>
      <c r="R923" s="55"/>
      <c r="S923" s="55"/>
      <c r="T923" s="55"/>
      <c r="U923" s="55"/>
    </row>
    <row r="924" spans="1:21" x14ac:dyDescent="0.15">
      <c r="A924" s="52">
        <v>5</v>
      </c>
      <c r="B924" s="52">
        <f t="shared" ca="1" si="231"/>
        <v>0.62759219667871535</v>
      </c>
      <c r="C924" s="52">
        <v>20</v>
      </c>
      <c r="D924" s="52">
        <f t="shared" ca="1" si="232"/>
        <v>0.69315427437196742</v>
      </c>
      <c r="E924" s="52">
        <v>35</v>
      </c>
      <c r="F924" s="52">
        <f t="shared" ca="1" si="233"/>
        <v>3.7043736344451128E-2</v>
      </c>
      <c r="G924" s="52">
        <v>50</v>
      </c>
      <c r="H924" s="52">
        <f t="shared" ca="1" si="234"/>
        <v>0.24982564149563713</v>
      </c>
      <c r="I924" s="52">
        <v>65</v>
      </c>
      <c r="J924" s="52">
        <f t="shared" ca="1" si="234"/>
        <v>8.5664094402238988E-2</v>
      </c>
      <c r="L924" s="55"/>
      <c r="M924" s="55"/>
      <c r="N924" s="55"/>
      <c r="O924" s="55"/>
      <c r="P924" s="55"/>
      <c r="Q924" s="55"/>
      <c r="R924" s="55"/>
      <c r="S924" s="55"/>
      <c r="T924" s="55"/>
      <c r="U924" s="55"/>
    </row>
    <row r="925" spans="1:21" x14ac:dyDescent="0.15">
      <c r="A925" s="52">
        <v>6</v>
      </c>
      <c r="B925" s="52">
        <f t="shared" ca="1" si="231"/>
        <v>8.8971869851263929E-2</v>
      </c>
      <c r="C925" s="52">
        <v>21</v>
      </c>
      <c r="D925" s="52">
        <f t="shared" ca="1" si="232"/>
        <v>0.74737998550257556</v>
      </c>
      <c r="E925" s="52">
        <v>36</v>
      </c>
      <c r="F925" s="52">
        <f t="shared" ca="1" si="233"/>
        <v>0.37760687711104879</v>
      </c>
      <c r="G925" s="52">
        <v>51</v>
      </c>
      <c r="H925" s="52">
        <f t="shared" ca="1" si="234"/>
        <v>0.52523898132380709</v>
      </c>
      <c r="I925" s="52">
        <v>66</v>
      </c>
      <c r="J925" s="52">
        <f t="shared" ca="1" si="234"/>
        <v>0.93610857609674669</v>
      </c>
      <c r="L925" s="55"/>
      <c r="M925" s="55"/>
      <c r="N925" s="55"/>
      <c r="O925" s="55"/>
      <c r="P925" s="55"/>
      <c r="Q925" s="55"/>
      <c r="R925" s="55"/>
      <c r="S925" s="55"/>
      <c r="T925" s="55"/>
      <c r="U925" s="55"/>
    </row>
    <row r="926" spans="1:21" x14ac:dyDescent="0.15">
      <c r="A926" s="52">
        <v>7</v>
      </c>
      <c r="B926" s="52">
        <f t="shared" ca="1" si="231"/>
        <v>0.44703115643550728</v>
      </c>
      <c r="C926" s="52">
        <v>22</v>
      </c>
      <c r="D926" s="52">
        <f t="shared" ca="1" si="232"/>
        <v>0.48020623677280661</v>
      </c>
      <c r="E926" s="52">
        <v>37</v>
      </c>
      <c r="F926" s="52">
        <f t="shared" ca="1" si="233"/>
        <v>0.90356369305350115</v>
      </c>
      <c r="G926" s="52">
        <v>52</v>
      </c>
      <c r="H926" s="52">
        <f t="shared" ca="1" si="234"/>
        <v>0.65737922659507109</v>
      </c>
      <c r="I926" s="52">
        <v>67</v>
      </c>
      <c r="J926" s="52">
        <f t="shared" ca="1" si="234"/>
        <v>0.42499128238751849</v>
      </c>
      <c r="L926" s="55"/>
      <c r="M926" s="55"/>
      <c r="N926" s="55"/>
      <c r="O926" s="55"/>
      <c r="P926" s="55"/>
      <c r="Q926" s="55"/>
      <c r="R926" s="55"/>
      <c r="S926" s="55"/>
      <c r="T926" s="55"/>
      <c r="U926" s="55"/>
    </row>
    <row r="927" spans="1:21" x14ac:dyDescent="0.15">
      <c r="A927" s="52">
        <v>8</v>
      </c>
      <c r="B927" s="52">
        <f t="shared" ca="1" si="231"/>
        <v>7.6424533635274683E-2</v>
      </c>
      <c r="C927" s="52">
        <v>23</v>
      </c>
      <c r="D927" s="52">
        <f t="shared" ca="1" si="232"/>
        <v>0.27583833206705566</v>
      </c>
      <c r="E927" s="52">
        <v>38</v>
      </c>
      <c r="F927" s="52">
        <f t="shared" ca="1" si="233"/>
        <v>0.99554217791302579</v>
      </c>
      <c r="G927" s="52">
        <v>53</v>
      </c>
      <c r="H927" s="52">
        <f t="shared" ca="1" si="234"/>
        <v>0.2515976880264339</v>
      </c>
      <c r="I927" s="52">
        <v>68</v>
      </c>
      <c r="J927" s="52">
        <f t="shared" ca="1" si="234"/>
        <v>0.99431467842066956</v>
      </c>
      <c r="L927" s="55"/>
      <c r="M927" s="55"/>
      <c r="N927" s="55"/>
      <c r="O927" s="55"/>
      <c r="P927" s="55"/>
      <c r="Q927" s="55"/>
      <c r="R927" s="55"/>
      <c r="S927" s="55"/>
      <c r="T927" s="55"/>
      <c r="U927" s="55"/>
    </row>
    <row r="928" spans="1:21" x14ac:dyDescent="0.15">
      <c r="A928" s="52">
        <v>9</v>
      </c>
      <c r="B928" s="52">
        <f t="shared" ca="1" si="231"/>
        <v>9.2706686725032572E-2</v>
      </c>
      <c r="C928" s="52">
        <v>24</v>
      </c>
      <c r="D928" s="52">
        <f t="shared" ca="1" si="232"/>
        <v>0.96215752191076354</v>
      </c>
      <c r="E928" s="52">
        <v>39</v>
      </c>
      <c r="F928" s="52">
        <f t="shared" ca="1" si="233"/>
        <v>0.93762653064488</v>
      </c>
      <c r="G928" s="52">
        <v>54</v>
      </c>
      <c r="H928" s="52">
        <f t="shared" ca="1" si="234"/>
        <v>0.10823564779046813</v>
      </c>
      <c r="I928" s="52">
        <v>69</v>
      </c>
      <c r="J928" s="52">
        <f t="shared" ca="1" si="234"/>
        <v>0.75045183715397157</v>
      </c>
      <c r="L928" s="55"/>
      <c r="M928" s="55"/>
      <c r="N928" s="55"/>
      <c r="O928" s="55"/>
      <c r="P928" s="55"/>
      <c r="Q928" s="55"/>
      <c r="R928" s="55"/>
      <c r="S928" s="55"/>
      <c r="T928" s="55"/>
      <c r="U928" s="55"/>
    </row>
    <row r="929" spans="1:21" x14ac:dyDescent="0.15">
      <c r="A929" s="52">
        <v>10</v>
      </c>
      <c r="B929" s="52">
        <f t="shared" ca="1" si="231"/>
        <v>0.68907558568396932</v>
      </c>
      <c r="C929" s="52">
        <v>25</v>
      </c>
      <c r="D929" s="52">
        <f ca="1">RAND()</f>
        <v>1.5765877842158438E-2</v>
      </c>
      <c r="E929" s="52">
        <v>40</v>
      </c>
      <c r="F929" s="52">
        <f t="shared" ca="1" si="233"/>
        <v>0.5751898865968873</v>
      </c>
      <c r="G929" s="52">
        <v>55</v>
      </c>
      <c r="H929" s="52">
        <f t="shared" ca="1" si="234"/>
        <v>8.4322582101694299E-2</v>
      </c>
      <c r="I929" s="52">
        <v>70</v>
      </c>
      <c r="J929" s="52">
        <f t="shared" ca="1" si="234"/>
        <v>0.70630940866535463</v>
      </c>
      <c r="L929" s="55"/>
      <c r="M929" s="55"/>
      <c r="N929" s="55"/>
      <c r="O929" s="55"/>
      <c r="P929" s="55"/>
      <c r="Q929" s="55"/>
      <c r="R929" s="55"/>
      <c r="S929" s="55"/>
      <c r="T929" s="55"/>
      <c r="U929" s="55"/>
    </row>
    <row r="930" spans="1:21" x14ac:dyDescent="0.15">
      <c r="A930" s="52">
        <v>11</v>
      </c>
      <c r="B930" s="52">
        <f t="shared" ca="1" si="231"/>
        <v>0.14448253773138686</v>
      </c>
      <c r="C930" s="52">
        <v>26</v>
      </c>
      <c r="D930" s="52">
        <f ca="1">RAND()</f>
        <v>0.78286400116711863</v>
      </c>
      <c r="E930" s="52">
        <v>41</v>
      </c>
      <c r="F930" s="52">
        <f t="shared" ca="1" si="233"/>
        <v>0.58110112738680308</v>
      </c>
      <c r="G930" s="52">
        <v>56</v>
      </c>
      <c r="H930" s="52">
        <f t="shared" ca="1" si="234"/>
        <v>0.9475084002658487</v>
      </c>
      <c r="I930" s="52">
        <v>71</v>
      </c>
      <c r="J930" s="52">
        <f t="shared" ca="1" si="234"/>
        <v>0.34184536007706456</v>
      </c>
      <c r="L930" s="55"/>
      <c r="M930" s="55"/>
      <c r="N930" s="55"/>
      <c r="O930" s="55"/>
      <c r="P930" s="55"/>
      <c r="Q930" s="55"/>
      <c r="R930" s="55"/>
      <c r="S930" s="55"/>
      <c r="T930" s="55"/>
      <c r="U930" s="55"/>
    </row>
    <row r="931" spans="1:21" x14ac:dyDescent="0.15">
      <c r="A931" s="52">
        <v>12</v>
      </c>
      <c r="B931" s="52">
        <f t="shared" ca="1" si="231"/>
        <v>0.40403093253957434</v>
      </c>
      <c r="C931" s="52">
        <v>27</v>
      </c>
      <c r="D931" s="52">
        <f ca="1">RAND()</f>
        <v>0.4854833894082663</v>
      </c>
      <c r="E931" s="52">
        <v>42</v>
      </c>
      <c r="F931" s="52">
        <f t="shared" ca="1" si="233"/>
        <v>0.93304666684399062</v>
      </c>
      <c r="G931" s="52">
        <v>57</v>
      </c>
      <c r="H931" s="52">
        <f t="shared" ca="1" si="234"/>
        <v>5.5780189746170716E-2</v>
      </c>
      <c r="I931" s="52">
        <v>72</v>
      </c>
      <c r="J931" s="52">
        <f t="shared" ca="1" si="234"/>
        <v>0.55119563223941015</v>
      </c>
      <c r="L931" s="55"/>
      <c r="M931" s="55"/>
      <c r="N931" s="55"/>
      <c r="O931" s="55"/>
      <c r="P931" s="55"/>
      <c r="Q931" s="55"/>
      <c r="R931" s="55"/>
      <c r="S931" s="55"/>
      <c r="T931" s="55"/>
      <c r="U931" s="55"/>
    </row>
    <row r="932" spans="1:21" x14ac:dyDescent="0.15">
      <c r="A932" s="52">
        <v>13</v>
      </c>
      <c r="B932" s="52">
        <f t="shared" ca="1" si="231"/>
        <v>1.7533053035168722E-2</v>
      </c>
      <c r="C932" s="52">
        <v>28</v>
      </c>
      <c r="D932" s="52">
        <f t="shared" ref="D932:D934" ca="1" si="235">RAND()</f>
        <v>0.21426319023099194</v>
      </c>
      <c r="E932" s="52">
        <v>43</v>
      </c>
      <c r="F932" s="52">
        <f t="shared" ca="1" si="233"/>
        <v>0.36632331258236606</v>
      </c>
      <c r="G932" s="52">
        <v>58</v>
      </c>
      <c r="H932" s="52">
        <f t="shared" ca="1" si="234"/>
        <v>0.22436046784859798</v>
      </c>
      <c r="I932" s="52">
        <v>73</v>
      </c>
      <c r="J932" s="52">
        <f t="shared" ca="1" si="234"/>
        <v>0.22751494884506529</v>
      </c>
      <c r="L932" s="55"/>
      <c r="M932" s="55"/>
      <c r="N932" s="55"/>
      <c r="O932" s="55"/>
      <c r="P932" s="55"/>
      <c r="Q932" s="55"/>
      <c r="R932" s="55"/>
      <c r="S932" s="55"/>
      <c r="T932" s="55"/>
      <c r="U932" s="55"/>
    </row>
    <row r="933" spans="1:21" x14ac:dyDescent="0.15">
      <c r="A933" s="52">
        <v>14</v>
      </c>
      <c r="B933" s="52">
        <f t="shared" ca="1" si="231"/>
        <v>0.76477864105715088</v>
      </c>
      <c r="C933" s="52">
        <v>29</v>
      </c>
      <c r="D933" s="52">
        <f t="shared" ca="1" si="235"/>
        <v>0.32703293069049422</v>
      </c>
      <c r="E933" s="52">
        <v>44</v>
      </c>
      <c r="F933" s="52">
        <f t="shared" ca="1" si="233"/>
        <v>0.71381664169741599</v>
      </c>
      <c r="G933" s="52">
        <v>59</v>
      </c>
      <c r="H933" s="52">
        <f t="shared" ca="1" si="234"/>
        <v>0.12677863872329231</v>
      </c>
      <c r="I933" s="52">
        <v>74</v>
      </c>
      <c r="J933" s="52">
        <f t="shared" ca="1" si="234"/>
        <v>0.49003613583876704</v>
      </c>
      <c r="L933" s="55"/>
      <c r="M933" s="55"/>
      <c r="N933" s="55"/>
      <c r="O933" s="55"/>
      <c r="P933" s="55"/>
      <c r="Q933" s="55"/>
      <c r="R933" s="55"/>
      <c r="S933" s="55"/>
      <c r="T933" s="55"/>
      <c r="U933" s="55"/>
    </row>
    <row r="934" spans="1:21" x14ac:dyDescent="0.15">
      <c r="A934" s="52">
        <v>15</v>
      </c>
      <c r="B934" s="52">
        <f t="shared" ca="1" si="231"/>
        <v>0.10483415492410009</v>
      </c>
      <c r="C934" s="52">
        <v>30</v>
      </c>
      <c r="D934" s="52">
        <f t="shared" ca="1" si="235"/>
        <v>0.85059941755338231</v>
      </c>
      <c r="E934" s="52">
        <v>45</v>
      </c>
      <c r="F934" s="52">
        <f t="shared" ca="1" si="233"/>
        <v>8.374312534276207E-2</v>
      </c>
      <c r="G934" s="52">
        <v>60</v>
      </c>
      <c r="H934" s="52">
        <f t="shared" ca="1" si="234"/>
        <v>0.60138522777828007</v>
      </c>
      <c r="I934" s="52">
        <v>75</v>
      </c>
      <c r="J934" s="52">
        <f t="shared" ca="1" si="234"/>
        <v>0.56824128350289627</v>
      </c>
      <c r="L934" s="55"/>
      <c r="M934" s="55"/>
      <c r="N934" s="55"/>
      <c r="O934" s="55"/>
      <c r="P934" s="55"/>
      <c r="Q934" s="55"/>
      <c r="R934" s="55"/>
      <c r="S934" s="55"/>
      <c r="T934" s="55"/>
      <c r="U934" s="55"/>
    </row>
    <row r="935" spans="1:21" x14ac:dyDescent="0.15">
      <c r="K935" s="52">
        <v>47</v>
      </c>
      <c r="L935" s="55"/>
      <c r="M935" s="55"/>
      <c r="N935" s="55"/>
      <c r="O935" s="55"/>
      <c r="P935" s="55"/>
      <c r="Q935" s="55"/>
      <c r="R935" s="55"/>
      <c r="S935" s="55"/>
      <c r="T935" s="55"/>
      <c r="U935" s="55"/>
    </row>
    <row r="940" spans="1:21" x14ac:dyDescent="0.15">
      <c r="A940" s="52">
        <v>1</v>
      </c>
      <c r="B940" s="52">
        <f t="shared" ref="B940:B954" ca="1" si="236">RAND()</f>
        <v>0.50004861329199335</v>
      </c>
      <c r="C940" s="52">
        <v>16</v>
      </c>
      <c r="D940" s="52">
        <f t="shared" ref="D940:D948" ca="1" si="237">RAND()</f>
        <v>0.8422604122436036</v>
      </c>
      <c r="E940" s="52">
        <v>31</v>
      </c>
      <c r="F940" s="52">
        <f t="shared" ref="F940:F954" ca="1" si="238">RAND()</f>
        <v>0.58425563350024057</v>
      </c>
      <c r="G940" s="52">
        <v>46</v>
      </c>
      <c r="H940" s="52">
        <f t="shared" ref="H940:J954" ca="1" si="239">RAND()</f>
        <v>0.35770182524433602</v>
      </c>
      <c r="I940" s="52">
        <v>61</v>
      </c>
      <c r="J940" s="52">
        <f t="shared" ca="1" si="239"/>
        <v>0.83151697535934377</v>
      </c>
      <c r="L940" s="55"/>
      <c r="M940" s="55"/>
      <c r="N940" s="55"/>
      <c r="O940" s="55"/>
      <c r="P940" s="55"/>
      <c r="Q940" s="55"/>
      <c r="R940" s="55"/>
      <c r="S940" s="55"/>
      <c r="T940" s="55"/>
      <c r="U940" s="55"/>
    </row>
    <row r="941" spans="1:21" x14ac:dyDescent="0.15">
      <c r="A941" s="52">
        <v>2</v>
      </c>
      <c r="B941" s="52">
        <f t="shared" ca="1" si="236"/>
        <v>0.31100353992247842</v>
      </c>
      <c r="C941" s="52">
        <v>17</v>
      </c>
      <c r="D941" s="52">
        <f t="shared" ca="1" si="237"/>
        <v>0.62738388241566045</v>
      </c>
      <c r="E941" s="52">
        <v>32</v>
      </c>
      <c r="F941" s="52">
        <f t="shared" ca="1" si="238"/>
        <v>0.12082875867355369</v>
      </c>
      <c r="G941" s="52">
        <v>47</v>
      </c>
      <c r="H941" s="52">
        <f t="shared" ca="1" si="239"/>
        <v>0.98885706040758337</v>
      </c>
      <c r="I941" s="52">
        <v>62</v>
      </c>
      <c r="J941" s="52">
        <f t="shared" ca="1" si="239"/>
        <v>0.54428455585643609</v>
      </c>
      <c r="L941" s="55"/>
      <c r="M941" s="55"/>
      <c r="N941" s="55"/>
      <c r="O941" s="55"/>
      <c r="P941" s="55"/>
      <c r="Q941" s="55"/>
      <c r="R941" s="55"/>
      <c r="S941" s="55"/>
      <c r="T941" s="55"/>
      <c r="U941" s="55"/>
    </row>
    <row r="942" spans="1:21" x14ac:dyDescent="0.15">
      <c r="A942" s="52">
        <v>3</v>
      </c>
      <c r="B942" s="52">
        <f t="shared" ca="1" si="236"/>
        <v>3.5618260322647033E-2</v>
      </c>
      <c r="C942" s="52">
        <v>18</v>
      </c>
      <c r="D942" s="52">
        <f t="shared" ca="1" si="237"/>
        <v>0.64580303330761546</v>
      </c>
      <c r="E942" s="52">
        <v>33</v>
      </c>
      <c r="F942" s="52">
        <f t="shared" ca="1" si="238"/>
        <v>0.82619198452131248</v>
      </c>
      <c r="G942" s="52">
        <v>48</v>
      </c>
      <c r="H942" s="52">
        <f t="shared" ca="1" si="239"/>
        <v>0.74619152340493988</v>
      </c>
      <c r="I942" s="52">
        <v>63</v>
      </c>
      <c r="J942" s="52">
        <f t="shared" ca="1" si="239"/>
        <v>0.43514073631252592</v>
      </c>
      <c r="L942" s="55"/>
      <c r="M942" s="55"/>
      <c r="N942" s="55"/>
      <c r="O942" s="55"/>
      <c r="P942" s="55"/>
      <c r="Q942" s="55"/>
      <c r="R942" s="55"/>
      <c r="S942" s="55"/>
      <c r="T942" s="55"/>
      <c r="U942" s="55"/>
    </row>
    <row r="943" spans="1:21" x14ac:dyDescent="0.15">
      <c r="A943" s="52">
        <v>4</v>
      </c>
      <c r="B943" s="52">
        <f t="shared" ca="1" si="236"/>
        <v>0.45398924176276478</v>
      </c>
      <c r="C943" s="52">
        <v>19</v>
      </c>
      <c r="D943" s="52">
        <f t="shared" ca="1" si="237"/>
        <v>0.60945871139986407</v>
      </c>
      <c r="E943" s="52">
        <v>34</v>
      </c>
      <c r="F943" s="52">
        <f t="shared" ca="1" si="238"/>
        <v>0.85269826130331439</v>
      </c>
      <c r="G943" s="52">
        <v>49</v>
      </c>
      <c r="H943" s="52">
        <f t="shared" ca="1" si="239"/>
        <v>6.131103632105328E-2</v>
      </c>
      <c r="I943" s="52">
        <v>64</v>
      </c>
      <c r="J943" s="52">
        <f t="shared" ca="1" si="239"/>
        <v>0.76970949688622625</v>
      </c>
      <c r="L943" s="55"/>
      <c r="M943" s="55"/>
      <c r="N943" s="55"/>
      <c r="O943" s="55"/>
      <c r="P943" s="55"/>
      <c r="Q943" s="55"/>
      <c r="R943" s="55"/>
      <c r="S943" s="55"/>
      <c r="T943" s="55"/>
      <c r="U943" s="55"/>
    </row>
    <row r="944" spans="1:21" x14ac:dyDescent="0.15">
      <c r="A944" s="52">
        <v>5</v>
      </c>
      <c r="B944" s="52">
        <f t="shared" ca="1" si="236"/>
        <v>0.3777717086901865</v>
      </c>
      <c r="C944" s="52">
        <v>20</v>
      </c>
      <c r="D944" s="52">
        <f t="shared" ca="1" si="237"/>
        <v>0.32343597077802266</v>
      </c>
      <c r="E944" s="52">
        <v>35</v>
      </c>
      <c r="F944" s="52">
        <f t="shared" ca="1" si="238"/>
        <v>0.95124660416009132</v>
      </c>
      <c r="G944" s="52">
        <v>50</v>
      </c>
      <c r="H944" s="52">
        <f t="shared" ca="1" si="239"/>
        <v>4.0246090823281455E-2</v>
      </c>
      <c r="I944" s="52">
        <v>65</v>
      </c>
      <c r="J944" s="52">
        <f t="shared" ca="1" si="239"/>
        <v>0.73298086495395687</v>
      </c>
      <c r="L944" s="55"/>
      <c r="M944" s="55"/>
      <c r="N944" s="55"/>
      <c r="O944" s="55"/>
      <c r="P944" s="55"/>
      <c r="Q944" s="55"/>
      <c r="R944" s="55"/>
      <c r="S944" s="55"/>
      <c r="T944" s="55"/>
      <c r="U944" s="55"/>
    </row>
    <row r="945" spans="1:21" x14ac:dyDescent="0.15">
      <c r="A945" s="52">
        <v>6</v>
      </c>
      <c r="B945" s="52">
        <f t="shared" ca="1" si="236"/>
        <v>0.11996441403712699</v>
      </c>
      <c r="C945" s="52">
        <v>21</v>
      </c>
      <c r="D945" s="52">
        <f t="shared" ca="1" si="237"/>
        <v>0.52587682410579106</v>
      </c>
      <c r="E945" s="52">
        <v>36</v>
      </c>
      <c r="F945" s="52">
        <f t="shared" ca="1" si="238"/>
        <v>7.8498061243641559E-2</v>
      </c>
      <c r="G945" s="52">
        <v>51</v>
      </c>
      <c r="H945" s="52">
        <f t="shared" ca="1" si="239"/>
        <v>0.46758777017699704</v>
      </c>
      <c r="I945" s="52">
        <v>66</v>
      </c>
      <c r="J945" s="52">
        <f t="shared" ca="1" si="239"/>
        <v>0.27116940180635984</v>
      </c>
      <c r="L945" s="55"/>
      <c r="M945" s="55"/>
      <c r="N945" s="55"/>
      <c r="O945" s="55"/>
      <c r="P945" s="55"/>
      <c r="Q945" s="55"/>
      <c r="R945" s="55"/>
      <c r="S945" s="55"/>
      <c r="T945" s="55"/>
      <c r="U945" s="55"/>
    </row>
    <row r="946" spans="1:21" x14ac:dyDescent="0.15">
      <c r="A946" s="52">
        <v>7</v>
      </c>
      <c r="B946" s="52">
        <f t="shared" ca="1" si="236"/>
        <v>0.56344359981571956</v>
      </c>
      <c r="C946" s="52">
        <v>22</v>
      </c>
      <c r="D946" s="52">
        <f t="shared" ca="1" si="237"/>
        <v>0.30819274908726901</v>
      </c>
      <c r="E946" s="52">
        <v>37</v>
      </c>
      <c r="F946" s="52">
        <f t="shared" ca="1" si="238"/>
        <v>0.39755787902122497</v>
      </c>
      <c r="G946" s="52">
        <v>52</v>
      </c>
      <c r="H946" s="52">
        <f t="shared" ca="1" si="239"/>
        <v>0.75492187704021574</v>
      </c>
      <c r="I946" s="52">
        <v>67</v>
      </c>
      <c r="J946" s="52">
        <f t="shared" ca="1" si="239"/>
        <v>0.37128656152760775</v>
      </c>
      <c r="L946" s="55"/>
      <c r="M946" s="55"/>
      <c r="N946" s="55"/>
      <c r="O946" s="55"/>
      <c r="P946" s="55"/>
      <c r="Q946" s="55"/>
      <c r="R946" s="55"/>
      <c r="S946" s="55"/>
      <c r="T946" s="55"/>
      <c r="U946" s="55"/>
    </row>
    <row r="947" spans="1:21" x14ac:dyDescent="0.15">
      <c r="A947" s="52">
        <v>8</v>
      </c>
      <c r="B947" s="52">
        <f t="shared" ca="1" si="236"/>
        <v>0.79592035643918735</v>
      </c>
      <c r="C947" s="52">
        <v>23</v>
      </c>
      <c r="D947" s="52">
        <f t="shared" ca="1" si="237"/>
        <v>0.86252158635303833</v>
      </c>
      <c r="E947" s="52">
        <v>38</v>
      </c>
      <c r="F947" s="52">
        <f t="shared" ca="1" si="238"/>
        <v>0.89489507377235933</v>
      </c>
      <c r="G947" s="52">
        <v>53</v>
      </c>
      <c r="H947" s="52">
        <f t="shared" ca="1" si="239"/>
        <v>0.46314153333447428</v>
      </c>
      <c r="I947" s="52">
        <v>68</v>
      </c>
      <c r="J947" s="52">
        <f t="shared" ca="1" si="239"/>
        <v>1.1257424021808848E-3</v>
      </c>
      <c r="L947" s="55"/>
      <c r="M947" s="55"/>
      <c r="N947" s="55"/>
      <c r="O947" s="55"/>
      <c r="P947" s="55"/>
      <c r="Q947" s="55"/>
      <c r="R947" s="55"/>
      <c r="S947" s="55"/>
      <c r="T947" s="55"/>
      <c r="U947" s="55"/>
    </row>
    <row r="948" spans="1:21" x14ac:dyDescent="0.15">
      <c r="A948" s="52">
        <v>9</v>
      </c>
      <c r="B948" s="52">
        <f t="shared" ca="1" si="236"/>
        <v>0.89910342151454414</v>
      </c>
      <c r="C948" s="52">
        <v>24</v>
      </c>
      <c r="D948" s="52">
        <f t="shared" ca="1" si="237"/>
        <v>0.43792251958199357</v>
      </c>
      <c r="E948" s="52">
        <v>39</v>
      </c>
      <c r="F948" s="52">
        <f t="shared" ca="1" si="238"/>
        <v>0.55685106065029644</v>
      </c>
      <c r="G948" s="52">
        <v>54</v>
      </c>
      <c r="H948" s="52">
        <f t="shared" ca="1" si="239"/>
        <v>0.61625418655959874</v>
      </c>
      <c r="I948" s="52">
        <v>69</v>
      </c>
      <c r="J948" s="52">
        <f t="shared" ca="1" si="239"/>
        <v>7.0522052231378196E-2</v>
      </c>
      <c r="L948" s="55"/>
      <c r="M948" s="55"/>
      <c r="N948" s="55"/>
      <c r="O948" s="55"/>
      <c r="P948" s="55"/>
      <c r="Q948" s="55"/>
      <c r="R948" s="55"/>
      <c r="S948" s="55"/>
      <c r="T948" s="55"/>
      <c r="U948" s="55"/>
    </row>
    <row r="949" spans="1:21" x14ac:dyDescent="0.15">
      <c r="A949" s="52">
        <v>10</v>
      </c>
      <c r="B949" s="52">
        <f t="shared" ca="1" si="236"/>
        <v>0.72638648758071034</v>
      </c>
      <c r="C949" s="52">
        <v>25</v>
      </c>
      <c r="D949" s="52">
        <f ca="1">RAND()</f>
        <v>0.11211856058283465</v>
      </c>
      <c r="E949" s="52">
        <v>40</v>
      </c>
      <c r="F949" s="52">
        <f t="shared" ca="1" si="238"/>
        <v>0.86045310241795525</v>
      </c>
      <c r="G949" s="52">
        <v>55</v>
      </c>
      <c r="H949" s="52">
        <f t="shared" ca="1" si="239"/>
        <v>0.54863793496954083</v>
      </c>
      <c r="I949" s="52">
        <v>70</v>
      </c>
      <c r="J949" s="52">
        <f t="shared" ca="1" si="239"/>
        <v>0.18848311680856511</v>
      </c>
      <c r="L949" s="55"/>
      <c r="M949" s="55"/>
      <c r="N949" s="55"/>
      <c r="O949" s="55"/>
      <c r="P949" s="55"/>
      <c r="Q949" s="55"/>
      <c r="R949" s="55"/>
      <c r="S949" s="55"/>
      <c r="T949" s="55"/>
      <c r="U949" s="55"/>
    </row>
    <row r="950" spans="1:21" x14ac:dyDescent="0.15">
      <c r="A950" s="52">
        <v>11</v>
      </c>
      <c r="B950" s="52">
        <f t="shared" ca="1" si="236"/>
        <v>0.30520529844716682</v>
      </c>
      <c r="C950" s="52">
        <v>26</v>
      </c>
      <c r="D950" s="52">
        <f ca="1">RAND()</f>
        <v>0.38156918145606289</v>
      </c>
      <c r="E950" s="52">
        <v>41</v>
      </c>
      <c r="F950" s="52">
        <f t="shared" ca="1" si="238"/>
        <v>0.40417735919600439</v>
      </c>
      <c r="G950" s="52">
        <v>56</v>
      </c>
      <c r="H950" s="52">
        <f t="shared" ca="1" si="239"/>
        <v>0.58646306972868567</v>
      </c>
      <c r="I950" s="52">
        <v>71</v>
      </c>
      <c r="J950" s="52">
        <f t="shared" ca="1" si="239"/>
        <v>0.59937230343196402</v>
      </c>
      <c r="L950" s="55"/>
      <c r="M950" s="55"/>
      <c r="N950" s="55"/>
      <c r="O950" s="55"/>
      <c r="P950" s="55"/>
      <c r="Q950" s="55"/>
      <c r="R950" s="55"/>
      <c r="S950" s="55"/>
      <c r="T950" s="55"/>
      <c r="U950" s="55"/>
    </row>
    <row r="951" spans="1:21" x14ac:dyDescent="0.15">
      <c r="A951" s="52">
        <v>12</v>
      </c>
      <c r="B951" s="52">
        <f t="shared" ca="1" si="236"/>
        <v>1.6777069107607234E-2</v>
      </c>
      <c r="C951" s="52">
        <v>27</v>
      </c>
      <c r="D951" s="52">
        <f ca="1">RAND()</f>
        <v>0.26500968011249348</v>
      </c>
      <c r="E951" s="52">
        <v>42</v>
      </c>
      <c r="F951" s="52">
        <f t="shared" ca="1" si="238"/>
        <v>0.40885040503964243</v>
      </c>
      <c r="G951" s="52">
        <v>57</v>
      </c>
      <c r="H951" s="52">
        <f t="shared" ca="1" si="239"/>
        <v>0.72067117696701777</v>
      </c>
      <c r="I951" s="52">
        <v>72</v>
      </c>
      <c r="J951" s="52">
        <f t="shared" ca="1" si="239"/>
        <v>0.68880562818085489</v>
      </c>
      <c r="L951" s="55"/>
      <c r="M951" s="55"/>
      <c r="N951" s="55"/>
      <c r="O951" s="55"/>
      <c r="P951" s="55"/>
      <c r="Q951" s="55"/>
      <c r="R951" s="55"/>
      <c r="S951" s="55"/>
      <c r="T951" s="55"/>
      <c r="U951" s="55"/>
    </row>
    <row r="952" spans="1:21" x14ac:dyDescent="0.15">
      <c r="A952" s="52">
        <v>13</v>
      </c>
      <c r="B952" s="52">
        <f t="shared" ca="1" si="236"/>
        <v>0.8440522421501282</v>
      </c>
      <c r="C952" s="52">
        <v>28</v>
      </c>
      <c r="D952" s="52">
        <f t="shared" ref="D952:D954" ca="1" si="240">RAND()</f>
        <v>0.78166567993956571</v>
      </c>
      <c r="E952" s="52">
        <v>43</v>
      </c>
      <c r="F952" s="52">
        <f t="shared" ca="1" si="238"/>
        <v>0.34808043417575629</v>
      </c>
      <c r="G952" s="52">
        <v>58</v>
      </c>
      <c r="H952" s="52">
        <f t="shared" ca="1" si="239"/>
        <v>0.5011047356591124</v>
      </c>
      <c r="I952" s="52">
        <v>73</v>
      </c>
      <c r="J952" s="52">
        <f t="shared" ca="1" si="239"/>
        <v>0.67727633401976717</v>
      </c>
      <c r="L952" s="55"/>
      <c r="M952" s="55"/>
      <c r="N952" s="55"/>
      <c r="O952" s="55"/>
      <c r="P952" s="55"/>
      <c r="Q952" s="55"/>
      <c r="R952" s="55"/>
      <c r="S952" s="55"/>
      <c r="T952" s="55"/>
      <c r="U952" s="55"/>
    </row>
    <row r="953" spans="1:21" x14ac:dyDescent="0.15">
      <c r="A953" s="52">
        <v>14</v>
      </c>
      <c r="B953" s="52">
        <f t="shared" ca="1" si="236"/>
        <v>0.62210140768940003</v>
      </c>
      <c r="C953" s="52">
        <v>29</v>
      </c>
      <c r="D953" s="52">
        <f t="shared" ca="1" si="240"/>
        <v>0.50288789232264286</v>
      </c>
      <c r="E953" s="52">
        <v>44</v>
      </c>
      <c r="F953" s="52">
        <f t="shared" ca="1" si="238"/>
        <v>5.715824786206114E-2</v>
      </c>
      <c r="G953" s="52">
        <v>59</v>
      </c>
      <c r="H953" s="52">
        <f t="shared" ca="1" si="239"/>
        <v>0.93600453022037</v>
      </c>
      <c r="I953" s="52">
        <v>74</v>
      </c>
      <c r="J953" s="52">
        <f t="shared" ca="1" si="239"/>
        <v>0.34917033064102776</v>
      </c>
      <c r="L953" s="55"/>
      <c r="M953" s="55"/>
      <c r="N953" s="55"/>
      <c r="O953" s="55"/>
      <c r="P953" s="55"/>
      <c r="Q953" s="55"/>
      <c r="R953" s="55"/>
      <c r="S953" s="55"/>
      <c r="T953" s="55"/>
      <c r="U953" s="55"/>
    </row>
    <row r="954" spans="1:21" x14ac:dyDescent="0.15">
      <c r="A954" s="52">
        <v>15</v>
      </c>
      <c r="B954" s="52">
        <f t="shared" ca="1" si="236"/>
        <v>0.25105220810592821</v>
      </c>
      <c r="C954" s="52">
        <v>30</v>
      </c>
      <c r="D954" s="52">
        <f t="shared" ca="1" si="240"/>
        <v>0.59159188384653705</v>
      </c>
      <c r="E954" s="52">
        <v>45</v>
      </c>
      <c r="F954" s="52">
        <f t="shared" ca="1" si="238"/>
        <v>0.74450406541150982</v>
      </c>
      <c r="G954" s="52">
        <v>60</v>
      </c>
      <c r="H954" s="52">
        <f t="shared" ca="1" si="239"/>
        <v>0.91685880850416146</v>
      </c>
      <c r="I954" s="52">
        <v>75</v>
      </c>
      <c r="J954" s="52">
        <f t="shared" ca="1" si="239"/>
        <v>7.8853448687391081E-2</v>
      </c>
      <c r="L954" s="55"/>
      <c r="M954" s="55"/>
      <c r="N954" s="55"/>
      <c r="O954" s="55"/>
      <c r="P954" s="55"/>
      <c r="Q954" s="55"/>
      <c r="R954" s="55"/>
      <c r="S954" s="55"/>
      <c r="T954" s="55"/>
      <c r="U954" s="55"/>
    </row>
    <row r="955" spans="1:21" x14ac:dyDescent="0.15">
      <c r="K955" s="52">
        <v>48</v>
      </c>
      <c r="L955" s="55"/>
      <c r="M955" s="55"/>
      <c r="N955" s="55"/>
      <c r="O955" s="55"/>
      <c r="P955" s="55"/>
      <c r="Q955" s="55"/>
      <c r="R955" s="55"/>
      <c r="S955" s="55"/>
      <c r="T955" s="55"/>
      <c r="U955" s="55"/>
    </row>
    <row r="960" spans="1:21" x14ac:dyDescent="0.15">
      <c r="A960" s="52">
        <v>1</v>
      </c>
      <c r="B960" s="52">
        <f t="shared" ref="B960:B974" ca="1" si="241">RAND()</f>
        <v>0.75742208882645423</v>
      </c>
      <c r="C960" s="52">
        <v>16</v>
      </c>
      <c r="D960" s="52">
        <f t="shared" ref="D960:D968" ca="1" si="242">RAND()</f>
        <v>0.75957498555264336</v>
      </c>
      <c r="E960" s="52">
        <v>31</v>
      </c>
      <c r="F960" s="52">
        <f t="shared" ref="F960:F974" ca="1" si="243">RAND()</f>
        <v>0.87807637743526845</v>
      </c>
      <c r="G960" s="52">
        <v>46</v>
      </c>
      <c r="H960" s="52">
        <f t="shared" ref="H960:J974" ca="1" si="244">RAND()</f>
        <v>0.60858698718031179</v>
      </c>
      <c r="I960" s="52">
        <v>61</v>
      </c>
      <c r="J960" s="52">
        <f t="shared" ca="1" si="244"/>
        <v>0.89727429172376172</v>
      </c>
      <c r="L960" s="55"/>
      <c r="M960" s="55"/>
      <c r="N960" s="55"/>
      <c r="O960" s="55"/>
      <c r="P960" s="55"/>
      <c r="Q960" s="55"/>
      <c r="R960" s="55"/>
      <c r="S960" s="55"/>
      <c r="T960" s="55"/>
      <c r="U960" s="55"/>
    </row>
    <row r="961" spans="1:21" x14ac:dyDescent="0.15">
      <c r="A961" s="52">
        <v>2</v>
      </c>
      <c r="B961" s="52">
        <f t="shared" ca="1" si="241"/>
        <v>0.50437054488600108</v>
      </c>
      <c r="C961" s="52">
        <v>17</v>
      </c>
      <c r="D961" s="52">
        <f t="shared" ca="1" si="242"/>
        <v>0.60135341104091744</v>
      </c>
      <c r="E961" s="52">
        <v>32</v>
      </c>
      <c r="F961" s="52">
        <f t="shared" ca="1" si="243"/>
        <v>0.52774259409781155</v>
      </c>
      <c r="G961" s="52">
        <v>47</v>
      </c>
      <c r="H961" s="52">
        <f t="shared" ca="1" si="244"/>
        <v>6.0443842450213614E-2</v>
      </c>
      <c r="I961" s="52">
        <v>62</v>
      </c>
      <c r="J961" s="52">
        <f t="shared" ca="1" si="244"/>
        <v>0.17679322548765786</v>
      </c>
      <c r="L961" s="55"/>
      <c r="M961" s="55"/>
      <c r="N961" s="55"/>
      <c r="O961" s="55"/>
      <c r="P961" s="55"/>
      <c r="Q961" s="55"/>
      <c r="R961" s="55"/>
      <c r="S961" s="55"/>
      <c r="T961" s="55"/>
      <c r="U961" s="55"/>
    </row>
    <row r="962" spans="1:21" x14ac:dyDescent="0.15">
      <c r="A962" s="52">
        <v>3</v>
      </c>
      <c r="B962" s="52">
        <f t="shared" ca="1" si="241"/>
        <v>0.1856102951454659</v>
      </c>
      <c r="C962" s="52">
        <v>18</v>
      </c>
      <c r="D962" s="52">
        <f t="shared" ca="1" si="242"/>
        <v>0.89214589215576956</v>
      </c>
      <c r="E962" s="52">
        <v>33</v>
      </c>
      <c r="F962" s="52">
        <f t="shared" ca="1" si="243"/>
        <v>0.51998320785177599</v>
      </c>
      <c r="G962" s="52">
        <v>48</v>
      </c>
      <c r="H962" s="52">
        <f t="shared" ca="1" si="244"/>
        <v>0.82973603898901871</v>
      </c>
      <c r="I962" s="52">
        <v>63</v>
      </c>
      <c r="J962" s="52">
        <f t="shared" ca="1" si="244"/>
        <v>0.85206441439797187</v>
      </c>
      <c r="L962" s="55"/>
      <c r="M962" s="55"/>
      <c r="N962" s="55"/>
      <c r="O962" s="55"/>
      <c r="P962" s="55"/>
      <c r="Q962" s="55"/>
      <c r="R962" s="55"/>
      <c r="S962" s="55"/>
      <c r="T962" s="55"/>
      <c r="U962" s="55"/>
    </row>
    <row r="963" spans="1:21" x14ac:dyDescent="0.15">
      <c r="A963" s="52">
        <v>4</v>
      </c>
      <c r="B963" s="52">
        <f t="shared" ca="1" si="241"/>
        <v>4.2216586196090145E-2</v>
      </c>
      <c r="C963" s="52">
        <v>19</v>
      </c>
      <c r="D963" s="52">
        <f t="shared" ca="1" si="242"/>
        <v>0.95917366247534164</v>
      </c>
      <c r="E963" s="52">
        <v>34</v>
      </c>
      <c r="F963" s="52">
        <f t="shared" ca="1" si="243"/>
        <v>0.37466461415767927</v>
      </c>
      <c r="G963" s="52">
        <v>49</v>
      </c>
      <c r="H963" s="52">
        <f t="shared" ca="1" si="244"/>
        <v>4.6178193646382093E-2</v>
      </c>
      <c r="I963" s="52">
        <v>64</v>
      </c>
      <c r="J963" s="52">
        <f t="shared" ca="1" si="244"/>
        <v>9.5967921317086979E-2</v>
      </c>
      <c r="L963" s="55"/>
      <c r="M963" s="55"/>
      <c r="N963" s="55"/>
      <c r="O963" s="55"/>
      <c r="P963" s="55"/>
      <c r="Q963" s="55"/>
      <c r="R963" s="55"/>
      <c r="S963" s="55"/>
      <c r="T963" s="55"/>
      <c r="U963" s="55"/>
    </row>
    <row r="964" spans="1:21" x14ac:dyDescent="0.15">
      <c r="A964" s="52">
        <v>5</v>
      </c>
      <c r="B964" s="52">
        <f t="shared" ca="1" si="241"/>
        <v>0.48530512284530514</v>
      </c>
      <c r="C964" s="52">
        <v>20</v>
      </c>
      <c r="D964" s="52">
        <f t="shared" ca="1" si="242"/>
        <v>0.98687656358359577</v>
      </c>
      <c r="E964" s="52">
        <v>35</v>
      </c>
      <c r="F964" s="52">
        <f t="shared" ca="1" si="243"/>
        <v>0.40901306739401699</v>
      </c>
      <c r="G964" s="52">
        <v>50</v>
      </c>
      <c r="H964" s="52">
        <f t="shared" ca="1" si="244"/>
        <v>0.57470187048800958</v>
      </c>
      <c r="I964" s="52">
        <v>65</v>
      </c>
      <c r="J964" s="52">
        <f t="shared" ca="1" si="244"/>
        <v>0.32280391968021549</v>
      </c>
      <c r="L964" s="55"/>
      <c r="M964" s="55"/>
      <c r="N964" s="55"/>
      <c r="O964" s="55"/>
      <c r="P964" s="55"/>
      <c r="Q964" s="55"/>
      <c r="R964" s="55"/>
      <c r="S964" s="55"/>
      <c r="T964" s="55"/>
      <c r="U964" s="55"/>
    </row>
    <row r="965" spans="1:21" x14ac:dyDescent="0.15">
      <c r="A965" s="52">
        <v>6</v>
      </c>
      <c r="B965" s="52">
        <f t="shared" ca="1" si="241"/>
        <v>3.8853915857348653E-3</v>
      </c>
      <c r="C965" s="52">
        <v>21</v>
      </c>
      <c r="D965" s="52">
        <f t="shared" ca="1" si="242"/>
        <v>0.61916505496620144</v>
      </c>
      <c r="E965" s="52">
        <v>36</v>
      </c>
      <c r="F965" s="52">
        <f t="shared" ca="1" si="243"/>
        <v>2.9437177371227752E-2</v>
      </c>
      <c r="G965" s="52">
        <v>51</v>
      </c>
      <c r="H965" s="52">
        <f t="shared" ca="1" si="244"/>
        <v>0.64101877573935417</v>
      </c>
      <c r="I965" s="52">
        <v>66</v>
      </c>
      <c r="J965" s="52">
        <f t="shared" ca="1" si="244"/>
        <v>0.5875692329801121</v>
      </c>
      <c r="L965" s="55"/>
      <c r="M965" s="55"/>
      <c r="N965" s="55"/>
      <c r="O965" s="55"/>
      <c r="P965" s="55"/>
      <c r="Q965" s="55"/>
      <c r="R965" s="55"/>
      <c r="S965" s="55"/>
      <c r="T965" s="55"/>
      <c r="U965" s="55"/>
    </row>
    <row r="966" spans="1:21" x14ac:dyDescent="0.15">
      <c r="A966" s="52">
        <v>7</v>
      </c>
      <c r="B966" s="52">
        <f t="shared" ca="1" si="241"/>
        <v>0.85310953233654363</v>
      </c>
      <c r="C966" s="52">
        <v>22</v>
      </c>
      <c r="D966" s="52">
        <f t="shared" ca="1" si="242"/>
        <v>0.47811678287389991</v>
      </c>
      <c r="E966" s="52">
        <v>37</v>
      </c>
      <c r="F966" s="52">
        <f t="shared" ca="1" si="243"/>
        <v>0.76839942708689624</v>
      </c>
      <c r="G966" s="52">
        <v>52</v>
      </c>
      <c r="H966" s="52">
        <f t="shared" ca="1" si="244"/>
        <v>0.74885653795045615</v>
      </c>
      <c r="I966" s="52">
        <v>67</v>
      </c>
      <c r="J966" s="52">
        <f t="shared" ca="1" si="244"/>
        <v>0.40632224102438852</v>
      </c>
      <c r="L966" s="55"/>
      <c r="M966" s="55"/>
      <c r="N966" s="55"/>
      <c r="O966" s="55"/>
      <c r="P966" s="55"/>
      <c r="Q966" s="55"/>
      <c r="R966" s="55"/>
      <c r="S966" s="55"/>
      <c r="T966" s="55"/>
      <c r="U966" s="55"/>
    </row>
    <row r="967" spans="1:21" x14ac:dyDescent="0.15">
      <c r="A967" s="52">
        <v>8</v>
      </c>
      <c r="B967" s="52">
        <f t="shared" ca="1" si="241"/>
        <v>0.29773236182318485</v>
      </c>
      <c r="C967" s="52">
        <v>23</v>
      </c>
      <c r="D967" s="52">
        <f t="shared" ca="1" si="242"/>
        <v>0.96979206098370607</v>
      </c>
      <c r="E967" s="52">
        <v>38</v>
      </c>
      <c r="F967" s="52">
        <f t="shared" ca="1" si="243"/>
        <v>0.5876963353646999</v>
      </c>
      <c r="G967" s="52">
        <v>53</v>
      </c>
      <c r="H967" s="52">
        <f t="shared" ca="1" si="244"/>
        <v>0.5417109481990896</v>
      </c>
      <c r="I967" s="52">
        <v>68</v>
      </c>
      <c r="J967" s="52">
        <f t="shared" ca="1" si="244"/>
        <v>0.73116210744328347</v>
      </c>
      <c r="L967" s="55"/>
      <c r="M967" s="55"/>
      <c r="N967" s="55"/>
      <c r="O967" s="55"/>
      <c r="P967" s="55"/>
      <c r="Q967" s="55"/>
      <c r="R967" s="55"/>
      <c r="S967" s="55"/>
      <c r="T967" s="55"/>
      <c r="U967" s="55"/>
    </row>
    <row r="968" spans="1:21" x14ac:dyDescent="0.15">
      <c r="A968" s="52">
        <v>9</v>
      </c>
      <c r="B968" s="52">
        <f t="shared" ca="1" si="241"/>
        <v>0.80782385541626256</v>
      </c>
      <c r="C968" s="52">
        <v>24</v>
      </c>
      <c r="D968" s="52">
        <f t="shared" ca="1" si="242"/>
        <v>0.27868186631125413</v>
      </c>
      <c r="E968" s="52">
        <v>39</v>
      </c>
      <c r="F968" s="52">
        <f t="shared" ca="1" si="243"/>
        <v>0.4275110807072916</v>
      </c>
      <c r="G968" s="52">
        <v>54</v>
      </c>
      <c r="H968" s="52">
        <f t="shared" ca="1" si="244"/>
        <v>0.16363264262094623</v>
      </c>
      <c r="I968" s="52">
        <v>69</v>
      </c>
      <c r="J968" s="52">
        <f t="shared" ca="1" si="244"/>
        <v>0.85785161277843014</v>
      </c>
      <c r="L968" s="55"/>
      <c r="M968" s="55"/>
      <c r="N968" s="55"/>
      <c r="O968" s="55"/>
      <c r="P968" s="55"/>
      <c r="Q968" s="55"/>
      <c r="R968" s="55"/>
      <c r="S968" s="55"/>
      <c r="T968" s="55"/>
      <c r="U968" s="55"/>
    </row>
    <row r="969" spans="1:21" x14ac:dyDescent="0.15">
      <c r="A969" s="52">
        <v>10</v>
      </c>
      <c r="B969" s="52">
        <f t="shared" ca="1" si="241"/>
        <v>9.2597127880468255E-3</v>
      </c>
      <c r="C969" s="52">
        <v>25</v>
      </c>
      <c r="D969" s="52">
        <f ca="1">RAND()</f>
        <v>0.70460033325664206</v>
      </c>
      <c r="E969" s="52">
        <v>40</v>
      </c>
      <c r="F969" s="52">
        <f t="shared" ca="1" si="243"/>
        <v>0.83211206768332868</v>
      </c>
      <c r="G969" s="52">
        <v>55</v>
      </c>
      <c r="H969" s="52">
        <f t="shared" ca="1" si="244"/>
        <v>0.18899891134874447</v>
      </c>
      <c r="I969" s="52">
        <v>70</v>
      </c>
      <c r="J969" s="52">
        <f t="shared" ca="1" si="244"/>
        <v>0.17196800455089956</v>
      </c>
      <c r="L969" s="55"/>
      <c r="M969" s="55"/>
      <c r="N969" s="55"/>
      <c r="O969" s="55"/>
      <c r="P969" s="55"/>
      <c r="Q969" s="55"/>
      <c r="R969" s="55"/>
      <c r="S969" s="55"/>
      <c r="T969" s="55"/>
      <c r="U969" s="55"/>
    </row>
    <row r="970" spans="1:21" x14ac:dyDescent="0.15">
      <c r="A970" s="52">
        <v>11</v>
      </c>
      <c r="B970" s="52">
        <f t="shared" ca="1" si="241"/>
        <v>0.55265617699034453</v>
      </c>
      <c r="C970" s="52">
        <v>26</v>
      </c>
      <c r="D970" s="52">
        <f ca="1">RAND()</f>
        <v>0.64391314968798341</v>
      </c>
      <c r="E970" s="52">
        <v>41</v>
      </c>
      <c r="F970" s="52">
        <f t="shared" ca="1" si="243"/>
        <v>0.39192000827040108</v>
      </c>
      <c r="G970" s="52">
        <v>56</v>
      </c>
      <c r="H970" s="52">
        <f t="shared" ca="1" si="244"/>
        <v>0.50445574356933864</v>
      </c>
      <c r="I970" s="52">
        <v>71</v>
      </c>
      <c r="J970" s="52">
        <f t="shared" ca="1" si="244"/>
        <v>0.85899953083728964</v>
      </c>
      <c r="L970" s="55"/>
      <c r="M970" s="55"/>
      <c r="N970" s="55"/>
      <c r="O970" s="55"/>
      <c r="P970" s="55"/>
      <c r="Q970" s="55"/>
      <c r="R970" s="55"/>
      <c r="S970" s="55"/>
      <c r="T970" s="55"/>
      <c r="U970" s="55"/>
    </row>
    <row r="971" spans="1:21" x14ac:dyDescent="0.15">
      <c r="A971" s="52">
        <v>12</v>
      </c>
      <c r="B971" s="52">
        <f t="shared" ca="1" si="241"/>
        <v>0.8838072720842628</v>
      </c>
      <c r="C971" s="52">
        <v>27</v>
      </c>
      <c r="D971" s="52">
        <f ca="1">RAND()</f>
        <v>0.31709229875517297</v>
      </c>
      <c r="E971" s="52">
        <v>42</v>
      </c>
      <c r="F971" s="52">
        <f t="shared" ca="1" si="243"/>
        <v>0.17554798085650269</v>
      </c>
      <c r="G971" s="52">
        <v>57</v>
      </c>
      <c r="H971" s="52">
        <f t="shared" ca="1" si="244"/>
        <v>0.18861380090538771</v>
      </c>
      <c r="I971" s="52">
        <v>72</v>
      </c>
      <c r="J971" s="52">
        <f t="shared" ca="1" si="244"/>
        <v>0.42610897096072342</v>
      </c>
      <c r="L971" s="55"/>
      <c r="M971" s="55"/>
      <c r="N971" s="55"/>
      <c r="O971" s="55"/>
      <c r="P971" s="55"/>
      <c r="Q971" s="55"/>
      <c r="R971" s="55"/>
      <c r="S971" s="55"/>
      <c r="T971" s="55"/>
      <c r="U971" s="55"/>
    </row>
    <row r="972" spans="1:21" x14ac:dyDescent="0.15">
      <c r="A972" s="52">
        <v>13</v>
      </c>
      <c r="B972" s="52">
        <f t="shared" ca="1" si="241"/>
        <v>0.27594651357868683</v>
      </c>
      <c r="C972" s="52">
        <v>28</v>
      </c>
      <c r="D972" s="52">
        <f t="shared" ref="D972:D974" ca="1" si="245">RAND()</f>
        <v>0.40295636091511111</v>
      </c>
      <c r="E972" s="52">
        <v>43</v>
      </c>
      <c r="F972" s="52">
        <f t="shared" ca="1" si="243"/>
        <v>0.30843174978189603</v>
      </c>
      <c r="G972" s="52">
        <v>58</v>
      </c>
      <c r="H972" s="52">
        <f t="shared" ca="1" si="244"/>
        <v>0.38023731366556457</v>
      </c>
      <c r="I972" s="52">
        <v>73</v>
      </c>
      <c r="J972" s="52">
        <f t="shared" ca="1" si="244"/>
        <v>0.68336973193349615</v>
      </c>
      <c r="L972" s="55"/>
      <c r="M972" s="55"/>
      <c r="N972" s="55"/>
      <c r="O972" s="55"/>
      <c r="P972" s="55"/>
      <c r="Q972" s="55"/>
      <c r="R972" s="55"/>
      <c r="S972" s="55"/>
      <c r="T972" s="55"/>
      <c r="U972" s="55"/>
    </row>
    <row r="973" spans="1:21" x14ac:dyDescent="0.15">
      <c r="A973" s="52">
        <v>14</v>
      </c>
      <c r="B973" s="52">
        <f t="shared" ca="1" si="241"/>
        <v>0.7073206444514748</v>
      </c>
      <c r="C973" s="52">
        <v>29</v>
      </c>
      <c r="D973" s="52">
        <f t="shared" ca="1" si="245"/>
        <v>0.37808880253076804</v>
      </c>
      <c r="E973" s="52">
        <v>44</v>
      </c>
      <c r="F973" s="52">
        <f t="shared" ca="1" si="243"/>
        <v>0.59168508547517373</v>
      </c>
      <c r="G973" s="52">
        <v>59</v>
      </c>
      <c r="H973" s="52">
        <f t="shared" ca="1" si="244"/>
        <v>0.62412662785067086</v>
      </c>
      <c r="I973" s="52">
        <v>74</v>
      </c>
      <c r="J973" s="52">
        <f t="shared" ca="1" si="244"/>
        <v>0.20534857296215014</v>
      </c>
      <c r="L973" s="55"/>
      <c r="M973" s="55"/>
      <c r="N973" s="55"/>
      <c r="O973" s="55"/>
      <c r="P973" s="55"/>
      <c r="Q973" s="55"/>
      <c r="R973" s="55"/>
      <c r="S973" s="55"/>
      <c r="T973" s="55"/>
      <c r="U973" s="55"/>
    </row>
    <row r="974" spans="1:21" x14ac:dyDescent="0.15">
      <c r="A974" s="52">
        <v>15</v>
      </c>
      <c r="B974" s="52">
        <f t="shared" ca="1" si="241"/>
        <v>0.6511408952109804</v>
      </c>
      <c r="C974" s="52">
        <v>30</v>
      </c>
      <c r="D974" s="52">
        <f t="shared" ca="1" si="245"/>
        <v>0.71628477635647247</v>
      </c>
      <c r="E974" s="52">
        <v>45</v>
      </c>
      <c r="F974" s="52">
        <f t="shared" ca="1" si="243"/>
        <v>2.4014199629757593E-2</v>
      </c>
      <c r="G974" s="52">
        <v>60</v>
      </c>
      <c r="H974" s="52">
        <f t="shared" ca="1" si="244"/>
        <v>0.51405318528186095</v>
      </c>
      <c r="I974" s="52">
        <v>75</v>
      </c>
      <c r="J974" s="52">
        <f t="shared" ca="1" si="244"/>
        <v>7.8522805855697597E-2</v>
      </c>
      <c r="L974" s="55"/>
      <c r="M974" s="55"/>
      <c r="N974" s="55"/>
      <c r="O974" s="55"/>
      <c r="P974" s="55"/>
      <c r="Q974" s="55"/>
      <c r="R974" s="55"/>
      <c r="S974" s="55"/>
      <c r="T974" s="55"/>
      <c r="U974" s="55"/>
    </row>
    <row r="975" spans="1:21" x14ac:dyDescent="0.15">
      <c r="K975" s="52">
        <v>49</v>
      </c>
      <c r="L975" s="55"/>
      <c r="M975" s="55"/>
      <c r="N975" s="55"/>
      <c r="O975" s="55"/>
      <c r="P975" s="55"/>
      <c r="Q975" s="55"/>
      <c r="R975" s="55"/>
      <c r="S975" s="55"/>
      <c r="T975" s="55"/>
      <c r="U975" s="55"/>
    </row>
    <row r="980" spans="1:21" x14ac:dyDescent="0.15">
      <c r="A980" s="52">
        <v>1</v>
      </c>
      <c r="B980" s="52">
        <f t="shared" ref="B980:B994" ca="1" si="246">RAND()</f>
        <v>0.97000862872111904</v>
      </c>
      <c r="C980" s="52">
        <v>16</v>
      </c>
      <c r="D980" s="52">
        <f t="shared" ref="D980:D988" ca="1" si="247">RAND()</f>
        <v>0.66651797496223308</v>
      </c>
      <c r="E980" s="52">
        <v>31</v>
      </c>
      <c r="F980" s="52">
        <f t="shared" ref="F980:F994" ca="1" si="248">RAND()</f>
        <v>2.5212302910068152E-2</v>
      </c>
      <c r="G980" s="52">
        <v>46</v>
      </c>
      <c r="H980" s="52">
        <f t="shared" ref="H980:J994" ca="1" si="249">RAND()</f>
        <v>0.31236510268691919</v>
      </c>
      <c r="I980" s="52">
        <v>61</v>
      </c>
      <c r="J980" s="52">
        <f t="shared" ca="1" si="249"/>
        <v>4.8714131919000869E-2</v>
      </c>
      <c r="K980" s="55"/>
      <c r="L980" s="55"/>
      <c r="M980" s="55"/>
      <c r="N980" s="55"/>
      <c r="O980" s="55"/>
      <c r="P980" s="55"/>
      <c r="Q980" s="55"/>
      <c r="R980" s="55"/>
      <c r="S980" s="55"/>
      <c r="T980" s="55"/>
      <c r="U980" s="55"/>
    </row>
    <row r="981" spans="1:21" x14ac:dyDescent="0.15">
      <c r="A981" s="52">
        <v>2</v>
      </c>
      <c r="B981" s="52">
        <f t="shared" ca="1" si="246"/>
        <v>0.72943152594631988</v>
      </c>
      <c r="C981" s="52">
        <v>17</v>
      </c>
      <c r="D981" s="52">
        <f t="shared" ca="1" si="247"/>
        <v>0.15275356344120727</v>
      </c>
      <c r="E981" s="52">
        <v>32</v>
      </c>
      <c r="F981" s="52">
        <f t="shared" ca="1" si="248"/>
        <v>0.96908120167377809</v>
      </c>
      <c r="G981" s="52">
        <v>47</v>
      </c>
      <c r="H981" s="52">
        <f t="shared" ca="1" si="249"/>
        <v>0.12435649946389793</v>
      </c>
      <c r="I981" s="52">
        <v>62</v>
      </c>
      <c r="J981" s="52">
        <f t="shared" ca="1" si="249"/>
        <v>0.58229069370545428</v>
      </c>
      <c r="K981" s="55"/>
      <c r="L981" s="55"/>
      <c r="M981" s="55"/>
      <c r="N981" s="55"/>
      <c r="O981" s="55"/>
      <c r="P981" s="55"/>
      <c r="Q981" s="55"/>
      <c r="R981" s="55"/>
      <c r="S981" s="55"/>
      <c r="T981" s="55"/>
      <c r="U981" s="55"/>
    </row>
    <row r="982" spans="1:21" x14ac:dyDescent="0.15">
      <c r="A982" s="52">
        <v>3</v>
      </c>
      <c r="B982" s="52">
        <f t="shared" ca="1" si="246"/>
        <v>0.41109982372426923</v>
      </c>
      <c r="C982" s="52">
        <v>18</v>
      </c>
      <c r="D982" s="52">
        <f t="shared" ca="1" si="247"/>
        <v>0.63774630407744559</v>
      </c>
      <c r="E982" s="52">
        <v>33</v>
      </c>
      <c r="F982" s="52">
        <f t="shared" ca="1" si="248"/>
        <v>0.39218730249760414</v>
      </c>
      <c r="G982" s="52">
        <v>48</v>
      </c>
      <c r="H982" s="52">
        <f t="shared" ca="1" si="249"/>
        <v>0.99025986766407936</v>
      </c>
      <c r="I982" s="52">
        <v>63</v>
      </c>
      <c r="J982" s="52">
        <f t="shared" ca="1" si="249"/>
        <v>0.5454804671168032</v>
      </c>
      <c r="K982" s="55"/>
      <c r="L982" s="55"/>
      <c r="M982" s="55"/>
      <c r="N982" s="55"/>
      <c r="O982" s="55"/>
      <c r="P982" s="55"/>
      <c r="Q982" s="55"/>
      <c r="R982" s="55"/>
      <c r="S982" s="55"/>
      <c r="T982" s="55"/>
      <c r="U982" s="55"/>
    </row>
    <row r="983" spans="1:21" x14ac:dyDescent="0.15">
      <c r="A983" s="52">
        <v>4</v>
      </c>
      <c r="B983" s="52">
        <f t="shared" ca="1" si="246"/>
        <v>0.9376963347095234</v>
      </c>
      <c r="C983" s="52">
        <v>19</v>
      </c>
      <c r="D983" s="52">
        <f t="shared" ca="1" si="247"/>
        <v>0.20371941286944584</v>
      </c>
      <c r="E983" s="52">
        <v>34</v>
      </c>
      <c r="F983" s="52">
        <f t="shared" ca="1" si="248"/>
        <v>0.68873238364580336</v>
      </c>
      <c r="G983" s="52">
        <v>49</v>
      </c>
      <c r="H983" s="52">
        <f t="shared" ca="1" si="249"/>
        <v>0.27418414825546755</v>
      </c>
      <c r="I983" s="52">
        <v>64</v>
      </c>
      <c r="J983" s="52">
        <f t="shared" ca="1" si="249"/>
        <v>0.92985277464600047</v>
      </c>
      <c r="K983" s="55"/>
      <c r="L983" s="55"/>
      <c r="M983" s="55"/>
      <c r="N983" s="55"/>
      <c r="O983" s="55"/>
      <c r="P983" s="55"/>
      <c r="Q983" s="55"/>
      <c r="R983" s="55"/>
      <c r="S983" s="55"/>
      <c r="T983" s="55"/>
      <c r="U983" s="55"/>
    </row>
    <row r="984" spans="1:21" x14ac:dyDescent="0.15">
      <c r="A984" s="52">
        <v>5</v>
      </c>
      <c r="B984" s="52">
        <f t="shared" ca="1" si="246"/>
        <v>0.30929097575303233</v>
      </c>
      <c r="C984" s="52">
        <v>20</v>
      </c>
      <c r="D984" s="52">
        <f t="shared" ca="1" si="247"/>
        <v>0.52100151985773169</v>
      </c>
      <c r="E984" s="52">
        <v>35</v>
      </c>
      <c r="F984" s="52">
        <f t="shared" ca="1" si="248"/>
        <v>0.11197193543767714</v>
      </c>
      <c r="G984" s="52">
        <v>50</v>
      </c>
      <c r="H984" s="52">
        <f t="shared" ca="1" si="249"/>
        <v>0.30576591207501325</v>
      </c>
      <c r="I984" s="52">
        <v>65</v>
      </c>
      <c r="J984" s="52">
        <f t="shared" ca="1" si="249"/>
        <v>0.3529197082586073</v>
      </c>
      <c r="K984" s="55"/>
      <c r="L984" s="55"/>
      <c r="M984" s="55"/>
      <c r="N984" s="55"/>
      <c r="O984" s="55"/>
      <c r="P984" s="55"/>
      <c r="Q984" s="55"/>
      <c r="R984" s="55"/>
      <c r="S984" s="55"/>
      <c r="T984" s="55"/>
      <c r="U984" s="55"/>
    </row>
    <row r="985" spans="1:21" x14ac:dyDescent="0.15">
      <c r="A985" s="52">
        <v>6</v>
      </c>
      <c r="B985" s="52">
        <f t="shared" ca="1" si="246"/>
        <v>0.28077129262198608</v>
      </c>
      <c r="C985" s="52">
        <v>21</v>
      </c>
      <c r="D985" s="52">
        <f t="shared" ca="1" si="247"/>
        <v>0.58820952801397586</v>
      </c>
      <c r="E985" s="52">
        <v>36</v>
      </c>
      <c r="F985" s="52">
        <f t="shared" ca="1" si="248"/>
        <v>0.4246505477514575</v>
      </c>
      <c r="G985" s="52">
        <v>51</v>
      </c>
      <c r="H985" s="52">
        <f t="shared" ca="1" si="249"/>
        <v>0.80633033986926661</v>
      </c>
      <c r="I985" s="52">
        <v>66</v>
      </c>
      <c r="J985" s="52">
        <f t="shared" ca="1" si="249"/>
        <v>0.21889684905628393</v>
      </c>
      <c r="K985" s="55"/>
      <c r="L985" s="55"/>
      <c r="M985" s="55"/>
      <c r="N985" s="55"/>
      <c r="O985" s="55"/>
      <c r="P985" s="55"/>
      <c r="Q985" s="55"/>
      <c r="R985" s="55"/>
      <c r="S985" s="55"/>
      <c r="T985" s="55"/>
      <c r="U985" s="55"/>
    </row>
    <row r="986" spans="1:21" x14ac:dyDescent="0.15">
      <c r="A986" s="52">
        <v>7</v>
      </c>
      <c r="B986" s="52">
        <f t="shared" ca="1" si="246"/>
        <v>0.51178542715987962</v>
      </c>
      <c r="C986" s="52">
        <v>22</v>
      </c>
      <c r="D986" s="52">
        <f t="shared" ca="1" si="247"/>
        <v>0.93085863797727686</v>
      </c>
      <c r="E986" s="52">
        <v>37</v>
      </c>
      <c r="F986" s="52">
        <f t="shared" ca="1" si="248"/>
        <v>0.89926532021432293</v>
      </c>
      <c r="G986" s="52">
        <v>52</v>
      </c>
      <c r="H986" s="52">
        <f t="shared" ca="1" si="249"/>
        <v>0.8565035654098242</v>
      </c>
      <c r="I986" s="52">
        <v>67</v>
      </c>
      <c r="J986" s="52">
        <f t="shared" ca="1" si="249"/>
        <v>0.42999191462390407</v>
      </c>
      <c r="K986" s="55"/>
      <c r="L986" s="55"/>
      <c r="M986" s="55"/>
      <c r="N986" s="55"/>
      <c r="O986" s="55"/>
      <c r="P986" s="55"/>
      <c r="Q986" s="55"/>
      <c r="R986" s="55"/>
      <c r="S986" s="55"/>
      <c r="T986" s="55"/>
      <c r="U986" s="55"/>
    </row>
    <row r="987" spans="1:21" x14ac:dyDescent="0.15">
      <c r="A987" s="52">
        <v>8</v>
      </c>
      <c r="B987" s="52">
        <f t="shared" ca="1" si="246"/>
        <v>0.22387159066821749</v>
      </c>
      <c r="C987" s="52">
        <v>23</v>
      </c>
      <c r="D987" s="52">
        <f t="shared" ca="1" si="247"/>
        <v>0.4420049141134329</v>
      </c>
      <c r="E987" s="52">
        <v>38</v>
      </c>
      <c r="F987" s="52">
        <f t="shared" ca="1" si="248"/>
        <v>0.74598289098817305</v>
      </c>
      <c r="G987" s="52">
        <v>53</v>
      </c>
      <c r="H987" s="52">
        <f t="shared" ca="1" si="249"/>
        <v>7.7081076069662635E-2</v>
      </c>
      <c r="I987" s="52">
        <v>68</v>
      </c>
      <c r="J987" s="52">
        <f t="shared" ca="1" si="249"/>
        <v>0.2195699765504866</v>
      </c>
      <c r="K987" s="55"/>
      <c r="L987" s="55"/>
      <c r="M987" s="55"/>
      <c r="N987" s="55"/>
      <c r="O987" s="55"/>
      <c r="P987" s="55"/>
      <c r="Q987" s="55"/>
      <c r="R987" s="55"/>
      <c r="S987" s="55"/>
      <c r="T987" s="55"/>
      <c r="U987" s="55"/>
    </row>
    <row r="988" spans="1:21" x14ac:dyDescent="0.15">
      <c r="A988" s="52">
        <v>9</v>
      </c>
      <c r="B988" s="52">
        <f t="shared" ca="1" si="246"/>
        <v>5.5954305856451114E-2</v>
      </c>
      <c r="C988" s="52">
        <v>24</v>
      </c>
      <c r="D988" s="52">
        <f t="shared" ca="1" si="247"/>
        <v>6.8979887265274598E-2</v>
      </c>
      <c r="E988" s="52">
        <v>39</v>
      </c>
      <c r="F988" s="52">
        <f t="shared" ca="1" si="248"/>
        <v>0.26075268450817857</v>
      </c>
      <c r="G988" s="52">
        <v>54</v>
      </c>
      <c r="H988" s="52">
        <f t="shared" ca="1" si="249"/>
        <v>0.69979751194972728</v>
      </c>
      <c r="I988" s="52">
        <v>69</v>
      </c>
      <c r="J988" s="52">
        <f t="shared" ca="1" si="249"/>
        <v>0.92008824451850479</v>
      </c>
      <c r="K988" s="55"/>
      <c r="L988" s="55"/>
      <c r="M988" s="55"/>
      <c r="N988" s="55"/>
      <c r="O988" s="55"/>
      <c r="P988" s="55"/>
      <c r="Q988" s="55"/>
      <c r="R988" s="55"/>
      <c r="S988" s="55"/>
      <c r="T988" s="55"/>
      <c r="U988" s="55"/>
    </row>
    <row r="989" spans="1:21" x14ac:dyDescent="0.15">
      <c r="A989" s="52">
        <v>10</v>
      </c>
      <c r="B989" s="52">
        <f t="shared" ca="1" si="246"/>
        <v>0.41839535965646424</v>
      </c>
      <c r="C989" s="52">
        <v>25</v>
      </c>
      <c r="D989" s="52">
        <f ca="1">RAND()</f>
        <v>0.7526442565319188</v>
      </c>
      <c r="E989" s="52">
        <v>40</v>
      </c>
      <c r="F989" s="52">
        <f t="shared" ca="1" si="248"/>
        <v>0.94891370626139848</v>
      </c>
      <c r="G989" s="52">
        <v>55</v>
      </c>
      <c r="H989" s="52">
        <f t="shared" ca="1" si="249"/>
        <v>0.24033389838065</v>
      </c>
      <c r="I989" s="52">
        <v>70</v>
      </c>
      <c r="J989" s="52">
        <f t="shared" ca="1" si="249"/>
        <v>0.23497699387968485</v>
      </c>
      <c r="K989" s="55"/>
      <c r="L989" s="55"/>
      <c r="M989" s="55"/>
      <c r="N989" s="55"/>
      <c r="O989" s="55"/>
      <c r="P989" s="55"/>
      <c r="Q989" s="55"/>
      <c r="R989" s="55"/>
      <c r="S989" s="55"/>
      <c r="T989" s="55"/>
      <c r="U989" s="55"/>
    </row>
    <row r="990" spans="1:21" x14ac:dyDescent="0.15">
      <c r="A990" s="52">
        <v>11</v>
      </c>
      <c r="B990" s="52">
        <f t="shared" ca="1" si="246"/>
        <v>0.5689262836646154</v>
      </c>
      <c r="C990" s="52">
        <v>26</v>
      </c>
      <c r="D990" s="52">
        <f ca="1">RAND()</f>
        <v>0.17772070160951892</v>
      </c>
      <c r="E990" s="52">
        <v>41</v>
      </c>
      <c r="F990" s="52">
        <f t="shared" ca="1" si="248"/>
        <v>0.10108618465908237</v>
      </c>
      <c r="G990" s="52">
        <v>56</v>
      </c>
      <c r="H990" s="52">
        <f t="shared" ca="1" si="249"/>
        <v>0.57700716742033553</v>
      </c>
      <c r="I990" s="52">
        <v>71</v>
      </c>
      <c r="J990" s="52">
        <f t="shared" ca="1" si="249"/>
        <v>0.94789643552165381</v>
      </c>
      <c r="K990" s="55"/>
      <c r="L990" s="55"/>
      <c r="M990" s="55"/>
      <c r="N990" s="55"/>
      <c r="O990" s="55"/>
      <c r="P990" s="55"/>
      <c r="Q990" s="55"/>
      <c r="R990" s="55"/>
      <c r="S990" s="55"/>
      <c r="T990" s="55"/>
      <c r="U990" s="55"/>
    </row>
    <row r="991" spans="1:21" x14ac:dyDescent="0.15">
      <c r="A991" s="52">
        <v>12</v>
      </c>
      <c r="B991" s="52">
        <f t="shared" ca="1" si="246"/>
        <v>0.91786184770042467</v>
      </c>
      <c r="C991" s="52">
        <v>27</v>
      </c>
      <c r="D991" s="52">
        <f ca="1">RAND()</f>
        <v>0.88029328486714165</v>
      </c>
      <c r="E991" s="52">
        <v>42</v>
      </c>
      <c r="F991" s="52">
        <f t="shared" ca="1" si="248"/>
        <v>0.42379472362670045</v>
      </c>
      <c r="G991" s="52">
        <v>57</v>
      </c>
      <c r="H991" s="52">
        <f t="shared" ca="1" si="249"/>
        <v>0.30802783066164585</v>
      </c>
      <c r="I991" s="52">
        <v>72</v>
      </c>
      <c r="J991" s="52">
        <f t="shared" ca="1" si="249"/>
        <v>0.5915511645740773</v>
      </c>
      <c r="K991" s="55"/>
      <c r="L991" s="55"/>
      <c r="M991" s="55"/>
      <c r="N991" s="55"/>
      <c r="O991" s="55"/>
      <c r="P991" s="55"/>
      <c r="Q991" s="55"/>
      <c r="R991" s="55"/>
      <c r="S991" s="55"/>
      <c r="T991" s="55"/>
      <c r="U991" s="55"/>
    </row>
    <row r="992" spans="1:21" x14ac:dyDescent="0.15">
      <c r="A992" s="52">
        <v>13</v>
      </c>
      <c r="B992" s="52">
        <f t="shared" ca="1" si="246"/>
        <v>0.53918632951340306</v>
      </c>
      <c r="C992" s="52">
        <v>28</v>
      </c>
      <c r="D992" s="52">
        <f t="shared" ref="D992:D994" ca="1" si="250">RAND()</f>
        <v>0.48146719409341154</v>
      </c>
      <c r="E992" s="52">
        <v>43</v>
      </c>
      <c r="F992" s="52">
        <f t="shared" ca="1" si="248"/>
        <v>0.55319035531860095</v>
      </c>
      <c r="G992" s="52">
        <v>58</v>
      </c>
      <c r="H992" s="52">
        <f t="shared" ca="1" si="249"/>
        <v>0.80999469022040005</v>
      </c>
      <c r="I992" s="52">
        <v>73</v>
      </c>
      <c r="J992" s="52">
        <f t="shared" ca="1" si="249"/>
        <v>0.19389978024355004</v>
      </c>
      <c r="K992" s="55"/>
      <c r="L992" s="55"/>
      <c r="M992" s="55"/>
      <c r="N992" s="55"/>
      <c r="O992" s="55"/>
      <c r="P992" s="55"/>
      <c r="Q992" s="55"/>
      <c r="R992" s="55"/>
      <c r="S992" s="55"/>
      <c r="T992" s="55"/>
      <c r="U992" s="55"/>
    </row>
    <row r="993" spans="1:21" x14ac:dyDescent="0.15">
      <c r="A993" s="52">
        <v>14</v>
      </c>
      <c r="B993" s="52">
        <f t="shared" ca="1" si="246"/>
        <v>0.60238085772035999</v>
      </c>
      <c r="C993" s="52">
        <v>29</v>
      </c>
      <c r="D993" s="52">
        <f t="shared" ca="1" si="250"/>
        <v>0.77760110719058451</v>
      </c>
      <c r="E993" s="52">
        <v>44</v>
      </c>
      <c r="F993" s="52">
        <f t="shared" ca="1" si="248"/>
        <v>0.44568419986945906</v>
      </c>
      <c r="G993" s="52">
        <v>59</v>
      </c>
      <c r="H993" s="52">
        <f t="shared" ca="1" si="249"/>
        <v>0.10918433804046401</v>
      </c>
      <c r="I993" s="52">
        <v>74</v>
      </c>
      <c r="J993" s="52">
        <f t="shared" ca="1" si="249"/>
        <v>0.79163731643232715</v>
      </c>
      <c r="L993" s="55"/>
      <c r="M993" s="55"/>
      <c r="N993" s="55"/>
      <c r="O993" s="55"/>
      <c r="P993" s="55"/>
      <c r="Q993" s="55"/>
      <c r="R993" s="55"/>
      <c r="S993" s="55"/>
      <c r="T993" s="55"/>
      <c r="U993" s="55"/>
    </row>
    <row r="994" spans="1:21" x14ac:dyDescent="0.15">
      <c r="A994" s="52">
        <v>15</v>
      </c>
      <c r="B994" s="52">
        <f t="shared" ca="1" si="246"/>
        <v>0.8945580725625909</v>
      </c>
      <c r="C994" s="52">
        <v>30</v>
      </c>
      <c r="D994" s="52">
        <f t="shared" ca="1" si="250"/>
        <v>0.8472008726403738</v>
      </c>
      <c r="E994" s="52">
        <v>45</v>
      </c>
      <c r="F994" s="52">
        <f t="shared" ca="1" si="248"/>
        <v>0.34872963702247928</v>
      </c>
      <c r="G994" s="52">
        <v>60</v>
      </c>
      <c r="H994" s="52">
        <f t="shared" ca="1" si="249"/>
        <v>0.66880641576272482</v>
      </c>
      <c r="I994" s="52">
        <v>75</v>
      </c>
      <c r="J994" s="52">
        <f t="shared" ca="1" si="249"/>
        <v>0.78852529916672542</v>
      </c>
      <c r="L994" s="55"/>
      <c r="M994" s="55"/>
      <c r="N994" s="55"/>
      <c r="O994" s="55"/>
      <c r="P994" s="55"/>
      <c r="Q994" s="55"/>
      <c r="R994" s="55"/>
      <c r="S994" s="55"/>
      <c r="T994" s="55"/>
      <c r="U994" s="55"/>
    </row>
    <row r="995" spans="1:21" x14ac:dyDescent="0.15">
      <c r="K995" s="52">
        <v>50</v>
      </c>
      <c r="L995" s="55"/>
      <c r="M995" s="55"/>
      <c r="N995" s="55"/>
      <c r="O995" s="55"/>
      <c r="P995" s="55"/>
      <c r="Q995" s="55"/>
      <c r="R995" s="55"/>
      <c r="S995" s="55"/>
      <c r="T995" s="55"/>
      <c r="U995" s="55"/>
    </row>
    <row r="1000" spans="1:21" x14ac:dyDescent="0.15">
      <c r="A1000" s="52">
        <v>1</v>
      </c>
      <c r="B1000" s="52">
        <f t="shared" ref="B1000:B1014" ca="1" si="251">RAND()</f>
        <v>0.81863132072286993</v>
      </c>
      <c r="C1000" s="52">
        <v>16</v>
      </c>
      <c r="D1000" s="52">
        <f t="shared" ref="D1000:D1008" ca="1" si="252">RAND()</f>
        <v>0.14796119275277231</v>
      </c>
      <c r="E1000" s="52">
        <v>31</v>
      </c>
      <c r="F1000" s="52">
        <f t="shared" ref="F1000:F1014" ca="1" si="253">RAND()</f>
        <v>0.48143972128311385</v>
      </c>
      <c r="G1000" s="52">
        <v>46</v>
      </c>
      <c r="H1000" s="52">
        <f t="shared" ref="H1000:J1014" ca="1" si="254">RAND()</f>
        <v>0.45906288582895982</v>
      </c>
      <c r="I1000" s="52">
        <v>61</v>
      </c>
      <c r="J1000" s="52">
        <f t="shared" ca="1" si="254"/>
        <v>0.36995564456925767</v>
      </c>
      <c r="L1000" s="55"/>
      <c r="M1000" s="55"/>
      <c r="N1000" s="55"/>
      <c r="O1000" s="55"/>
      <c r="P1000" s="55"/>
      <c r="Q1000" s="55"/>
      <c r="R1000" s="55"/>
      <c r="S1000" s="55"/>
      <c r="T1000" s="55"/>
      <c r="U1000" s="55"/>
    </row>
    <row r="1001" spans="1:21" x14ac:dyDescent="0.15">
      <c r="A1001" s="52">
        <v>2</v>
      </c>
      <c r="B1001" s="52">
        <f t="shared" ca="1" si="251"/>
        <v>0.99796848486743617</v>
      </c>
      <c r="C1001" s="52">
        <v>17</v>
      </c>
      <c r="D1001" s="52">
        <f t="shared" ca="1" si="252"/>
        <v>0.69233167487323299</v>
      </c>
      <c r="E1001" s="52">
        <v>32</v>
      </c>
      <c r="F1001" s="52">
        <f t="shared" ca="1" si="253"/>
        <v>0.63559546538852485</v>
      </c>
      <c r="G1001" s="52">
        <v>47</v>
      </c>
      <c r="H1001" s="52">
        <f t="shared" ca="1" si="254"/>
        <v>0.63431911775751582</v>
      </c>
      <c r="I1001" s="52">
        <v>62</v>
      </c>
      <c r="J1001" s="52">
        <f t="shared" ca="1" si="254"/>
        <v>0.73821984718569811</v>
      </c>
      <c r="L1001" s="55"/>
      <c r="M1001" s="55"/>
      <c r="N1001" s="55"/>
      <c r="O1001" s="55"/>
      <c r="P1001" s="55"/>
      <c r="Q1001" s="55"/>
      <c r="R1001" s="55"/>
      <c r="S1001" s="55"/>
      <c r="T1001" s="55"/>
      <c r="U1001" s="55"/>
    </row>
    <row r="1002" spans="1:21" x14ac:dyDescent="0.15">
      <c r="A1002" s="52">
        <v>3</v>
      </c>
      <c r="B1002" s="52">
        <f t="shared" ca="1" si="251"/>
        <v>0.47310713927866421</v>
      </c>
      <c r="C1002" s="52">
        <v>18</v>
      </c>
      <c r="D1002" s="52">
        <f t="shared" ca="1" si="252"/>
        <v>0.32141615291477232</v>
      </c>
      <c r="E1002" s="52">
        <v>33</v>
      </c>
      <c r="F1002" s="52">
        <f t="shared" ca="1" si="253"/>
        <v>0.8299128587666047</v>
      </c>
      <c r="G1002" s="52">
        <v>48</v>
      </c>
      <c r="H1002" s="52">
        <f t="shared" ca="1" si="254"/>
        <v>0.87660703385267003</v>
      </c>
      <c r="I1002" s="52">
        <v>63</v>
      </c>
      <c r="J1002" s="52">
        <f t="shared" ca="1" si="254"/>
        <v>0.70801998295680579</v>
      </c>
      <c r="L1002" s="55"/>
      <c r="M1002" s="55"/>
      <c r="N1002" s="55"/>
      <c r="O1002" s="55"/>
      <c r="P1002" s="55"/>
      <c r="Q1002" s="55"/>
      <c r="R1002" s="55"/>
      <c r="S1002" s="55"/>
      <c r="T1002" s="55"/>
      <c r="U1002" s="55"/>
    </row>
    <row r="1003" spans="1:21" x14ac:dyDescent="0.15">
      <c r="A1003" s="52">
        <v>4</v>
      </c>
      <c r="B1003" s="52">
        <f t="shared" ca="1" si="251"/>
        <v>0.88926870001024028</v>
      </c>
      <c r="C1003" s="52">
        <v>19</v>
      </c>
      <c r="D1003" s="52">
        <f t="shared" ca="1" si="252"/>
        <v>0.59862048892502784</v>
      </c>
      <c r="E1003" s="52">
        <v>34</v>
      </c>
      <c r="F1003" s="52">
        <f t="shared" ca="1" si="253"/>
        <v>0.7062830134007132</v>
      </c>
      <c r="G1003" s="52">
        <v>49</v>
      </c>
      <c r="H1003" s="52">
        <f t="shared" ca="1" si="254"/>
        <v>0.89612131922924554</v>
      </c>
      <c r="I1003" s="52">
        <v>64</v>
      </c>
      <c r="J1003" s="52">
        <f t="shared" ca="1" si="254"/>
        <v>0.15650779454325381</v>
      </c>
      <c r="L1003" s="55"/>
      <c r="M1003" s="55"/>
      <c r="N1003" s="55"/>
      <c r="O1003" s="55"/>
      <c r="P1003" s="55"/>
      <c r="Q1003" s="55"/>
      <c r="R1003" s="55"/>
      <c r="S1003" s="55"/>
      <c r="T1003" s="55"/>
      <c r="U1003" s="55"/>
    </row>
    <row r="1004" spans="1:21" x14ac:dyDescent="0.15">
      <c r="A1004" s="52">
        <v>5</v>
      </c>
      <c r="B1004" s="52">
        <f t="shared" ca="1" si="251"/>
        <v>0.38380201688040994</v>
      </c>
      <c r="C1004" s="52">
        <v>20</v>
      </c>
      <c r="D1004" s="52">
        <f t="shared" ca="1" si="252"/>
        <v>0.70218100420956275</v>
      </c>
      <c r="E1004" s="52">
        <v>35</v>
      </c>
      <c r="F1004" s="52">
        <f t="shared" ca="1" si="253"/>
        <v>0.42248912603037936</v>
      </c>
      <c r="G1004" s="52">
        <v>50</v>
      </c>
      <c r="H1004" s="52">
        <f t="shared" ca="1" si="254"/>
        <v>0.96661429283340417</v>
      </c>
      <c r="I1004" s="52">
        <v>65</v>
      </c>
      <c r="J1004" s="52">
        <f t="shared" ca="1" si="254"/>
        <v>0.91412244768772155</v>
      </c>
      <c r="L1004" s="55"/>
      <c r="M1004" s="55"/>
      <c r="N1004" s="55"/>
      <c r="O1004" s="55"/>
      <c r="P1004" s="55"/>
      <c r="Q1004" s="55"/>
      <c r="R1004" s="55"/>
      <c r="S1004" s="55"/>
      <c r="T1004" s="55"/>
      <c r="U1004" s="55"/>
    </row>
    <row r="1005" spans="1:21" x14ac:dyDescent="0.15">
      <c r="A1005" s="52">
        <v>6</v>
      </c>
      <c r="B1005" s="52">
        <f t="shared" ca="1" si="251"/>
        <v>0.369820197369509</v>
      </c>
      <c r="C1005" s="52">
        <v>21</v>
      </c>
      <c r="D1005" s="52">
        <f t="shared" ca="1" si="252"/>
        <v>0.377335815417431</v>
      </c>
      <c r="E1005" s="52">
        <v>36</v>
      </c>
      <c r="F1005" s="52">
        <f t="shared" ca="1" si="253"/>
        <v>0.56241758310728418</v>
      </c>
      <c r="G1005" s="52">
        <v>51</v>
      </c>
      <c r="H1005" s="52">
        <f t="shared" ca="1" si="254"/>
        <v>0.15411933927682464</v>
      </c>
      <c r="I1005" s="52">
        <v>66</v>
      </c>
      <c r="J1005" s="52">
        <f t="shared" ca="1" si="254"/>
        <v>0.33846149669873615</v>
      </c>
      <c r="L1005" s="55"/>
      <c r="M1005" s="55"/>
      <c r="N1005" s="55"/>
      <c r="O1005" s="55"/>
      <c r="P1005" s="55"/>
      <c r="Q1005" s="55"/>
      <c r="R1005" s="55"/>
      <c r="S1005" s="55"/>
      <c r="T1005" s="55"/>
      <c r="U1005" s="55"/>
    </row>
    <row r="1006" spans="1:21" x14ac:dyDescent="0.15">
      <c r="A1006" s="52">
        <v>7</v>
      </c>
      <c r="B1006" s="52">
        <f t="shared" ca="1" si="251"/>
        <v>0.5394949887126459</v>
      </c>
      <c r="C1006" s="52">
        <v>22</v>
      </c>
      <c r="D1006" s="52">
        <f t="shared" ca="1" si="252"/>
        <v>0.68148903993654963</v>
      </c>
      <c r="E1006" s="52">
        <v>37</v>
      </c>
      <c r="F1006" s="52">
        <f t="shared" ca="1" si="253"/>
        <v>0.4203611377426244</v>
      </c>
      <c r="G1006" s="52">
        <v>52</v>
      </c>
      <c r="H1006" s="52">
        <f t="shared" ca="1" si="254"/>
        <v>0.79383137910674495</v>
      </c>
      <c r="I1006" s="52">
        <v>67</v>
      </c>
      <c r="J1006" s="52">
        <f t="shared" ca="1" si="254"/>
        <v>0.83695771627450322</v>
      </c>
      <c r="L1006" s="55"/>
      <c r="M1006" s="55"/>
      <c r="N1006" s="55"/>
      <c r="O1006" s="55"/>
      <c r="P1006" s="55"/>
      <c r="Q1006" s="55"/>
      <c r="R1006" s="55"/>
      <c r="S1006" s="55"/>
      <c r="T1006" s="55"/>
      <c r="U1006" s="55"/>
    </row>
    <row r="1007" spans="1:21" x14ac:dyDescent="0.15">
      <c r="A1007" s="52">
        <v>8</v>
      </c>
      <c r="B1007" s="52">
        <f t="shared" ca="1" si="251"/>
        <v>0.71741426613926051</v>
      </c>
      <c r="C1007" s="52">
        <v>23</v>
      </c>
      <c r="D1007" s="52">
        <f t="shared" ca="1" si="252"/>
        <v>0.11353437623724427</v>
      </c>
      <c r="E1007" s="52">
        <v>38</v>
      </c>
      <c r="F1007" s="52">
        <f t="shared" ca="1" si="253"/>
        <v>0.6963477252893423</v>
      </c>
      <c r="G1007" s="52">
        <v>53</v>
      </c>
      <c r="H1007" s="52">
        <f t="shared" ca="1" si="254"/>
        <v>0.44611189438097665</v>
      </c>
      <c r="I1007" s="52">
        <v>68</v>
      </c>
      <c r="J1007" s="52">
        <f t="shared" ca="1" si="254"/>
        <v>0.96490083257305004</v>
      </c>
      <c r="L1007" s="55"/>
      <c r="M1007" s="55"/>
      <c r="N1007" s="55"/>
      <c r="O1007" s="55"/>
      <c r="P1007" s="55"/>
      <c r="Q1007" s="55"/>
      <c r="R1007" s="55"/>
      <c r="S1007" s="55"/>
      <c r="T1007" s="55"/>
      <c r="U1007" s="55"/>
    </row>
    <row r="1008" spans="1:21" x14ac:dyDescent="0.15">
      <c r="A1008" s="52">
        <v>9</v>
      </c>
      <c r="B1008" s="52">
        <f t="shared" ca="1" si="251"/>
        <v>9.8527886408733223E-2</v>
      </c>
      <c r="C1008" s="52">
        <v>24</v>
      </c>
      <c r="D1008" s="52">
        <f t="shared" ca="1" si="252"/>
        <v>0.28982948514296758</v>
      </c>
      <c r="E1008" s="52">
        <v>39</v>
      </c>
      <c r="F1008" s="52">
        <f t="shared" ca="1" si="253"/>
        <v>0.71074078536774032</v>
      </c>
      <c r="G1008" s="52">
        <v>54</v>
      </c>
      <c r="H1008" s="52">
        <f t="shared" ca="1" si="254"/>
        <v>0.78919229693057524</v>
      </c>
      <c r="I1008" s="52">
        <v>69</v>
      </c>
      <c r="J1008" s="52">
        <f t="shared" ca="1" si="254"/>
        <v>0.15778828480031559</v>
      </c>
      <c r="L1008" s="55"/>
      <c r="M1008" s="55"/>
      <c r="N1008" s="55"/>
      <c r="O1008" s="55"/>
      <c r="P1008" s="55"/>
      <c r="Q1008" s="55"/>
      <c r="R1008" s="55"/>
      <c r="S1008" s="55"/>
      <c r="T1008" s="55"/>
      <c r="U1008" s="55"/>
    </row>
    <row r="1009" spans="1:21" x14ac:dyDescent="0.15">
      <c r="A1009" s="52">
        <v>10</v>
      </c>
      <c r="B1009" s="52">
        <f t="shared" ca="1" si="251"/>
        <v>0.8712630315195492</v>
      </c>
      <c r="C1009" s="52">
        <v>25</v>
      </c>
      <c r="D1009" s="52">
        <f ca="1">RAND()</f>
        <v>0.78648969376994149</v>
      </c>
      <c r="E1009" s="52">
        <v>40</v>
      </c>
      <c r="F1009" s="52">
        <f t="shared" ca="1" si="253"/>
        <v>0.34245344329380423</v>
      </c>
      <c r="G1009" s="52">
        <v>55</v>
      </c>
      <c r="H1009" s="52">
        <f t="shared" ca="1" si="254"/>
        <v>0.92620996112575271</v>
      </c>
      <c r="I1009" s="52">
        <v>70</v>
      </c>
      <c r="J1009" s="52">
        <f t="shared" ca="1" si="254"/>
        <v>0.47894084118325642</v>
      </c>
      <c r="L1009" s="55"/>
      <c r="M1009" s="55"/>
      <c r="N1009" s="55"/>
      <c r="O1009" s="55"/>
      <c r="P1009" s="55"/>
      <c r="Q1009" s="55"/>
      <c r="R1009" s="55"/>
      <c r="S1009" s="55"/>
      <c r="T1009" s="55"/>
      <c r="U1009" s="55"/>
    </row>
    <row r="1010" spans="1:21" x14ac:dyDescent="0.15">
      <c r="A1010" s="52">
        <v>11</v>
      </c>
      <c r="B1010" s="52">
        <f t="shared" ca="1" si="251"/>
        <v>0.76841704674940214</v>
      </c>
      <c r="C1010" s="52">
        <v>26</v>
      </c>
      <c r="D1010" s="52">
        <f ca="1">RAND()</f>
        <v>0.85979389762585023</v>
      </c>
      <c r="E1010" s="52">
        <v>41</v>
      </c>
      <c r="F1010" s="52">
        <f t="shared" ca="1" si="253"/>
        <v>0.66511766316768539</v>
      </c>
      <c r="G1010" s="52">
        <v>56</v>
      </c>
      <c r="H1010" s="52">
        <f t="shared" ca="1" si="254"/>
        <v>0.46884574769973819</v>
      </c>
      <c r="I1010" s="52">
        <v>71</v>
      </c>
      <c r="J1010" s="52">
        <f t="shared" ca="1" si="254"/>
        <v>0.75863528958210946</v>
      </c>
      <c r="L1010" s="55"/>
      <c r="M1010" s="55"/>
      <c r="N1010" s="55"/>
      <c r="O1010" s="55"/>
      <c r="P1010" s="55"/>
      <c r="Q1010" s="55"/>
      <c r="R1010" s="55"/>
      <c r="S1010" s="55"/>
      <c r="T1010" s="55"/>
      <c r="U1010" s="55"/>
    </row>
    <row r="1011" spans="1:21" x14ac:dyDescent="0.15">
      <c r="A1011" s="52">
        <v>12</v>
      </c>
      <c r="B1011" s="52">
        <f t="shared" ca="1" si="251"/>
        <v>0.49384889384353925</v>
      </c>
      <c r="C1011" s="52">
        <v>27</v>
      </c>
      <c r="D1011" s="52">
        <f ca="1">RAND()</f>
        <v>0.22556993228391609</v>
      </c>
      <c r="E1011" s="52">
        <v>42</v>
      </c>
      <c r="F1011" s="52">
        <f t="shared" ca="1" si="253"/>
        <v>0.75093196162884968</v>
      </c>
      <c r="G1011" s="52">
        <v>57</v>
      </c>
      <c r="H1011" s="52">
        <f t="shared" ca="1" si="254"/>
        <v>0.61729635743808364</v>
      </c>
      <c r="I1011" s="52">
        <v>72</v>
      </c>
      <c r="J1011" s="52">
        <f t="shared" ca="1" si="254"/>
        <v>0.41367506713912594</v>
      </c>
      <c r="L1011" s="55"/>
      <c r="M1011" s="55"/>
      <c r="N1011" s="55"/>
      <c r="O1011" s="55"/>
      <c r="P1011" s="55"/>
      <c r="Q1011" s="55"/>
      <c r="R1011" s="55"/>
      <c r="S1011" s="55"/>
      <c r="T1011" s="55"/>
      <c r="U1011" s="55"/>
    </row>
    <row r="1012" spans="1:21" x14ac:dyDescent="0.15">
      <c r="A1012" s="52">
        <v>13</v>
      </c>
      <c r="B1012" s="52">
        <f t="shared" ca="1" si="251"/>
        <v>0.62757841470873932</v>
      </c>
      <c r="C1012" s="52">
        <v>28</v>
      </c>
      <c r="D1012" s="52">
        <f t="shared" ref="D1012:D1014" ca="1" si="255">RAND()</f>
        <v>0.90468735572457237</v>
      </c>
      <c r="E1012" s="52">
        <v>43</v>
      </c>
      <c r="F1012" s="52">
        <f t="shared" ca="1" si="253"/>
        <v>0.47156172986998501</v>
      </c>
      <c r="G1012" s="52">
        <v>58</v>
      </c>
      <c r="H1012" s="52">
        <f t="shared" ca="1" si="254"/>
        <v>0.19962103954362187</v>
      </c>
      <c r="I1012" s="52">
        <v>73</v>
      </c>
      <c r="J1012" s="52">
        <f t="shared" ca="1" si="254"/>
        <v>0.42550645908400486</v>
      </c>
      <c r="L1012" s="55"/>
      <c r="M1012" s="55"/>
      <c r="N1012" s="55"/>
      <c r="O1012" s="55"/>
      <c r="P1012" s="55"/>
      <c r="Q1012" s="55"/>
      <c r="R1012" s="55"/>
      <c r="S1012" s="55"/>
      <c r="T1012" s="55"/>
      <c r="U1012" s="55"/>
    </row>
    <row r="1013" spans="1:21" x14ac:dyDescent="0.15">
      <c r="A1013" s="52">
        <v>14</v>
      </c>
      <c r="B1013" s="52">
        <f t="shared" ca="1" si="251"/>
        <v>0.37175470295285717</v>
      </c>
      <c r="C1013" s="52">
        <v>29</v>
      </c>
      <c r="D1013" s="52">
        <f t="shared" ca="1" si="255"/>
        <v>0.4171945125425115</v>
      </c>
      <c r="E1013" s="52">
        <v>44</v>
      </c>
      <c r="F1013" s="52">
        <f t="shared" ca="1" si="253"/>
        <v>0.36393634846988032</v>
      </c>
      <c r="G1013" s="52">
        <v>59</v>
      </c>
      <c r="H1013" s="52">
        <f t="shared" ca="1" si="254"/>
        <v>0.46798876524259547</v>
      </c>
      <c r="I1013" s="52">
        <v>74</v>
      </c>
      <c r="J1013" s="52">
        <f t="shared" ca="1" si="254"/>
        <v>0.68106410823731411</v>
      </c>
      <c r="L1013" s="55"/>
      <c r="M1013" s="55"/>
      <c r="N1013" s="55"/>
      <c r="O1013" s="55"/>
      <c r="P1013" s="55"/>
      <c r="Q1013" s="55"/>
      <c r="R1013" s="55"/>
      <c r="S1013" s="55"/>
      <c r="T1013" s="55"/>
      <c r="U1013" s="55"/>
    </row>
    <row r="1014" spans="1:21" x14ac:dyDescent="0.15">
      <c r="A1014" s="52">
        <v>15</v>
      </c>
      <c r="B1014" s="52">
        <f t="shared" ca="1" si="251"/>
        <v>0.98179949023279467</v>
      </c>
      <c r="C1014" s="52">
        <v>30</v>
      </c>
      <c r="D1014" s="52">
        <f t="shared" ca="1" si="255"/>
        <v>0.80477220518294212</v>
      </c>
      <c r="E1014" s="52">
        <v>45</v>
      </c>
      <c r="F1014" s="52">
        <f t="shared" ca="1" si="253"/>
        <v>3.379760620427763E-2</v>
      </c>
      <c r="G1014" s="52">
        <v>60</v>
      </c>
      <c r="H1014" s="52">
        <f t="shared" ca="1" si="254"/>
        <v>0.13687416605663094</v>
      </c>
      <c r="I1014" s="52">
        <v>75</v>
      </c>
      <c r="J1014" s="52">
        <f t="shared" ca="1" si="254"/>
        <v>0.20250709354624907</v>
      </c>
      <c r="L1014" s="55"/>
      <c r="M1014" s="55"/>
      <c r="N1014" s="55"/>
      <c r="O1014" s="55"/>
      <c r="P1014" s="55"/>
      <c r="Q1014" s="55"/>
      <c r="R1014" s="55"/>
      <c r="S1014" s="55"/>
      <c r="T1014" s="55"/>
      <c r="U1014" s="55"/>
    </row>
    <row r="1015" spans="1:21" x14ac:dyDescent="0.15">
      <c r="K1015" s="52">
        <v>51</v>
      </c>
      <c r="L1015" s="55"/>
      <c r="M1015" s="55"/>
      <c r="N1015" s="55"/>
      <c r="O1015" s="55"/>
      <c r="P1015" s="55"/>
      <c r="Q1015" s="55"/>
      <c r="R1015" s="55"/>
      <c r="S1015" s="55"/>
      <c r="T1015" s="55"/>
      <c r="U1015" s="55"/>
    </row>
    <row r="1020" spans="1:21" x14ac:dyDescent="0.15">
      <c r="A1020" s="52">
        <v>1</v>
      </c>
      <c r="B1020" s="52">
        <f t="shared" ref="B1020:B1034" ca="1" si="256">RAND()</f>
        <v>0.99452603403197892</v>
      </c>
      <c r="C1020" s="52">
        <v>16</v>
      </c>
      <c r="D1020" s="52">
        <f t="shared" ref="D1020:D1028" ca="1" si="257">RAND()</f>
        <v>0.19244857274820626</v>
      </c>
      <c r="E1020" s="52">
        <v>31</v>
      </c>
      <c r="F1020" s="52">
        <f t="shared" ref="F1020:F1034" ca="1" si="258">RAND()</f>
        <v>0.41504242253372969</v>
      </c>
      <c r="G1020" s="52">
        <v>46</v>
      </c>
      <c r="H1020" s="52">
        <f t="shared" ref="H1020:J1034" ca="1" si="259">RAND()</f>
        <v>0.83847077453479235</v>
      </c>
      <c r="I1020" s="52">
        <v>61</v>
      </c>
      <c r="J1020" s="52">
        <f t="shared" ca="1" si="259"/>
        <v>0.38614994211476938</v>
      </c>
      <c r="L1020" s="55"/>
      <c r="M1020" s="55"/>
      <c r="N1020" s="55"/>
      <c r="O1020" s="55"/>
      <c r="P1020" s="55"/>
      <c r="Q1020" s="55"/>
      <c r="R1020" s="55"/>
      <c r="S1020" s="55"/>
      <c r="T1020" s="55"/>
      <c r="U1020" s="55"/>
    </row>
    <row r="1021" spans="1:21" x14ac:dyDescent="0.15">
      <c r="A1021" s="52">
        <v>2</v>
      </c>
      <c r="B1021" s="52">
        <f t="shared" ca="1" si="256"/>
        <v>0.61793588773005614</v>
      </c>
      <c r="C1021" s="52">
        <v>17</v>
      </c>
      <c r="D1021" s="52">
        <f t="shared" ca="1" si="257"/>
        <v>0.57036472205559341</v>
      </c>
      <c r="E1021" s="52">
        <v>32</v>
      </c>
      <c r="F1021" s="52">
        <f t="shared" ca="1" si="258"/>
        <v>0.21377629782832464</v>
      </c>
      <c r="G1021" s="52">
        <v>47</v>
      </c>
      <c r="H1021" s="52">
        <f t="shared" ca="1" si="259"/>
        <v>0.34116442594683816</v>
      </c>
      <c r="I1021" s="52">
        <v>62</v>
      </c>
      <c r="J1021" s="52">
        <f t="shared" ca="1" si="259"/>
        <v>6.9826618661715578E-2</v>
      </c>
      <c r="L1021" s="55"/>
      <c r="M1021" s="55"/>
      <c r="N1021" s="55"/>
      <c r="O1021" s="55"/>
      <c r="P1021" s="55"/>
      <c r="Q1021" s="55"/>
      <c r="R1021" s="55"/>
      <c r="S1021" s="55"/>
      <c r="T1021" s="55"/>
      <c r="U1021" s="55"/>
    </row>
    <row r="1022" spans="1:21" x14ac:dyDescent="0.15">
      <c r="A1022" s="52">
        <v>3</v>
      </c>
      <c r="B1022" s="52">
        <f t="shared" ca="1" si="256"/>
        <v>0.76295032509970051</v>
      </c>
      <c r="C1022" s="52">
        <v>18</v>
      </c>
      <c r="D1022" s="52">
        <f t="shared" ca="1" si="257"/>
        <v>0.64919375038432103</v>
      </c>
      <c r="E1022" s="52">
        <v>33</v>
      </c>
      <c r="F1022" s="52">
        <f t="shared" ca="1" si="258"/>
        <v>0.53813644052984688</v>
      </c>
      <c r="G1022" s="52">
        <v>48</v>
      </c>
      <c r="H1022" s="52">
        <f t="shared" ca="1" si="259"/>
        <v>0.8777393791611382</v>
      </c>
      <c r="I1022" s="52">
        <v>63</v>
      </c>
      <c r="J1022" s="52">
        <f t="shared" ca="1" si="259"/>
        <v>0.62297224546340391</v>
      </c>
      <c r="L1022" s="55"/>
      <c r="M1022" s="55"/>
      <c r="N1022" s="55"/>
      <c r="O1022" s="55"/>
      <c r="P1022" s="55"/>
      <c r="Q1022" s="55"/>
      <c r="R1022" s="55"/>
      <c r="S1022" s="55"/>
      <c r="T1022" s="55"/>
      <c r="U1022" s="55"/>
    </row>
    <row r="1023" spans="1:21" x14ac:dyDescent="0.15">
      <c r="A1023" s="52">
        <v>4</v>
      </c>
      <c r="B1023" s="52">
        <f t="shared" ca="1" si="256"/>
        <v>0.98151411637468</v>
      </c>
      <c r="C1023" s="52">
        <v>19</v>
      </c>
      <c r="D1023" s="52">
        <f t="shared" ca="1" si="257"/>
        <v>1.0399097707081362E-2</v>
      </c>
      <c r="E1023" s="52">
        <v>34</v>
      </c>
      <c r="F1023" s="52">
        <f t="shared" ca="1" si="258"/>
        <v>0.36800943283517329</v>
      </c>
      <c r="G1023" s="52">
        <v>49</v>
      </c>
      <c r="H1023" s="52">
        <f t="shared" ca="1" si="259"/>
        <v>0.48893696950848031</v>
      </c>
      <c r="I1023" s="52">
        <v>64</v>
      </c>
      <c r="J1023" s="52">
        <f t="shared" ca="1" si="259"/>
        <v>0.21043534323293334</v>
      </c>
      <c r="L1023" s="55"/>
      <c r="M1023" s="55"/>
      <c r="N1023" s="55"/>
      <c r="O1023" s="55"/>
      <c r="P1023" s="55"/>
      <c r="Q1023" s="55"/>
      <c r="R1023" s="55"/>
      <c r="S1023" s="55"/>
      <c r="T1023" s="55"/>
      <c r="U1023" s="55"/>
    </row>
    <row r="1024" spans="1:21" x14ac:dyDescent="0.15">
      <c r="A1024" s="52">
        <v>5</v>
      </c>
      <c r="B1024" s="52">
        <f t="shared" ca="1" si="256"/>
        <v>0.16950169271088567</v>
      </c>
      <c r="C1024" s="52">
        <v>20</v>
      </c>
      <c r="D1024" s="52">
        <f t="shared" ca="1" si="257"/>
        <v>0.2840153458167699</v>
      </c>
      <c r="E1024" s="52">
        <v>35</v>
      </c>
      <c r="F1024" s="52">
        <f t="shared" ca="1" si="258"/>
        <v>0.9619677295929604</v>
      </c>
      <c r="G1024" s="52">
        <v>50</v>
      </c>
      <c r="H1024" s="52">
        <f t="shared" ca="1" si="259"/>
        <v>0.51202487833188537</v>
      </c>
      <c r="I1024" s="52">
        <v>65</v>
      </c>
      <c r="J1024" s="52">
        <f t="shared" ca="1" si="259"/>
        <v>0.50434684183240208</v>
      </c>
      <c r="L1024" s="55"/>
      <c r="M1024" s="55"/>
      <c r="N1024" s="55"/>
      <c r="O1024" s="55"/>
      <c r="P1024" s="55"/>
      <c r="Q1024" s="55"/>
      <c r="R1024" s="55"/>
      <c r="S1024" s="55"/>
      <c r="T1024" s="55"/>
      <c r="U1024" s="55"/>
    </row>
    <row r="1025" spans="1:21" x14ac:dyDescent="0.15">
      <c r="A1025" s="52">
        <v>6</v>
      </c>
      <c r="B1025" s="52">
        <f t="shared" ca="1" si="256"/>
        <v>0.17560633883389287</v>
      </c>
      <c r="C1025" s="52">
        <v>21</v>
      </c>
      <c r="D1025" s="52">
        <f t="shared" ca="1" si="257"/>
        <v>0.5588714023716409</v>
      </c>
      <c r="E1025" s="52">
        <v>36</v>
      </c>
      <c r="F1025" s="52">
        <f t="shared" ca="1" si="258"/>
        <v>0.90169166877479023</v>
      </c>
      <c r="G1025" s="52">
        <v>51</v>
      </c>
      <c r="H1025" s="52">
        <f t="shared" ca="1" si="259"/>
        <v>0.32090680644526892</v>
      </c>
      <c r="I1025" s="52">
        <v>66</v>
      </c>
      <c r="J1025" s="52">
        <f t="shared" ca="1" si="259"/>
        <v>0.40595362996187156</v>
      </c>
      <c r="L1025" s="55"/>
      <c r="M1025" s="55"/>
      <c r="N1025" s="55"/>
      <c r="O1025" s="55"/>
      <c r="P1025" s="55"/>
      <c r="Q1025" s="55"/>
      <c r="R1025" s="55"/>
      <c r="S1025" s="55"/>
      <c r="T1025" s="55"/>
      <c r="U1025" s="55"/>
    </row>
    <row r="1026" spans="1:21" x14ac:dyDescent="0.15">
      <c r="A1026" s="52">
        <v>7</v>
      </c>
      <c r="B1026" s="52">
        <f t="shared" ca="1" si="256"/>
        <v>0.36437859946138518</v>
      </c>
      <c r="C1026" s="52">
        <v>22</v>
      </c>
      <c r="D1026" s="52">
        <f t="shared" ca="1" si="257"/>
        <v>0.10677770465086567</v>
      </c>
      <c r="E1026" s="52">
        <v>37</v>
      </c>
      <c r="F1026" s="52">
        <f t="shared" ca="1" si="258"/>
        <v>0.40772918834151239</v>
      </c>
      <c r="G1026" s="52">
        <v>52</v>
      </c>
      <c r="H1026" s="52">
        <f t="shared" ca="1" si="259"/>
        <v>6.5583959932292712E-3</v>
      </c>
      <c r="I1026" s="52">
        <v>67</v>
      </c>
      <c r="J1026" s="52">
        <f t="shared" ca="1" si="259"/>
        <v>0.17531734475362437</v>
      </c>
      <c r="L1026" s="55"/>
      <c r="M1026" s="55"/>
      <c r="N1026" s="55"/>
      <c r="O1026" s="55"/>
      <c r="P1026" s="55"/>
      <c r="Q1026" s="55"/>
      <c r="R1026" s="55"/>
      <c r="S1026" s="55"/>
      <c r="T1026" s="55"/>
      <c r="U1026" s="55"/>
    </row>
    <row r="1027" spans="1:21" x14ac:dyDescent="0.15">
      <c r="A1027" s="52">
        <v>8</v>
      </c>
      <c r="B1027" s="52">
        <f t="shared" ca="1" si="256"/>
        <v>0.27550000339559766</v>
      </c>
      <c r="C1027" s="52">
        <v>23</v>
      </c>
      <c r="D1027" s="52">
        <f t="shared" ca="1" si="257"/>
        <v>0.68502347286413945</v>
      </c>
      <c r="E1027" s="52">
        <v>38</v>
      </c>
      <c r="F1027" s="52">
        <f t="shared" ca="1" si="258"/>
        <v>9.3289967562731668E-2</v>
      </c>
      <c r="G1027" s="52">
        <v>53</v>
      </c>
      <c r="H1027" s="52">
        <f t="shared" ca="1" si="259"/>
        <v>7.5966808141658682E-4</v>
      </c>
      <c r="I1027" s="52">
        <v>68</v>
      </c>
      <c r="J1027" s="52">
        <f t="shared" ca="1" si="259"/>
        <v>0.27787529416580448</v>
      </c>
      <c r="L1027" s="55"/>
      <c r="M1027" s="55"/>
      <c r="N1027" s="55"/>
      <c r="O1027" s="55"/>
      <c r="P1027" s="55"/>
      <c r="Q1027" s="55"/>
      <c r="R1027" s="55"/>
      <c r="S1027" s="55"/>
      <c r="T1027" s="55"/>
      <c r="U1027" s="55"/>
    </row>
    <row r="1028" spans="1:21" x14ac:dyDescent="0.15">
      <c r="A1028" s="52">
        <v>9</v>
      </c>
      <c r="B1028" s="52">
        <f t="shared" ca="1" si="256"/>
        <v>0.11681312778688258</v>
      </c>
      <c r="C1028" s="52">
        <v>24</v>
      </c>
      <c r="D1028" s="52">
        <f t="shared" ca="1" si="257"/>
        <v>0.93057133314801843</v>
      </c>
      <c r="E1028" s="52">
        <v>39</v>
      </c>
      <c r="F1028" s="52">
        <f t="shared" ca="1" si="258"/>
        <v>0.51401249559967122</v>
      </c>
      <c r="G1028" s="52">
        <v>54</v>
      </c>
      <c r="H1028" s="52">
        <f t="shared" ca="1" si="259"/>
        <v>9.419176190510381E-2</v>
      </c>
      <c r="I1028" s="52">
        <v>69</v>
      </c>
      <c r="J1028" s="52">
        <f t="shared" ca="1" si="259"/>
        <v>0.24513080435291901</v>
      </c>
      <c r="L1028" s="55"/>
      <c r="M1028" s="55"/>
      <c r="N1028" s="55"/>
      <c r="O1028" s="55"/>
      <c r="P1028" s="55"/>
      <c r="Q1028" s="55"/>
      <c r="R1028" s="55"/>
      <c r="S1028" s="55"/>
      <c r="T1028" s="55"/>
      <c r="U1028" s="55"/>
    </row>
    <row r="1029" spans="1:21" x14ac:dyDescent="0.15">
      <c r="A1029" s="52">
        <v>10</v>
      </c>
      <c r="B1029" s="52">
        <f t="shared" ca="1" si="256"/>
        <v>0.75820393752234283</v>
      </c>
      <c r="C1029" s="52">
        <v>25</v>
      </c>
      <c r="D1029" s="52">
        <f ca="1">RAND()</f>
        <v>0.65678373266376688</v>
      </c>
      <c r="E1029" s="52">
        <v>40</v>
      </c>
      <c r="F1029" s="52">
        <f t="shared" ca="1" si="258"/>
        <v>0.51467113051649183</v>
      </c>
      <c r="G1029" s="52">
        <v>55</v>
      </c>
      <c r="H1029" s="52">
        <f t="shared" ca="1" si="259"/>
        <v>3.7636483560623657E-2</v>
      </c>
      <c r="I1029" s="52">
        <v>70</v>
      </c>
      <c r="J1029" s="52">
        <f t="shared" ca="1" si="259"/>
        <v>0.43160547088578993</v>
      </c>
      <c r="L1029" s="55"/>
      <c r="M1029" s="55"/>
      <c r="N1029" s="55"/>
      <c r="O1029" s="55"/>
      <c r="P1029" s="55"/>
      <c r="Q1029" s="55"/>
      <c r="R1029" s="55"/>
      <c r="S1029" s="55"/>
      <c r="T1029" s="55"/>
      <c r="U1029" s="55"/>
    </row>
    <row r="1030" spans="1:21" x14ac:dyDescent="0.15">
      <c r="A1030" s="52">
        <v>11</v>
      </c>
      <c r="B1030" s="52">
        <f t="shared" ca="1" si="256"/>
        <v>0.33266962604480843</v>
      </c>
      <c r="C1030" s="52">
        <v>26</v>
      </c>
      <c r="D1030" s="52">
        <f ca="1">RAND()</f>
        <v>0.97056373587961453</v>
      </c>
      <c r="E1030" s="52">
        <v>41</v>
      </c>
      <c r="F1030" s="52">
        <f t="shared" ca="1" si="258"/>
        <v>0.9204317034214734</v>
      </c>
      <c r="G1030" s="52">
        <v>56</v>
      </c>
      <c r="H1030" s="52">
        <f t="shared" ca="1" si="259"/>
        <v>0.16840529977376562</v>
      </c>
      <c r="I1030" s="52">
        <v>71</v>
      </c>
      <c r="J1030" s="52">
        <f t="shared" ca="1" si="259"/>
        <v>0.93691162816191409</v>
      </c>
      <c r="L1030" s="55"/>
      <c r="M1030" s="55"/>
      <c r="N1030" s="55"/>
      <c r="O1030" s="55"/>
      <c r="P1030" s="55"/>
      <c r="Q1030" s="55"/>
      <c r="R1030" s="55"/>
      <c r="S1030" s="55"/>
      <c r="T1030" s="55"/>
      <c r="U1030" s="55"/>
    </row>
    <row r="1031" spans="1:21" x14ac:dyDescent="0.15">
      <c r="A1031" s="52">
        <v>12</v>
      </c>
      <c r="B1031" s="52">
        <f t="shared" ca="1" si="256"/>
        <v>0.5632650754270272</v>
      </c>
      <c r="C1031" s="52">
        <v>27</v>
      </c>
      <c r="D1031" s="52">
        <f ca="1">RAND()</f>
        <v>0.1211145809501456</v>
      </c>
      <c r="E1031" s="52">
        <v>42</v>
      </c>
      <c r="F1031" s="52">
        <f t="shared" ca="1" si="258"/>
        <v>0.76816131832104995</v>
      </c>
      <c r="G1031" s="52">
        <v>57</v>
      </c>
      <c r="H1031" s="52">
        <f t="shared" ca="1" si="259"/>
        <v>0.38733411548023333</v>
      </c>
      <c r="I1031" s="52">
        <v>72</v>
      </c>
      <c r="J1031" s="52">
        <f t="shared" ca="1" si="259"/>
        <v>0.51448047686028908</v>
      </c>
      <c r="L1031" s="55"/>
      <c r="M1031" s="55"/>
      <c r="N1031" s="55"/>
      <c r="O1031" s="55"/>
      <c r="P1031" s="55"/>
      <c r="Q1031" s="55"/>
      <c r="R1031" s="55"/>
      <c r="S1031" s="55"/>
      <c r="T1031" s="55"/>
      <c r="U1031" s="55"/>
    </row>
    <row r="1032" spans="1:21" x14ac:dyDescent="0.15">
      <c r="A1032" s="52">
        <v>13</v>
      </c>
      <c r="B1032" s="52">
        <f t="shared" ca="1" si="256"/>
        <v>0.35948529655578976</v>
      </c>
      <c r="C1032" s="52">
        <v>28</v>
      </c>
      <c r="D1032" s="52">
        <f t="shared" ref="D1032:D1034" ca="1" si="260">RAND()</f>
        <v>0.68957532765816998</v>
      </c>
      <c r="E1032" s="52">
        <v>43</v>
      </c>
      <c r="F1032" s="52">
        <f t="shared" ca="1" si="258"/>
        <v>0.48029920943215332</v>
      </c>
      <c r="G1032" s="52">
        <v>58</v>
      </c>
      <c r="H1032" s="52">
        <f t="shared" ca="1" si="259"/>
        <v>0.44724254392653351</v>
      </c>
      <c r="I1032" s="52">
        <v>73</v>
      </c>
      <c r="J1032" s="52">
        <f t="shared" ca="1" si="259"/>
        <v>0.64173993441379917</v>
      </c>
      <c r="L1032" s="55"/>
      <c r="M1032" s="55"/>
      <c r="N1032" s="55"/>
      <c r="O1032" s="55"/>
      <c r="P1032" s="55"/>
      <c r="Q1032" s="55"/>
      <c r="R1032" s="55"/>
      <c r="S1032" s="55"/>
      <c r="T1032" s="55"/>
      <c r="U1032" s="55"/>
    </row>
    <row r="1033" spans="1:21" x14ac:dyDescent="0.15">
      <c r="A1033" s="52">
        <v>14</v>
      </c>
      <c r="B1033" s="52">
        <f t="shared" ca="1" si="256"/>
        <v>8.4862994669641312E-2</v>
      </c>
      <c r="C1033" s="52">
        <v>29</v>
      </c>
      <c r="D1033" s="52">
        <f t="shared" ca="1" si="260"/>
        <v>0.95598665438448627</v>
      </c>
      <c r="E1033" s="52">
        <v>44</v>
      </c>
      <c r="F1033" s="52">
        <f t="shared" ca="1" si="258"/>
        <v>0.800230070032658</v>
      </c>
      <c r="G1033" s="52">
        <v>59</v>
      </c>
      <c r="H1033" s="52">
        <f t="shared" ca="1" si="259"/>
        <v>0.99424380989787764</v>
      </c>
      <c r="I1033" s="52">
        <v>74</v>
      </c>
      <c r="J1033" s="52">
        <f t="shared" ca="1" si="259"/>
        <v>0.9002962857007144</v>
      </c>
      <c r="L1033" s="55"/>
      <c r="M1033" s="55"/>
      <c r="N1033" s="55"/>
      <c r="O1033" s="55"/>
      <c r="P1033" s="55"/>
      <c r="Q1033" s="55"/>
      <c r="R1033" s="55"/>
      <c r="S1033" s="55"/>
      <c r="T1033" s="55"/>
      <c r="U1033" s="55"/>
    </row>
    <row r="1034" spans="1:21" x14ac:dyDescent="0.15">
      <c r="A1034" s="52">
        <v>15</v>
      </c>
      <c r="B1034" s="52">
        <f t="shared" ca="1" si="256"/>
        <v>0.44474094014637078</v>
      </c>
      <c r="C1034" s="52">
        <v>30</v>
      </c>
      <c r="D1034" s="52">
        <f t="shared" ca="1" si="260"/>
        <v>8.9655591728564521E-2</v>
      </c>
      <c r="E1034" s="52">
        <v>45</v>
      </c>
      <c r="F1034" s="52">
        <f t="shared" ca="1" si="258"/>
        <v>4.5827385940449661E-2</v>
      </c>
      <c r="G1034" s="52">
        <v>60</v>
      </c>
      <c r="H1034" s="52">
        <f t="shared" ca="1" si="259"/>
        <v>0.65911911493620923</v>
      </c>
      <c r="I1034" s="52">
        <v>75</v>
      </c>
      <c r="J1034" s="52">
        <f t="shared" ca="1" si="259"/>
        <v>0.80563188483406745</v>
      </c>
      <c r="L1034" s="55"/>
      <c r="M1034" s="55"/>
      <c r="N1034" s="55"/>
      <c r="O1034" s="55"/>
      <c r="P1034" s="55"/>
      <c r="Q1034" s="55"/>
      <c r="R1034" s="55"/>
      <c r="S1034" s="55"/>
      <c r="T1034" s="55"/>
      <c r="U1034" s="55"/>
    </row>
    <row r="1035" spans="1:21" x14ac:dyDescent="0.15">
      <c r="K1035" s="52">
        <v>52</v>
      </c>
      <c r="L1035" s="55"/>
      <c r="M1035" s="55"/>
      <c r="N1035" s="55"/>
      <c r="O1035" s="55"/>
      <c r="P1035" s="55"/>
      <c r="Q1035" s="55"/>
      <c r="R1035" s="55"/>
      <c r="S1035" s="55"/>
      <c r="T1035" s="55"/>
      <c r="U1035" s="55"/>
    </row>
    <row r="1040" spans="1:21" x14ac:dyDescent="0.15">
      <c r="A1040" s="52">
        <v>1</v>
      </c>
      <c r="B1040" s="52">
        <f t="shared" ref="B1040:B1054" ca="1" si="261">RAND()</f>
        <v>0.16929463646239296</v>
      </c>
      <c r="C1040" s="52">
        <v>16</v>
      </c>
      <c r="D1040" s="52">
        <f t="shared" ref="D1040:D1048" ca="1" si="262">RAND()</f>
        <v>0.61039592567834799</v>
      </c>
      <c r="E1040" s="52">
        <v>31</v>
      </c>
      <c r="F1040" s="52">
        <f t="shared" ref="F1040:F1054" ca="1" si="263">RAND()</f>
        <v>0.31755320482501503</v>
      </c>
      <c r="G1040" s="52">
        <v>46</v>
      </c>
      <c r="H1040" s="52">
        <f t="shared" ref="H1040:J1054" ca="1" si="264">RAND()</f>
        <v>0.98414225242136755</v>
      </c>
      <c r="I1040" s="52">
        <v>61</v>
      </c>
      <c r="J1040" s="52">
        <f t="shared" ca="1" si="264"/>
        <v>0.30985361370876097</v>
      </c>
      <c r="L1040" s="55"/>
      <c r="M1040" s="55"/>
      <c r="N1040" s="55"/>
      <c r="O1040" s="55"/>
      <c r="P1040" s="55"/>
      <c r="Q1040" s="55"/>
      <c r="R1040" s="55"/>
      <c r="S1040" s="55"/>
      <c r="T1040" s="55"/>
      <c r="U1040" s="55"/>
    </row>
    <row r="1041" spans="1:21" x14ac:dyDescent="0.15">
      <c r="A1041" s="52">
        <v>2</v>
      </c>
      <c r="B1041" s="52">
        <f t="shared" ca="1" si="261"/>
        <v>0.37402205441118286</v>
      </c>
      <c r="C1041" s="52">
        <v>17</v>
      </c>
      <c r="D1041" s="52">
        <f t="shared" ca="1" si="262"/>
        <v>0.72853995010239236</v>
      </c>
      <c r="E1041" s="52">
        <v>32</v>
      </c>
      <c r="F1041" s="52">
        <f t="shared" ca="1" si="263"/>
        <v>0.16658706782785715</v>
      </c>
      <c r="G1041" s="52">
        <v>47</v>
      </c>
      <c r="H1041" s="52">
        <f t="shared" ca="1" si="264"/>
        <v>0.89444252317964079</v>
      </c>
      <c r="I1041" s="52">
        <v>62</v>
      </c>
      <c r="J1041" s="52">
        <f t="shared" ca="1" si="264"/>
        <v>0.89100026601835225</v>
      </c>
      <c r="L1041" s="55"/>
      <c r="M1041" s="55"/>
      <c r="N1041" s="55"/>
      <c r="O1041" s="55"/>
      <c r="P1041" s="55"/>
      <c r="Q1041" s="55"/>
      <c r="R1041" s="55"/>
      <c r="S1041" s="55"/>
      <c r="T1041" s="55"/>
      <c r="U1041" s="55"/>
    </row>
    <row r="1042" spans="1:21" x14ac:dyDescent="0.15">
      <c r="A1042" s="52">
        <v>3</v>
      </c>
      <c r="B1042" s="52">
        <f t="shared" ca="1" si="261"/>
        <v>0.76971340650267095</v>
      </c>
      <c r="C1042" s="52">
        <v>18</v>
      </c>
      <c r="D1042" s="52">
        <f t="shared" ca="1" si="262"/>
        <v>0.60121601736125374</v>
      </c>
      <c r="E1042" s="52">
        <v>33</v>
      </c>
      <c r="F1042" s="52">
        <f t="shared" ca="1" si="263"/>
        <v>0.71192272214094998</v>
      </c>
      <c r="G1042" s="52">
        <v>48</v>
      </c>
      <c r="H1042" s="52">
        <f t="shared" ca="1" si="264"/>
        <v>0.21636497060069626</v>
      </c>
      <c r="I1042" s="52">
        <v>63</v>
      </c>
      <c r="J1042" s="52">
        <f t="shared" ca="1" si="264"/>
        <v>0.29062697443856422</v>
      </c>
      <c r="L1042" s="55"/>
      <c r="M1042" s="55"/>
      <c r="N1042" s="55"/>
      <c r="O1042" s="55"/>
      <c r="P1042" s="55"/>
      <c r="Q1042" s="55"/>
      <c r="R1042" s="55"/>
      <c r="S1042" s="55"/>
      <c r="T1042" s="55"/>
      <c r="U1042" s="55"/>
    </row>
    <row r="1043" spans="1:21" x14ac:dyDescent="0.15">
      <c r="A1043" s="52">
        <v>4</v>
      </c>
      <c r="B1043" s="52">
        <f t="shared" ca="1" si="261"/>
        <v>9.4690142075191663E-2</v>
      </c>
      <c r="C1043" s="52">
        <v>19</v>
      </c>
      <c r="D1043" s="52">
        <f t="shared" ca="1" si="262"/>
        <v>0.30387364451725529</v>
      </c>
      <c r="E1043" s="52">
        <v>34</v>
      </c>
      <c r="F1043" s="52">
        <f t="shared" ca="1" si="263"/>
        <v>0.5158276256929567</v>
      </c>
      <c r="G1043" s="52">
        <v>49</v>
      </c>
      <c r="H1043" s="52">
        <f t="shared" ca="1" si="264"/>
        <v>0.54985638525207226</v>
      </c>
      <c r="I1043" s="52">
        <v>64</v>
      </c>
      <c r="J1043" s="52">
        <f t="shared" ca="1" si="264"/>
        <v>0.53706114128677307</v>
      </c>
      <c r="L1043" s="55"/>
      <c r="M1043" s="55"/>
      <c r="N1043" s="55"/>
      <c r="O1043" s="55"/>
      <c r="P1043" s="55"/>
      <c r="Q1043" s="55"/>
      <c r="R1043" s="55"/>
      <c r="S1043" s="55"/>
      <c r="T1043" s="55"/>
      <c r="U1043" s="55"/>
    </row>
    <row r="1044" spans="1:21" x14ac:dyDescent="0.15">
      <c r="A1044" s="52">
        <v>5</v>
      </c>
      <c r="B1044" s="52">
        <f t="shared" ca="1" si="261"/>
        <v>0.93657344798611852</v>
      </c>
      <c r="C1044" s="52">
        <v>20</v>
      </c>
      <c r="D1044" s="52">
        <f t="shared" ca="1" si="262"/>
        <v>0.3416643434810176</v>
      </c>
      <c r="E1044" s="52">
        <v>35</v>
      </c>
      <c r="F1044" s="52">
        <f t="shared" ca="1" si="263"/>
        <v>0.67456566014443464</v>
      </c>
      <c r="G1044" s="52">
        <v>50</v>
      </c>
      <c r="H1044" s="52">
        <f t="shared" ca="1" si="264"/>
        <v>0.96049743564841272</v>
      </c>
      <c r="I1044" s="52">
        <v>65</v>
      </c>
      <c r="J1044" s="52">
        <f t="shared" ca="1" si="264"/>
        <v>0.91686731800126398</v>
      </c>
      <c r="L1044" s="55"/>
      <c r="M1044" s="55"/>
      <c r="N1044" s="55"/>
      <c r="O1044" s="55"/>
      <c r="P1044" s="55"/>
      <c r="Q1044" s="55"/>
      <c r="R1044" s="55"/>
      <c r="S1044" s="55"/>
      <c r="T1044" s="55"/>
      <c r="U1044" s="55"/>
    </row>
    <row r="1045" spans="1:21" x14ac:dyDescent="0.15">
      <c r="A1045" s="52">
        <v>6</v>
      </c>
      <c r="B1045" s="52">
        <f t="shared" ca="1" si="261"/>
        <v>0.25419597032341923</v>
      </c>
      <c r="C1045" s="52">
        <v>21</v>
      </c>
      <c r="D1045" s="52">
        <f t="shared" ca="1" si="262"/>
        <v>0.49651629105579864</v>
      </c>
      <c r="E1045" s="52">
        <v>36</v>
      </c>
      <c r="F1045" s="52">
        <f t="shared" ca="1" si="263"/>
        <v>0.11549924500262154</v>
      </c>
      <c r="G1045" s="52">
        <v>51</v>
      </c>
      <c r="H1045" s="52">
        <f t="shared" ca="1" si="264"/>
        <v>0.59936694772922627</v>
      </c>
      <c r="I1045" s="52">
        <v>66</v>
      </c>
      <c r="J1045" s="52">
        <f t="shared" ca="1" si="264"/>
        <v>0.31342660371212072</v>
      </c>
      <c r="L1045" s="55"/>
      <c r="M1045" s="55"/>
      <c r="N1045" s="55"/>
      <c r="O1045" s="55"/>
      <c r="P1045" s="55"/>
      <c r="Q1045" s="55"/>
      <c r="R1045" s="55"/>
      <c r="S1045" s="55"/>
      <c r="T1045" s="55"/>
      <c r="U1045" s="55"/>
    </row>
    <row r="1046" spans="1:21" x14ac:dyDescent="0.15">
      <c r="A1046" s="52">
        <v>7</v>
      </c>
      <c r="B1046" s="52">
        <f t="shared" ca="1" si="261"/>
        <v>0.60286083921373457</v>
      </c>
      <c r="C1046" s="52">
        <v>22</v>
      </c>
      <c r="D1046" s="52">
        <f t="shared" ca="1" si="262"/>
        <v>0.60119542721027386</v>
      </c>
      <c r="E1046" s="52">
        <v>37</v>
      </c>
      <c r="F1046" s="52">
        <f t="shared" ca="1" si="263"/>
        <v>0.16175880227440242</v>
      </c>
      <c r="G1046" s="52">
        <v>52</v>
      </c>
      <c r="H1046" s="52">
        <f t="shared" ca="1" si="264"/>
        <v>0.76138916163166503</v>
      </c>
      <c r="I1046" s="52">
        <v>67</v>
      </c>
      <c r="J1046" s="52">
        <f t="shared" ca="1" si="264"/>
        <v>0.84622251494483625</v>
      </c>
      <c r="L1046" s="55"/>
      <c r="M1046" s="55"/>
      <c r="N1046" s="55"/>
      <c r="O1046" s="55"/>
      <c r="P1046" s="55"/>
      <c r="Q1046" s="55"/>
      <c r="R1046" s="55"/>
      <c r="S1046" s="55"/>
      <c r="T1046" s="55"/>
      <c r="U1046" s="55"/>
    </row>
    <row r="1047" spans="1:21" x14ac:dyDescent="0.15">
      <c r="A1047" s="52">
        <v>8</v>
      </c>
      <c r="B1047" s="52">
        <f t="shared" ca="1" si="261"/>
        <v>7.4499840103644965E-2</v>
      </c>
      <c r="C1047" s="52">
        <v>23</v>
      </c>
      <c r="D1047" s="52">
        <f t="shared" ca="1" si="262"/>
        <v>0.74930462106502094</v>
      </c>
      <c r="E1047" s="52">
        <v>38</v>
      </c>
      <c r="F1047" s="52">
        <f t="shared" ca="1" si="263"/>
        <v>0.24569912666966198</v>
      </c>
      <c r="G1047" s="52">
        <v>53</v>
      </c>
      <c r="H1047" s="52">
        <f t="shared" ca="1" si="264"/>
        <v>0.22674638938548619</v>
      </c>
      <c r="I1047" s="52">
        <v>68</v>
      </c>
      <c r="J1047" s="52">
        <f t="shared" ca="1" si="264"/>
        <v>0.10611385091483949</v>
      </c>
      <c r="L1047" s="55"/>
      <c r="M1047" s="55"/>
      <c r="N1047" s="55"/>
      <c r="O1047" s="55"/>
      <c r="P1047" s="55"/>
      <c r="Q1047" s="55"/>
      <c r="R1047" s="55"/>
      <c r="S1047" s="55"/>
      <c r="T1047" s="55"/>
      <c r="U1047" s="55"/>
    </row>
    <row r="1048" spans="1:21" x14ac:dyDescent="0.15">
      <c r="A1048" s="52">
        <v>9</v>
      </c>
      <c r="B1048" s="52">
        <f t="shared" ca="1" si="261"/>
        <v>0.61942015956008623</v>
      </c>
      <c r="C1048" s="52">
        <v>24</v>
      </c>
      <c r="D1048" s="52">
        <f t="shared" ca="1" si="262"/>
        <v>0.7880127219770553</v>
      </c>
      <c r="E1048" s="52">
        <v>39</v>
      </c>
      <c r="F1048" s="52">
        <f t="shared" ca="1" si="263"/>
        <v>0.59057023296056221</v>
      </c>
      <c r="G1048" s="52">
        <v>54</v>
      </c>
      <c r="H1048" s="52">
        <f t="shared" ca="1" si="264"/>
        <v>0.31810324248659971</v>
      </c>
      <c r="I1048" s="52">
        <v>69</v>
      </c>
      <c r="J1048" s="52">
        <f t="shared" ca="1" si="264"/>
        <v>0.94712987572351892</v>
      </c>
      <c r="L1048" s="55"/>
      <c r="M1048" s="55"/>
      <c r="N1048" s="55"/>
      <c r="O1048" s="55"/>
      <c r="P1048" s="55"/>
      <c r="Q1048" s="55"/>
      <c r="R1048" s="55"/>
      <c r="S1048" s="55"/>
      <c r="T1048" s="55"/>
      <c r="U1048" s="55"/>
    </row>
    <row r="1049" spans="1:21" x14ac:dyDescent="0.15">
      <c r="A1049" s="52">
        <v>10</v>
      </c>
      <c r="B1049" s="52">
        <f t="shared" ca="1" si="261"/>
        <v>0.10419521951196087</v>
      </c>
      <c r="C1049" s="52">
        <v>25</v>
      </c>
      <c r="D1049" s="52">
        <f ca="1">RAND()</f>
        <v>0.51231165496446918</v>
      </c>
      <c r="E1049" s="52">
        <v>40</v>
      </c>
      <c r="F1049" s="52">
        <f t="shared" ca="1" si="263"/>
        <v>0.23357813287177942</v>
      </c>
      <c r="G1049" s="52">
        <v>55</v>
      </c>
      <c r="H1049" s="52">
        <f t="shared" ca="1" si="264"/>
        <v>0.50657095401216845</v>
      </c>
      <c r="I1049" s="52">
        <v>70</v>
      </c>
      <c r="J1049" s="52">
        <f t="shared" ca="1" si="264"/>
        <v>0.61075427993865428</v>
      </c>
      <c r="L1049" s="55"/>
      <c r="M1049" s="55"/>
      <c r="N1049" s="55"/>
      <c r="O1049" s="55"/>
      <c r="P1049" s="55"/>
      <c r="Q1049" s="55"/>
      <c r="R1049" s="55"/>
      <c r="S1049" s="55"/>
      <c r="T1049" s="55"/>
      <c r="U1049" s="55"/>
    </row>
    <row r="1050" spans="1:21" x14ac:dyDescent="0.15">
      <c r="A1050" s="52">
        <v>11</v>
      </c>
      <c r="B1050" s="52">
        <f t="shared" ca="1" si="261"/>
        <v>7.2552714504140803E-2</v>
      </c>
      <c r="C1050" s="52">
        <v>26</v>
      </c>
      <c r="D1050" s="52">
        <f ca="1">RAND()</f>
        <v>0.25616639587391199</v>
      </c>
      <c r="E1050" s="52">
        <v>41</v>
      </c>
      <c r="F1050" s="52">
        <f t="shared" ca="1" si="263"/>
        <v>0.89838516632711851</v>
      </c>
      <c r="G1050" s="52">
        <v>56</v>
      </c>
      <c r="H1050" s="52">
        <f t="shared" ca="1" si="264"/>
        <v>0.90532175336017684</v>
      </c>
      <c r="I1050" s="52">
        <v>71</v>
      </c>
      <c r="J1050" s="52">
        <f t="shared" ca="1" si="264"/>
        <v>0.59599817876300065</v>
      </c>
      <c r="L1050" s="55"/>
      <c r="M1050" s="55"/>
      <c r="N1050" s="55"/>
      <c r="O1050" s="55"/>
      <c r="P1050" s="55"/>
      <c r="Q1050" s="55"/>
      <c r="R1050" s="55"/>
      <c r="S1050" s="55"/>
      <c r="T1050" s="55"/>
      <c r="U1050" s="55"/>
    </row>
    <row r="1051" spans="1:21" x14ac:dyDescent="0.15">
      <c r="A1051" s="52">
        <v>12</v>
      </c>
      <c r="B1051" s="52">
        <f t="shared" ca="1" si="261"/>
        <v>0.34332230595057722</v>
      </c>
      <c r="C1051" s="52">
        <v>27</v>
      </c>
      <c r="D1051" s="52">
        <f ca="1">RAND()</f>
        <v>0.10317449834535419</v>
      </c>
      <c r="E1051" s="52">
        <v>42</v>
      </c>
      <c r="F1051" s="52">
        <f t="shared" ca="1" si="263"/>
        <v>0.53857610748311591</v>
      </c>
      <c r="G1051" s="52">
        <v>57</v>
      </c>
      <c r="H1051" s="52">
        <f t="shared" ca="1" si="264"/>
        <v>0.81411457495945083</v>
      </c>
      <c r="I1051" s="52">
        <v>72</v>
      </c>
      <c r="J1051" s="52">
        <f t="shared" ca="1" si="264"/>
        <v>0.26501724446858188</v>
      </c>
      <c r="L1051" s="55"/>
      <c r="M1051" s="55"/>
      <c r="N1051" s="55"/>
      <c r="O1051" s="55"/>
      <c r="P1051" s="55"/>
      <c r="Q1051" s="55"/>
      <c r="R1051" s="55"/>
      <c r="S1051" s="55"/>
      <c r="T1051" s="55"/>
      <c r="U1051" s="55"/>
    </row>
    <row r="1052" spans="1:21" x14ac:dyDescent="0.15">
      <c r="A1052" s="52">
        <v>13</v>
      </c>
      <c r="B1052" s="52">
        <f t="shared" ca="1" si="261"/>
        <v>0.96135475549378124</v>
      </c>
      <c r="C1052" s="52">
        <v>28</v>
      </c>
      <c r="D1052" s="52">
        <f t="shared" ref="D1052:D1054" ca="1" si="265">RAND()</f>
        <v>0.80084764934823294</v>
      </c>
      <c r="E1052" s="52">
        <v>43</v>
      </c>
      <c r="F1052" s="52">
        <f t="shared" ca="1" si="263"/>
        <v>0.32214018184690185</v>
      </c>
      <c r="G1052" s="52">
        <v>58</v>
      </c>
      <c r="H1052" s="52">
        <f t="shared" ca="1" si="264"/>
        <v>0.75090947289606647</v>
      </c>
      <c r="I1052" s="52">
        <v>73</v>
      </c>
      <c r="J1052" s="52">
        <f t="shared" ca="1" si="264"/>
        <v>0.56265177345134232</v>
      </c>
      <c r="L1052" s="55"/>
      <c r="M1052" s="55"/>
      <c r="N1052" s="55"/>
      <c r="O1052" s="55"/>
      <c r="P1052" s="55"/>
      <c r="Q1052" s="55"/>
      <c r="R1052" s="55"/>
      <c r="S1052" s="55"/>
      <c r="T1052" s="55"/>
      <c r="U1052" s="55"/>
    </row>
    <row r="1053" spans="1:21" x14ac:dyDescent="0.15">
      <c r="A1053" s="52">
        <v>14</v>
      </c>
      <c r="B1053" s="52">
        <f t="shared" ca="1" si="261"/>
        <v>0.52633172557908092</v>
      </c>
      <c r="C1053" s="52">
        <v>29</v>
      </c>
      <c r="D1053" s="52">
        <f t="shared" ca="1" si="265"/>
        <v>0.46962434053686464</v>
      </c>
      <c r="E1053" s="52">
        <v>44</v>
      </c>
      <c r="F1053" s="52">
        <f t="shared" ca="1" si="263"/>
        <v>0.33819545401032991</v>
      </c>
      <c r="G1053" s="52">
        <v>59</v>
      </c>
      <c r="H1053" s="52">
        <f t="shared" ca="1" si="264"/>
        <v>0.27971100137677607</v>
      </c>
      <c r="I1053" s="52">
        <v>74</v>
      </c>
      <c r="J1053" s="52">
        <f t="shared" ca="1" si="264"/>
        <v>0.44498384013459202</v>
      </c>
      <c r="L1053" s="55"/>
      <c r="M1053" s="55"/>
      <c r="N1053" s="55"/>
      <c r="O1053" s="55"/>
      <c r="P1053" s="55"/>
      <c r="Q1053" s="55"/>
      <c r="R1053" s="55"/>
      <c r="S1053" s="55"/>
      <c r="T1053" s="55"/>
      <c r="U1053" s="55"/>
    </row>
    <row r="1054" spans="1:21" x14ac:dyDescent="0.15">
      <c r="A1054" s="52">
        <v>15</v>
      </c>
      <c r="B1054" s="52">
        <f t="shared" ca="1" si="261"/>
        <v>0.81003778200410326</v>
      </c>
      <c r="C1054" s="52">
        <v>30</v>
      </c>
      <c r="D1054" s="52">
        <f t="shared" ca="1" si="265"/>
        <v>9.3257026264363385E-2</v>
      </c>
      <c r="E1054" s="52">
        <v>45</v>
      </c>
      <c r="F1054" s="52">
        <f t="shared" ca="1" si="263"/>
        <v>0.63976932694763122</v>
      </c>
      <c r="G1054" s="52">
        <v>60</v>
      </c>
      <c r="H1054" s="52">
        <f t="shared" ca="1" si="264"/>
        <v>0.31235241890387544</v>
      </c>
      <c r="I1054" s="52">
        <v>75</v>
      </c>
      <c r="J1054" s="52">
        <f t="shared" ca="1" si="264"/>
        <v>0.72405862819045652</v>
      </c>
      <c r="L1054" s="55"/>
      <c r="M1054" s="55"/>
      <c r="N1054" s="55"/>
      <c r="O1054" s="55"/>
      <c r="P1054" s="55"/>
      <c r="Q1054" s="55"/>
      <c r="R1054" s="55"/>
      <c r="S1054" s="55"/>
      <c r="T1054" s="55"/>
      <c r="U1054" s="55"/>
    </row>
    <row r="1055" spans="1:21" x14ac:dyDescent="0.15">
      <c r="K1055" s="52">
        <v>53</v>
      </c>
      <c r="L1055" s="55"/>
      <c r="M1055" s="55"/>
      <c r="N1055" s="55"/>
      <c r="O1055" s="55"/>
      <c r="P1055" s="55"/>
      <c r="Q1055" s="55"/>
      <c r="R1055" s="55"/>
      <c r="S1055" s="55"/>
      <c r="T1055" s="55"/>
      <c r="U1055" s="55"/>
    </row>
    <row r="1060" spans="1:21" x14ac:dyDescent="0.15">
      <c r="A1060" s="52">
        <v>1</v>
      </c>
      <c r="B1060" s="52">
        <f t="shared" ref="B1060:B1074" ca="1" si="266">RAND()</f>
        <v>0.70173950283280995</v>
      </c>
      <c r="C1060" s="52">
        <v>16</v>
      </c>
      <c r="D1060" s="52">
        <f t="shared" ref="D1060:D1068" ca="1" si="267">RAND()</f>
        <v>0.1175123280230006</v>
      </c>
      <c r="E1060" s="52">
        <v>31</v>
      </c>
      <c r="F1060" s="52">
        <f t="shared" ref="F1060:F1074" ca="1" si="268">RAND()</f>
        <v>0.14514284868708971</v>
      </c>
      <c r="G1060" s="52">
        <v>46</v>
      </c>
      <c r="H1060" s="52">
        <f t="shared" ref="H1060:J1074" ca="1" si="269">RAND()</f>
        <v>0.91178098678817365</v>
      </c>
      <c r="I1060" s="52">
        <v>61</v>
      </c>
      <c r="J1060" s="52">
        <f t="shared" ca="1" si="269"/>
        <v>0.6082267238758764</v>
      </c>
      <c r="K1060" s="55"/>
      <c r="L1060" s="55"/>
      <c r="M1060" s="55"/>
      <c r="N1060" s="55"/>
      <c r="O1060" s="55"/>
      <c r="P1060" s="55"/>
      <c r="Q1060" s="55"/>
      <c r="R1060" s="55"/>
      <c r="S1060" s="55"/>
      <c r="T1060" s="55"/>
      <c r="U1060" s="55"/>
    </row>
    <row r="1061" spans="1:21" x14ac:dyDescent="0.15">
      <c r="A1061" s="52">
        <v>2</v>
      </c>
      <c r="B1061" s="52">
        <f t="shared" ca="1" si="266"/>
        <v>0.58029961843160049</v>
      </c>
      <c r="C1061" s="52">
        <v>17</v>
      </c>
      <c r="D1061" s="52">
        <f t="shared" ca="1" si="267"/>
        <v>0.78317645665149482</v>
      </c>
      <c r="E1061" s="52">
        <v>32</v>
      </c>
      <c r="F1061" s="52">
        <f t="shared" ca="1" si="268"/>
        <v>0.59044859304695563</v>
      </c>
      <c r="G1061" s="52">
        <v>47</v>
      </c>
      <c r="H1061" s="52">
        <f t="shared" ca="1" si="269"/>
        <v>0.70916366357587879</v>
      </c>
      <c r="I1061" s="52">
        <v>62</v>
      </c>
      <c r="J1061" s="52">
        <f t="shared" ca="1" si="269"/>
        <v>0.95573585608576384</v>
      </c>
      <c r="K1061" s="55"/>
      <c r="L1061" s="55"/>
      <c r="M1061" s="55"/>
      <c r="N1061" s="55"/>
      <c r="O1061" s="55"/>
      <c r="P1061" s="55"/>
      <c r="Q1061" s="55"/>
      <c r="R1061" s="55"/>
      <c r="S1061" s="55"/>
      <c r="T1061" s="55"/>
      <c r="U1061" s="55"/>
    </row>
    <row r="1062" spans="1:21" x14ac:dyDescent="0.15">
      <c r="A1062" s="52">
        <v>3</v>
      </c>
      <c r="B1062" s="52">
        <f t="shared" ca="1" si="266"/>
        <v>0.470538944148851</v>
      </c>
      <c r="C1062" s="52">
        <v>18</v>
      </c>
      <c r="D1062" s="52">
        <f t="shared" ca="1" si="267"/>
        <v>0.31832463062342475</v>
      </c>
      <c r="E1062" s="52">
        <v>33</v>
      </c>
      <c r="F1062" s="52">
        <f t="shared" ca="1" si="268"/>
        <v>0.15714878344509942</v>
      </c>
      <c r="G1062" s="52">
        <v>48</v>
      </c>
      <c r="H1062" s="52">
        <f t="shared" ca="1" si="269"/>
        <v>0.50011199315938315</v>
      </c>
      <c r="I1062" s="52">
        <v>63</v>
      </c>
      <c r="J1062" s="52">
        <f t="shared" ca="1" si="269"/>
        <v>0.74903014279091051</v>
      </c>
      <c r="K1062" s="55"/>
      <c r="L1062" s="55"/>
      <c r="M1062" s="55"/>
      <c r="N1062" s="55"/>
      <c r="O1062" s="55"/>
      <c r="P1062" s="55"/>
      <c r="Q1062" s="55"/>
      <c r="R1062" s="55"/>
      <c r="S1062" s="55"/>
      <c r="T1062" s="55"/>
      <c r="U1062" s="55"/>
    </row>
    <row r="1063" spans="1:21" x14ac:dyDescent="0.15">
      <c r="A1063" s="52">
        <v>4</v>
      </c>
      <c r="B1063" s="52">
        <f t="shared" ca="1" si="266"/>
        <v>0.11743128320776974</v>
      </c>
      <c r="C1063" s="52">
        <v>19</v>
      </c>
      <c r="D1063" s="52">
        <f t="shared" ca="1" si="267"/>
        <v>0.38508041258329351</v>
      </c>
      <c r="E1063" s="52">
        <v>34</v>
      </c>
      <c r="F1063" s="52">
        <f t="shared" ca="1" si="268"/>
        <v>0.12326591470410686</v>
      </c>
      <c r="G1063" s="52">
        <v>49</v>
      </c>
      <c r="H1063" s="52">
        <f t="shared" ca="1" si="269"/>
        <v>0.30030954122504938</v>
      </c>
      <c r="I1063" s="52">
        <v>64</v>
      </c>
      <c r="J1063" s="52">
        <f t="shared" ca="1" si="269"/>
        <v>0.90411058552362844</v>
      </c>
      <c r="K1063" s="55"/>
      <c r="L1063" s="55"/>
      <c r="M1063" s="55"/>
      <c r="N1063" s="55"/>
      <c r="O1063" s="55"/>
      <c r="P1063" s="55"/>
      <c r="Q1063" s="55"/>
      <c r="R1063" s="55"/>
      <c r="S1063" s="55"/>
      <c r="T1063" s="55"/>
      <c r="U1063" s="55"/>
    </row>
    <row r="1064" spans="1:21" x14ac:dyDescent="0.15">
      <c r="A1064" s="52">
        <v>5</v>
      </c>
      <c r="B1064" s="52">
        <f t="shared" ca="1" si="266"/>
        <v>0.24846690476775546</v>
      </c>
      <c r="C1064" s="52">
        <v>20</v>
      </c>
      <c r="D1064" s="52">
        <f t="shared" ca="1" si="267"/>
        <v>0.47852598077014952</v>
      </c>
      <c r="E1064" s="52">
        <v>35</v>
      </c>
      <c r="F1064" s="52">
        <f t="shared" ca="1" si="268"/>
        <v>0.43951673509483369</v>
      </c>
      <c r="G1064" s="52">
        <v>50</v>
      </c>
      <c r="H1064" s="52">
        <f t="shared" ca="1" si="269"/>
        <v>0.63502795249890309</v>
      </c>
      <c r="I1064" s="52">
        <v>65</v>
      </c>
      <c r="J1064" s="52">
        <f t="shared" ca="1" si="269"/>
        <v>0.29243472659553571</v>
      </c>
      <c r="K1064" s="55"/>
      <c r="L1064" s="55"/>
      <c r="M1064" s="55"/>
      <c r="N1064" s="55"/>
      <c r="O1064" s="55"/>
      <c r="P1064" s="55"/>
      <c r="Q1064" s="55"/>
      <c r="R1064" s="55"/>
      <c r="S1064" s="55"/>
      <c r="T1064" s="55"/>
      <c r="U1064" s="55"/>
    </row>
    <row r="1065" spans="1:21" x14ac:dyDescent="0.15">
      <c r="A1065" s="52">
        <v>6</v>
      </c>
      <c r="B1065" s="52">
        <f t="shared" ca="1" si="266"/>
        <v>0.4936253048308511</v>
      </c>
      <c r="C1065" s="52">
        <v>21</v>
      </c>
      <c r="D1065" s="52">
        <f t="shared" ca="1" si="267"/>
        <v>5.9516787777719404E-2</v>
      </c>
      <c r="E1065" s="52">
        <v>36</v>
      </c>
      <c r="F1065" s="52">
        <f t="shared" ca="1" si="268"/>
        <v>0.63090980517198958</v>
      </c>
      <c r="G1065" s="52">
        <v>51</v>
      </c>
      <c r="H1065" s="52">
        <f t="shared" ca="1" si="269"/>
        <v>0.95511061921628582</v>
      </c>
      <c r="I1065" s="52">
        <v>66</v>
      </c>
      <c r="J1065" s="52">
        <f t="shared" ca="1" si="269"/>
        <v>0.28550647769942417</v>
      </c>
      <c r="K1065" s="55"/>
      <c r="L1065" s="55"/>
      <c r="M1065" s="55"/>
      <c r="N1065" s="55"/>
      <c r="O1065" s="55"/>
      <c r="P1065" s="55"/>
      <c r="Q1065" s="55"/>
      <c r="R1065" s="55"/>
      <c r="S1065" s="55"/>
      <c r="T1065" s="55"/>
      <c r="U1065" s="55"/>
    </row>
    <row r="1066" spans="1:21" x14ac:dyDescent="0.15">
      <c r="A1066" s="52">
        <v>7</v>
      </c>
      <c r="B1066" s="52">
        <f t="shared" ca="1" si="266"/>
        <v>0.34102390544633687</v>
      </c>
      <c r="C1066" s="52">
        <v>22</v>
      </c>
      <c r="D1066" s="52">
        <f t="shared" ca="1" si="267"/>
        <v>0.59364428871570984</v>
      </c>
      <c r="E1066" s="52">
        <v>37</v>
      </c>
      <c r="F1066" s="52">
        <f t="shared" ca="1" si="268"/>
        <v>0.10014627337495219</v>
      </c>
      <c r="G1066" s="52">
        <v>52</v>
      </c>
      <c r="H1066" s="52">
        <f t="shared" ca="1" si="269"/>
        <v>0.72511662882775529</v>
      </c>
      <c r="I1066" s="52">
        <v>67</v>
      </c>
      <c r="J1066" s="52">
        <f t="shared" ca="1" si="269"/>
        <v>0.65234714087161505</v>
      </c>
      <c r="K1066" s="55"/>
      <c r="L1066" s="55"/>
      <c r="M1066" s="55"/>
      <c r="N1066" s="55"/>
      <c r="O1066" s="55"/>
      <c r="P1066" s="55"/>
      <c r="Q1066" s="55"/>
      <c r="R1066" s="55"/>
      <c r="S1066" s="55"/>
      <c r="T1066" s="55"/>
      <c r="U1066" s="55"/>
    </row>
    <row r="1067" spans="1:21" x14ac:dyDescent="0.15">
      <c r="A1067" s="52">
        <v>8</v>
      </c>
      <c r="B1067" s="52">
        <f t="shared" ca="1" si="266"/>
        <v>0.60126001440186372</v>
      </c>
      <c r="C1067" s="52">
        <v>23</v>
      </c>
      <c r="D1067" s="52">
        <f t="shared" ca="1" si="267"/>
        <v>0.32822652160556154</v>
      </c>
      <c r="E1067" s="52">
        <v>38</v>
      </c>
      <c r="F1067" s="52">
        <f t="shared" ca="1" si="268"/>
        <v>0.39283328860445876</v>
      </c>
      <c r="G1067" s="52">
        <v>53</v>
      </c>
      <c r="H1067" s="52">
        <f t="shared" ca="1" si="269"/>
        <v>0.1375440310468895</v>
      </c>
      <c r="I1067" s="52">
        <v>68</v>
      </c>
      <c r="J1067" s="52">
        <f t="shared" ca="1" si="269"/>
        <v>0.52314712333667124</v>
      </c>
      <c r="K1067" s="55"/>
      <c r="L1067" s="55"/>
      <c r="M1067" s="55"/>
      <c r="N1067" s="55"/>
      <c r="O1067" s="55"/>
      <c r="P1067" s="55"/>
      <c r="Q1067" s="55"/>
      <c r="R1067" s="55"/>
      <c r="S1067" s="55"/>
      <c r="T1067" s="55"/>
      <c r="U1067" s="55"/>
    </row>
    <row r="1068" spans="1:21" x14ac:dyDescent="0.15">
      <c r="A1068" s="52">
        <v>9</v>
      </c>
      <c r="B1068" s="52">
        <f t="shared" ca="1" si="266"/>
        <v>0.24968736574923489</v>
      </c>
      <c r="C1068" s="52">
        <v>24</v>
      </c>
      <c r="D1068" s="52">
        <f t="shared" ca="1" si="267"/>
        <v>7.5529924041449092E-2</v>
      </c>
      <c r="E1068" s="52">
        <v>39</v>
      </c>
      <c r="F1068" s="52">
        <f t="shared" ca="1" si="268"/>
        <v>0.5361544372717616</v>
      </c>
      <c r="G1068" s="52">
        <v>54</v>
      </c>
      <c r="H1068" s="52">
        <f t="shared" ca="1" si="269"/>
        <v>9.6349764421041262E-2</v>
      </c>
      <c r="I1068" s="52">
        <v>69</v>
      </c>
      <c r="J1068" s="52">
        <f t="shared" ca="1" si="269"/>
        <v>0.57255521595776238</v>
      </c>
      <c r="K1068" s="55"/>
      <c r="L1068" s="55"/>
      <c r="M1068" s="55"/>
      <c r="N1068" s="55"/>
      <c r="O1068" s="55"/>
      <c r="P1068" s="55"/>
      <c r="Q1068" s="55"/>
      <c r="R1068" s="55"/>
      <c r="S1068" s="55"/>
      <c r="T1068" s="55"/>
      <c r="U1068" s="55"/>
    </row>
    <row r="1069" spans="1:21" x14ac:dyDescent="0.15">
      <c r="A1069" s="52">
        <v>10</v>
      </c>
      <c r="B1069" s="52">
        <f t="shared" ca="1" si="266"/>
        <v>0.27422306106855521</v>
      </c>
      <c r="C1069" s="52">
        <v>25</v>
      </c>
      <c r="D1069" s="52">
        <f ca="1">RAND()</f>
        <v>0.80831296718012258</v>
      </c>
      <c r="E1069" s="52">
        <v>40</v>
      </c>
      <c r="F1069" s="52">
        <f t="shared" ca="1" si="268"/>
        <v>0.84581804780193715</v>
      </c>
      <c r="G1069" s="52">
        <v>55</v>
      </c>
      <c r="H1069" s="52">
        <f t="shared" ca="1" si="269"/>
        <v>0.8969333338643225</v>
      </c>
      <c r="I1069" s="52">
        <v>70</v>
      </c>
      <c r="J1069" s="52">
        <f t="shared" ca="1" si="269"/>
        <v>0.65354224271410877</v>
      </c>
      <c r="K1069" s="55"/>
      <c r="L1069" s="55"/>
      <c r="M1069" s="55"/>
      <c r="N1069" s="55"/>
      <c r="O1069" s="55"/>
      <c r="P1069" s="55"/>
      <c r="Q1069" s="55"/>
      <c r="R1069" s="55"/>
      <c r="S1069" s="55"/>
      <c r="T1069" s="55"/>
      <c r="U1069" s="55"/>
    </row>
    <row r="1070" spans="1:21" x14ac:dyDescent="0.15">
      <c r="A1070" s="52">
        <v>11</v>
      </c>
      <c r="B1070" s="52">
        <f t="shared" ca="1" si="266"/>
        <v>0.16663457729515385</v>
      </c>
      <c r="C1070" s="52">
        <v>26</v>
      </c>
      <c r="D1070" s="52">
        <f ca="1">RAND()</f>
        <v>0.50425420173682534</v>
      </c>
      <c r="E1070" s="52">
        <v>41</v>
      </c>
      <c r="F1070" s="52">
        <f t="shared" ca="1" si="268"/>
        <v>0.87797204125380446</v>
      </c>
      <c r="G1070" s="52">
        <v>56</v>
      </c>
      <c r="H1070" s="52">
        <f t="shared" ca="1" si="269"/>
        <v>0.47718371028880546</v>
      </c>
      <c r="I1070" s="52">
        <v>71</v>
      </c>
      <c r="J1070" s="52">
        <f t="shared" ca="1" si="269"/>
        <v>0.54597800980887123</v>
      </c>
      <c r="K1070" s="55"/>
      <c r="L1070" s="55"/>
      <c r="M1070" s="55"/>
      <c r="N1070" s="55"/>
      <c r="O1070" s="55"/>
      <c r="P1070" s="55"/>
      <c r="Q1070" s="55"/>
      <c r="R1070" s="55"/>
      <c r="S1070" s="55"/>
      <c r="T1070" s="55"/>
      <c r="U1070" s="55"/>
    </row>
    <row r="1071" spans="1:21" x14ac:dyDescent="0.15">
      <c r="A1071" s="52">
        <v>12</v>
      </c>
      <c r="B1071" s="52">
        <f t="shared" ca="1" si="266"/>
        <v>0.78473841222118235</v>
      </c>
      <c r="C1071" s="52">
        <v>27</v>
      </c>
      <c r="D1071" s="52">
        <f ca="1">RAND()</f>
        <v>3.7461328156598528E-2</v>
      </c>
      <c r="E1071" s="52">
        <v>42</v>
      </c>
      <c r="F1071" s="52">
        <f t="shared" ca="1" si="268"/>
        <v>0.68482987987099442</v>
      </c>
      <c r="G1071" s="52">
        <v>57</v>
      </c>
      <c r="H1071" s="52">
        <f t="shared" ca="1" si="269"/>
        <v>0.80522900202400438</v>
      </c>
      <c r="I1071" s="52">
        <v>72</v>
      </c>
      <c r="J1071" s="52">
        <f t="shared" ca="1" si="269"/>
        <v>0.32158072844704666</v>
      </c>
      <c r="K1071" s="55"/>
      <c r="L1071" s="55"/>
      <c r="M1071" s="55"/>
      <c r="N1071" s="55"/>
      <c r="O1071" s="55"/>
      <c r="P1071" s="55"/>
      <c r="Q1071" s="55"/>
      <c r="R1071" s="55"/>
      <c r="S1071" s="55"/>
      <c r="T1071" s="55"/>
      <c r="U1071" s="55"/>
    </row>
    <row r="1072" spans="1:21" x14ac:dyDescent="0.15">
      <c r="A1072" s="52">
        <v>13</v>
      </c>
      <c r="B1072" s="52">
        <f t="shared" ca="1" si="266"/>
        <v>0.19105940895361395</v>
      </c>
      <c r="C1072" s="52">
        <v>28</v>
      </c>
      <c r="D1072" s="52">
        <f t="shared" ref="D1072:D1074" ca="1" si="270">RAND()</f>
        <v>0.99032133875128348</v>
      </c>
      <c r="E1072" s="52">
        <v>43</v>
      </c>
      <c r="F1072" s="52">
        <f t="shared" ca="1" si="268"/>
        <v>0.68123430689556241</v>
      </c>
      <c r="G1072" s="52">
        <v>58</v>
      </c>
      <c r="H1072" s="52">
        <f t="shared" ca="1" si="269"/>
        <v>0.7213799011814811</v>
      </c>
      <c r="I1072" s="52">
        <v>73</v>
      </c>
      <c r="J1072" s="52">
        <f t="shared" ca="1" si="269"/>
        <v>0.82841412717196139</v>
      </c>
      <c r="K1072" s="55"/>
      <c r="L1072" s="55"/>
      <c r="M1072" s="55"/>
      <c r="N1072" s="55"/>
      <c r="O1072" s="55"/>
      <c r="P1072" s="55"/>
      <c r="Q1072" s="55"/>
      <c r="R1072" s="55"/>
      <c r="S1072" s="55"/>
      <c r="T1072" s="55"/>
      <c r="U1072" s="55"/>
    </row>
    <row r="1073" spans="1:21" x14ac:dyDescent="0.15">
      <c r="A1073" s="52">
        <v>14</v>
      </c>
      <c r="B1073" s="52">
        <f t="shared" ca="1" si="266"/>
        <v>0.97448544503288903</v>
      </c>
      <c r="C1073" s="52">
        <v>29</v>
      </c>
      <c r="D1073" s="52">
        <f t="shared" ca="1" si="270"/>
        <v>0.53492658723536857</v>
      </c>
      <c r="E1073" s="52">
        <v>44</v>
      </c>
      <c r="F1073" s="52">
        <f t="shared" ca="1" si="268"/>
        <v>0.94408299228827375</v>
      </c>
      <c r="G1073" s="52">
        <v>59</v>
      </c>
      <c r="H1073" s="52">
        <f t="shared" ca="1" si="269"/>
        <v>0.64255950164907227</v>
      </c>
      <c r="I1073" s="52">
        <v>74</v>
      </c>
      <c r="J1073" s="52">
        <f t="shared" ca="1" si="269"/>
        <v>0.74319395924011944</v>
      </c>
      <c r="L1073" s="55"/>
      <c r="M1073" s="55"/>
      <c r="N1073" s="55"/>
      <c r="O1073" s="55"/>
      <c r="P1073" s="55"/>
      <c r="Q1073" s="55"/>
      <c r="R1073" s="55"/>
      <c r="S1073" s="55"/>
      <c r="T1073" s="55"/>
      <c r="U1073" s="55"/>
    </row>
    <row r="1074" spans="1:21" x14ac:dyDescent="0.15">
      <c r="A1074" s="52">
        <v>15</v>
      </c>
      <c r="B1074" s="52">
        <f t="shared" ca="1" si="266"/>
        <v>0.2109237910620666</v>
      </c>
      <c r="C1074" s="52">
        <v>30</v>
      </c>
      <c r="D1074" s="52">
        <f t="shared" ca="1" si="270"/>
        <v>0.45573880949585732</v>
      </c>
      <c r="E1074" s="52">
        <v>45</v>
      </c>
      <c r="F1074" s="52">
        <f t="shared" ca="1" si="268"/>
        <v>0.48723963463580067</v>
      </c>
      <c r="G1074" s="52">
        <v>60</v>
      </c>
      <c r="H1074" s="52">
        <f t="shared" ca="1" si="269"/>
        <v>0.67097133338245873</v>
      </c>
      <c r="I1074" s="52">
        <v>75</v>
      </c>
      <c r="J1074" s="52">
        <f t="shared" ca="1" si="269"/>
        <v>0.52922008559100764</v>
      </c>
      <c r="L1074" s="55"/>
      <c r="M1074" s="55"/>
      <c r="N1074" s="55"/>
      <c r="O1074" s="55"/>
      <c r="P1074" s="55"/>
      <c r="Q1074" s="55"/>
      <c r="R1074" s="55"/>
      <c r="S1074" s="55"/>
      <c r="T1074" s="55"/>
      <c r="U1074" s="55"/>
    </row>
    <row r="1075" spans="1:21" x14ac:dyDescent="0.15">
      <c r="K1075" s="52">
        <v>54</v>
      </c>
      <c r="L1075" s="55"/>
      <c r="M1075" s="55"/>
      <c r="N1075" s="55"/>
      <c r="O1075" s="55"/>
      <c r="P1075" s="55"/>
      <c r="Q1075" s="55"/>
      <c r="R1075" s="55"/>
      <c r="S1075" s="55"/>
      <c r="T1075" s="55"/>
      <c r="U1075" s="55"/>
    </row>
    <row r="1080" spans="1:21" x14ac:dyDescent="0.15">
      <c r="A1080" s="52">
        <v>1</v>
      </c>
      <c r="B1080" s="52">
        <f t="shared" ref="B1080:B1094" ca="1" si="271">RAND()</f>
        <v>0.91054073161229088</v>
      </c>
      <c r="C1080" s="52">
        <v>16</v>
      </c>
      <c r="D1080" s="52">
        <f t="shared" ref="D1080:D1088" ca="1" si="272">RAND()</f>
        <v>5.6279682603673775E-3</v>
      </c>
      <c r="E1080" s="52">
        <v>31</v>
      </c>
      <c r="F1080" s="52">
        <f t="shared" ref="F1080:F1094" ca="1" si="273">RAND()</f>
        <v>0.32847349740197673</v>
      </c>
      <c r="G1080" s="52">
        <v>46</v>
      </c>
      <c r="H1080" s="52">
        <f t="shared" ref="H1080:J1094" ca="1" si="274">RAND()</f>
        <v>1.8822615554855648E-2</v>
      </c>
      <c r="I1080" s="52">
        <v>61</v>
      </c>
      <c r="J1080" s="52">
        <f t="shared" ca="1" si="274"/>
        <v>0.96785172207974712</v>
      </c>
      <c r="L1080" s="55"/>
      <c r="M1080" s="55"/>
      <c r="N1080" s="55"/>
      <c r="O1080" s="55"/>
      <c r="P1080" s="55"/>
      <c r="Q1080" s="55"/>
      <c r="R1080" s="55"/>
      <c r="S1080" s="55"/>
      <c r="T1080" s="55"/>
      <c r="U1080" s="55"/>
    </row>
    <row r="1081" spans="1:21" x14ac:dyDescent="0.15">
      <c r="A1081" s="52">
        <v>2</v>
      </c>
      <c r="B1081" s="52">
        <f t="shared" ca="1" si="271"/>
        <v>2.377043098544962E-2</v>
      </c>
      <c r="C1081" s="52">
        <v>17</v>
      </c>
      <c r="D1081" s="52">
        <f t="shared" ca="1" si="272"/>
        <v>0.21932540114614507</v>
      </c>
      <c r="E1081" s="52">
        <v>32</v>
      </c>
      <c r="F1081" s="52">
        <f t="shared" ca="1" si="273"/>
        <v>0.19699081971725541</v>
      </c>
      <c r="G1081" s="52">
        <v>47</v>
      </c>
      <c r="H1081" s="52">
        <f t="shared" ca="1" si="274"/>
        <v>0.49625817732932653</v>
      </c>
      <c r="I1081" s="52">
        <v>62</v>
      </c>
      <c r="J1081" s="52">
        <f t="shared" ca="1" si="274"/>
        <v>0.45144379167618021</v>
      </c>
      <c r="L1081" s="55"/>
      <c r="M1081" s="55"/>
      <c r="N1081" s="55"/>
      <c r="O1081" s="55"/>
      <c r="P1081" s="55"/>
      <c r="Q1081" s="55"/>
      <c r="R1081" s="55"/>
      <c r="S1081" s="55"/>
      <c r="T1081" s="55"/>
      <c r="U1081" s="55"/>
    </row>
    <row r="1082" spans="1:21" x14ac:dyDescent="0.15">
      <c r="A1082" s="52">
        <v>3</v>
      </c>
      <c r="B1082" s="52">
        <f t="shared" ca="1" si="271"/>
        <v>0.44800262296941962</v>
      </c>
      <c r="C1082" s="52">
        <v>18</v>
      </c>
      <c r="D1082" s="52">
        <f t="shared" ca="1" si="272"/>
        <v>0.26472174674953119</v>
      </c>
      <c r="E1082" s="52">
        <v>33</v>
      </c>
      <c r="F1082" s="52">
        <f t="shared" ca="1" si="273"/>
        <v>0.70296387074358979</v>
      </c>
      <c r="G1082" s="52">
        <v>48</v>
      </c>
      <c r="H1082" s="52">
        <f t="shared" ca="1" si="274"/>
        <v>0.10386802840608822</v>
      </c>
      <c r="I1082" s="52">
        <v>63</v>
      </c>
      <c r="J1082" s="52">
        <f t="shared" ca="1" si="274"/>
        <v>0.71105994220798596</v>
      </c>
      <c r="L1082" s="55"/>
      <c r="M1082" s="55"/>
      <c r="N1082" s="55"/>
      <c r="O1082" s="55"/>
      <c r="P1082" s="55"/>
      <c r="Q1082" s="55"/>
      <c r="R1082" s="55"/>
      <c r="S1082" s="55"/>
      <c r="T1082" s="55"/>
      <c r="U1082" s="55"/>
    </row>
    <row r="1083" spans="1:21" x14ac:dyDescent="0.15">
      <c r="A1083" s="52">
        <v>4</v>
      </c>
      <c r="B1083" s="52">
        <f t="shared" ca="1" si="271"/>
        <v>0.54312291842178517</v>
      </c>
      <c r="C1083" s="52">
        <v>19</v>
      </c>
      <c r="D1083" s="52">
        <f t="shared" ca="1" si="272"/>
        <v>0.11099589860047077</v>
      </c>
      <c r="E1083" s="52">
        <v>34</v>
      </c>
      <c r="F1083" s="52">
        <f t="shared" ca="1" si="273"/>
        <v>0.29705000885788102</v>
      </c>
      <c r="G1083" s="52">
        <v>49</v>
      </c>
      <c r="H1083" s="52">
        <f t="shared" ca="1" si="274"/>
        <v>0.45505410461081452</v>
      </c>
      <c r="I1083" s="52">
        <v>64</v>
      </c>
      <c r="J1083" s="52">
        <f t="shared" ca="1" si="274"/>
        <v>0.83270864194136651</v>
      </c>
      <c r="L1083" s="55"/>
      <c r="M1083" s="55"/>
      <c r="N1083" s="55"/>
      <c r="O1083" s="55"/>
      <c r="P1083" s="55"/>
      <c r="Q1083" s="55"/>
      <c r="R1083" s="55"/>
      <c r="S1083" s="55"/>
      <c r="T1083" s="55"/>
      <c r="U1083" s="55"/>
    </row>
    <row r="1084" spans="1:21" x14ac:dyDescent="0.15">
      <c r="A1084" s="52">
        <v>5</v>
      </c>
      <c r="B1084" s="52">
        <f t="shared" ca="1" si="271"/>
        <v>0.74008900449736936</v>
      </c>
      <c r="C1084" s="52">
        <v>20</v>
      </c>
      <c r="D1084" s="52">
        <f t="shared" ca="1" si="272"/>
        <v>0.62516054738555238</v>
      </c>
      <c r="E1084" s="52">
        <v>35</v>
      </c>
      <c r="F1084" s="52">
        <f t="shared" ca="1" si="273"/>
        <v>4.0200284826875765E-2</v>
      </c>
      <c r="G1084" s="52">
        <v>50</v>
      </c>
      <c r="H1084" s="52">
        <f t="shared" ca="1" si="274"/>
        <v>0.26866424447978532</v>
      </c>
      <c r="I1084" s="52">
        <v>65</v>
      </c>
      <c r="J1084" s="52">
        <f t="shared" ca="1" si="274"/>
        <v>0.11865771231616795</v>
      </c>
      <c r="L1084" s="55"/>
      <c r="M1084" s="55"/>
      <c r="N1084" s="55"/>
      <c r="O1084" s="55"/>
      <c r="P1084" s="55"/>
      <c r="Q1084" s="55"/>
      <c r="R1084" s="55"/>
      <c r="S1084" s="55"/>
      <c r="T1084" s="55"/>
      <c r="U1084" s="55"/>
    </row>
    <row r="1085" spans="1:21" x14ac:dyDescent="0.15">
      <c r="A1085" s="52">
        <v>6</v>
      </c>
      <c r="B1085" s="52">
        <f t="shared" ca="1" si="271"/>
        <v>0.58363103358826474</v>
      </c>
      <c r="C1085" s="52">
        <v>21</v>
      </c>
      <c r="D1085" s="52">
        <f t="shared" ca="1" si="272"/>
        <v>0.26882363405027376</v>
      </c>
      <c r="E1085" s="52">
        <v>36</v>
      </c>
      <c r="F1085" s="52">
        <f t="shared" ca="1" si="273"/>
        <v>0.16384479943327934</v>
      </c>
      <c r="G1085" s="52">
        <v>51</v>
      </c>
      <c r="H1085" s="52">
        <f t="shared" ca="1" si="274"/>
        <v>0.77226710878794036</v>
      </c>
      <c r="I1085" s="52">
        <v>66</v>
      </c>
      <c r="J1085" s="52">
        <f t="shared" ca="1" si="274"/>
        <v>0.3826833049225935</v>
      </c>
      <c r="L1085" s="55"/>
      <c r="M1085" s="55"/>
      <c r="N1085" s="55"/>
      <c r="O1085" s="55"/>
      <c r="P1085" s="55"/>
      <c r="Q1085" s="55"/>
      <c r="R1085" s="55"/>
      <c r="S1085" s="55"/>
      <c r="T1085" s="55"/>
      <c r="U1085" s="55"/>
    </row>
    <row r="1086" spans="1:21" x14ac:dyDescent="0.15">
      <c r="A1086" s="52">
        <v>7</v>
      </c>
      <c r="B1086" s="52">
        <f t="shared" ca="1" si="271"/>
        <v>0.88128611463368489</v>
      </c>
      <c r="C1086" s="52">
        <v>22</v>
      </c>
      <c r="D1086" s="52">
        <f t="shared" ca="1" si="272"/>
        <v>0.96009235247530378</v>
      </c>
      <c r="E1086" s="52">
        <v>37</v>
      </c>
      <c r="F1086" s="52">
        <f t="shared" ca="1" si="273"/>
        <v>0.57387691675352726</v>
      </c>
      <c r="G1086" s="52">
        <v>52</v>
      </c>
      <c r="H1086" s="52">
        <f t="shared" ca="1" si="274"/>
        <v>0.47113256077873822</v>
      </c>
      <c r="I1086" s="52">
        <v>67</v>
      </c>
      <c r="J1086" s="52">
        <f t="shared" ca="1" si="274"/>
        <v>0.32427819159637417</v>
      </c>
      <c r="L1086" s="55"/>
      <c r="M1086" s="55"/>
      <c r="N1086" s="55"/>
      <c r="O1086" s="55"/>
      <c r="P1086" s="55"/>
      <c r="Q1086" s="55"/>
      <c r="R1086" s="55"/>
      <c r="S1086" s="55"/>
      <c r="T1086" s="55"/>
      <c r="U1086" s="55"/>
    </row>
    <row r="1087" spans="1:21" x14ac:dyDescent="0.15">
      <c r="A1087" s="52">
        <v>8</v>
      </c>
      <c r="B1087" s="52">
        <f t="shared" ca="1" si="271"/>
        <v>0.94727031569640197</v>
      </c>
      <c r="C1087" s="52">
        <v>23</v>
      </c>
      <c r="D1087" s="52">
        <f t="shared" ca="1" si="272"/>
        <v>0.27873077248777478</v>
      </c>
      <c r="E1087" s="52">
        <v>38</v>
      </c>
      <c r="F1087" s="52">
        <f t="shared" ca="1" si="273"/>
        <v>0.94557060970797058</v>
      </c>
      <c r="G1087" s="52">
        <v>53</v>
      </c>
      <c r="H1087" s="52">
        <f t="shared" ca="1" si="274"/>
        <v>7.3742473285442478E-2</v>
      </c>
      <c r="I1087" s="52">
        <v>68</v>
      </c>
      <c r="J1087" s="52">
        <f t="shared" ca="1" si="274"/>
        <v>0.16729020903186531</v>
      </c>
      <c r="L1087" s="55"/>
      <c r="M1087" s="55"/>
      <c r="N1087" s="55"/>
      <c r="O1087" s="55"/>
      <c r="P1087" s="55"/>
      <c r="Q1087" s="55"/>
      <c r="R1087" s="55"/>
      <c r="S1087" s="55"/>
      <c r="T1087" s="55"/>
      <c r="U1087" s="55"/>
    </row>
    <row r="1088" spans="1:21" x14ac:dyDescent="0.15">
      <c r="A1088" s="52">
        <v>9</v>
      </c>
      <c r="B1088" s="52">
        <f t="shared" ca="1" si="271"/>
        <v>0.73192876518478545</v>
      </c>
      <c r="C1088" s="52">
        <v>24</v>
      </c>
      <c r="D1088" s="52">
        <f t="shared" ca="1" si="272"/>
        <v>0.68440752137553873</v>
      </c>
      <c r="E1088" s="52">
        <v>39</v>
      </c>
      <c r="F1088" s="52">
        <f t="shared" ca="1" si="273"/>
        <v>0.78029116578075852</v>
      </c>
      <c r="G1088" s="52">
        <v>54</v>
      </c>
      <c r="H1088" s="52">
        <f t="shared" ca="1" si="274"/>
        <v>0.62422396454010021</v>
      </c>
      <c r="I1088" s="52">
        <v>69</v>
      </c>
      <c r="J1088" s="52">
        <f t="shared" ca="1" si="274"/>
        <v>1.201471999797521E-2</v>
      </c>
      <c r="L1088" s="55"/>
      <c r="M1088" s="55"/>
      <c r="N1088" s="55"/>
      <c r="O1088" s="55"/>
      <c r="P1088" s="55"/>
      <c r="Q1088" s="55"/>
      <c r="R1088" s="55"/>
      <c r="S1088" s="55"/>
      <c r="T1088" s="55"/>
      <c r="U1088" s="55"/>
    </row>
    <row r="1089" spans="1:21" x14ac:dyDescent="0.15">
      <c r="A1089" s="52">
        <v>10</v>
      </c>
      <c r="B1089" s="52">
        <f t="shared" ca="1" si="271"/>
        <v>0.69211130751264838</v>
      </c>
      <c r="C1089" s="52">
        <v>25</v>
      </c>
      <c r="D1089" s="52">
        <f ca="1">RAND()</f>
        <v>0.88034937059197838</v>
      </c>
      <c r="E1089" s="52">
        <v>40</v>
      </c>
      <c r="F1089" s="52">
        <f t="shared" ca="1" si="273"/>
        <v>7.6683957987980667E-2</v>
      </c>
      <c r="G1089" s="52">
        <v>55</v>
      </c>
      <c r="H1089" s="52">
        <f t="shared" ca="1" si="274"/>
        <v>6.9753754180683414E-2</v>
      </c>
      <c r="I1089" s="52">
        <v>70</v>
      </c>
      <c r="J1089" s="52">
        <f t="shared" ca="1" si="274"/>
        <v>0.26242086173653933</v>
      </c>
      <c r="L1089" s="55"/>
      <c r="M1089" s="55"/>
      <c r="N1089" s="55"/>
      <c r="O1089" s="55"/>
      <c r="P1089" s="55"/>
      <c r="Q1089" s="55"/>
      <c r="R1089" s="55"/>
      <c r="S1089" s="55"/>
      <c r="T1089" s="55"/>
      <c r="U1089" s="55"/>
    </row>
    <row r="1090" spans="1:21" x14ac:dyDescent="0.15">
      <c r="A1090" s="52">
        <v>11</v>
      </c>
      <c r="B1090" s="52">
        <f t="shared" ca="1" si="271"/>
        <v>0.5928508631523034</v>
      </c>
      <c r="C1090" s="52">
        <v>26</v>
      </c>
      <c r="D1090" s="52">
        <f ca="1">RAND()</f>
        <v>0.23864688080375918</v>
      </c>
      <c r="E1090" s="52">
        <v>41</v>
      </c>
      <c r="F1090" s="52">
        <f t="shared" ca="1" si="273"/>
        <v>0.25964333181800692</v>
      </c>
      <c r="G1090" s="52">
        <v>56</v>
      </c>
      <c r="H1090" s="52">
        <f t="shared" ca="1" si="274"/>
        <v>0.82132605330732467</v>
      </c>
      <c r="I1090" s="52">
        <v>71</v>
      </c>
      <c r="J1090" s="52">
        <f t="shared" ca="1" si="274"/>
        <v>0.62800486264062882</v>
      </c>
      <c r="L1090" s="55"/>
      <c r="M1090" s="55"/>
      <c r="N1090" s="55"/>
      <c r="O1090" s="55"/>
      <c r="P1090" s="55"/>
      <c r="Q1090" s="55"/>
      <c r="R1090" s="55"/>
      <c r="S1090" s="55"/>
      <c r="T1090" s="55"/>
      <c r="U1090" s="55"/>
    </row>
    <row r="1091" spans="1:21" x14ac:dyDescent="0.15">
      <c r="A1091" s="52">
        <v>12</v>
      </c>
      <c r="B1091" s="52">
        <f t="shared" ca="1" si="271"/>
        <v>0.84238931813868878</v>
      </c>
      <c r="C1091" s="52">
        <v>27</v>
      </c>
      <c r="D1091" s="52">
        <f ca="1">RAND()</f>
        <v>0.31513994519535771</v>
      </c>
      <c r="E1091" s="52">
        <v>42</v>
      </c>
      <c r="F1091" s="52">
        <f t="shared" ca="1" si="273"/>
        <v>0.7286315756554772</v>
      </c>
      <c r="G1091" s="52">
        <v>57</v>
      </c>
      <c r="H1091" s="52">
        <f t="shared" ca="1" si="274"/>
        <v>0.30165661061755988</v>
      </c>
      <c r="I1091" s="52">
        <v>72</v>
      </c>
      <c r="J1091" s="52">
        <f t="shared" ca="1" si="274"/>
        <v>0.88168219168510631</v>
      </c>
      <c r="L1091" s="55"/>
      <c r="M1091" s="55"/>
      <c r="N1091" s="55"/>
      <c r="O1091" s="55"/>
      <c r="P1091" s="55"/>
      <c r="Q1091" s="55"/>
      <c r="R1091" s="55"/>
      <c r="S1091" s="55"/>
      <c r="T1091" s="55"/>
      <c r="U1091" s="55"/>
    </row>
    <row r="1092" spans="1:21" x14ac:dyDescent="0.15">
      <c r="A1092" s="52">
        <v>13</v>
      </c>
      <c r="B1092" s="52">
        <f t="shared" ca="1" si="271"/>
        <v>0.15037767107446121</v>
      </c>
      <c r="C1092" s="52">
        <v>28</v>
      </c>
      <c r="D1092" s="52">
        <f t="shared" ref="D1092:D1094" ca="1" si="275">RAND()</f>
        <v>0.32405771140302986</v>
      </c>
      <c r="E1092" s="52">
        <v>43</v>
      </c>
      <c r="F1092" s="52">
        <f t="shared" ca="1" si="273"/>
        <v>0.12027835101419992</v>
      </c>
      <c r="G1092" s="52">
        <v>58</v>
      </c>
      <c r="H1092" s="52">
        <f t="shared" ca="1" si="274"/>
        <v>0.84798710241367337</v>
      </c>
      <c r="I1092" s="52">
        <v>73</v>
      </c>
      <c r="J1092" s="52">
        <f t="shared" ca="1" si="274"/>
        <v>0.44942180100696272</v>
      </c>
      <c r="L1092" s="55"/>
      <c r="M1092" s="55"/>
      <c r="N1092" s="55"/>
      <c r="O1092" s="55"/>
      <c r="P1092" s="55"/>
      <c r="Q1092" s="55"/>
      <c r="R1092" s="55"/>
      <c r="S1092" s="55"/>
      <c r="T1092" s="55"/>
      <c r="U1092" s="55"/>
    </row>
    <row r="1093" spans="1:21" x14ac:dyDescent="0.15">
      <c r="A1093" s="52">
        <v>14</v>
      </c>
      <c r="B1093" s="52">
        <f t="shared" ca="1" si="271"/>
        <v>2.5397621584877239E-2</v>
      </c>
      <c r="C1093" s="52">
        <v>29</v>
      </c>
      <c r="D1093" s="52">
        <f t="shared" ca="1" si="275"/>
        <v>9.1465552218608082E-2</v>
      </c>
      <c r="E1093" s="52">
        <v>44</v>
      </c>
      <c r="F1093" s="52">
        <f t="shared" ca="1" si="273"/>
        <v>0.35911840166133213</v>
      </c>
      <c r="G1093" s="52">
        <v>59</v>
      </c>
      <c r="H1093" s="52">
        <f t="shared" ca="1" si="274"/>
        <v>0.24485876583211064</v>
      </c>
      <c r="I1093" s="52">
        <v>74</v>
      </c>
      <c r="J1093" s="52">
        <f t="shared" ca="1" si="274"/>
        <v>0.53927332595511279</v>
      </c>
      <c r="L1093" s="55"/>
      <c r="M1093" s="55"/>
      <c r="N1093" s="55"/>
      <c r="O1093" s="55"/>
      <c r="P1093" s="55"/>
      <c r="Q1093" s="55"/>
      <c r="R1093" s="55"/>
      <c r="S1093" s="55"/>
      <c r="T1093" s="55"/>
      <c r="U1093" s="55"/>
    </row>
    <row r="1094" spans="1:21" x14ac:dyDescent="0.15">
      <c r="A1094" s="52">
        <v>15</v>
      </c>
      <c r="B1094" s="52">
        <f t="shared" ca="1" si="271"/>
        <v>0.61324529985896226</v>
      </c>
      <c r="C1094" s="52">
        <v>30</v>
      </c>
      <c r="D1094" s="52">
        <f t="shared" ca="1" si="275"/>
        <v>0.9051874673992153</v>
      </c>
      <c r="E1094" s="52">
        <v>45</v>
      </c>
      <c r="F1094" s="52">
        <f t="shared" ca="1" si="273"/>
        <v>0.98946695256939365</v>
      </c>
      <c r="G1094" s="52">
        <v>60</v>
      </c>
      <c r="H1094" s="52">
        <f t="shared" ca="1" si="274"/>
        <v>0.29038311130783356</v>
      </c>
      <c r="I1094" s="52">
        <v>75</v>
      </c>
      <c r="J1094" s="52">
        <f t="shared" ca="1" si="274"/>
        <v>0.72910138776571953</v>
      </c>
      <c r="L1094" s="55"/>
      <c r="M1094" s="55"/>
      <c r="N1094" s="55"/>
      <c r="O1094" s="55"/>
      <c r="P1094" s="55"/>
      <c r="Q1094" s="55"/>
      <c r="R1094" s="55"/>
      <c r="S1094" s="55"/>
      <c r="T1094" s="55"/>
      <c r="U1094" s="55"/>
    </row>
    <row r="1095" spans="1:21" x14ac:dyDescent="0.15">
      <c r="K1095" s="52">
        <v>55</v>
      </c>
      <c r="L1095" s="55"/>
      <c r="M1095" s="55"/>
      <c r="N1095" s="55"/>
      <c r="O1095" s="55"/>
      <c r="P1095" s="55"/>
      <c r="Q1095" s="55"/>
      <c r="R1095" s="55"/>
      <c r="S1095" s="55"/>
      <c r="T1095" s="55"/>
      <c r="U1095" s="55"/>
    </row>
    <row r="1100" spans="1:21" x14ac:dyDescent="0.15">
      <c r="A1100" s="52">
        <v>1</v>
      </c>
      <c r="B1100" s="52">
        <f t="shared" ref="B1100:B1114" ca="1" si="276">RAND()</f>
        <v>0.96833529099006488</v>
      </c>
      <c r="C1100" s="52">
        <v>16</v>
      </c>
      <c r="D1100" s="52">
        <f t="shared" ref="D1100:D1108" ca="1" si="277">RAND()</f>
        <v>0.24831867128857332</v>
      </c>
      <c r="E1100" s="52">
        <v>31</v>
      </c>
      <c r="F1100" s="52">
        <f t="shared" ref="F1100:F1114" ca="1" si="278">RAND()</f>
        <v>0.33004976799482555</v>
      </c>
      <c r="G1100" s="52">
        <v>46</v>
      </c>
      <c r="H1100" s="52">
        <f t="shared" ref="H1100:J1114" ca="1" si="279">RAND()</f>
        <v>0.97567191866339764</v>
      </c>
      <c r="I1100" s="52">
        <v>61</v>
      </c>
      <c r="J1100" s="52">
        <f t="shared" ca="1" si="279"/>
        <v>0.79327867799546581</v>
      </c>
      <c r="L1100" s="55"/>
      <c r="M1100" s="55"/>
      <c r="N1100" s="55"/>
      <c r="O1100" s="55"/>
      <c r="P1100" s="55"/>
      <c r="Q1100" s="55"/>
      <c r="R1100" s="55"/>
      <c r="S1100" s="55"/>
      <c r="T1100" s="55"/>
      <c r="U1100" s="55"/>
    </row>
    <row r="1101" spans="1:21" x14ac:dyDescent="0.15">
      <c r="A1101" s="52">
        <v>2</v>
      </c>
      <c r="B1101" s="52">
        <f t="shared" ca="1" si="276"/>
        <v>0.48026996588214366</v>
      </c>
      <c r="C1101" s="52">
        <v>17</v>
      </c>
      <c r="D1101" s="52">
        <f t="shared" ca="1" si="277"/>
        <v>0.72706167472191485</v>
      </c>
      <c r="E1101" s="52">
        <v>32</v>
      </c>
      <c r="F1101" s="52">
        <f t="shared" ca="1" si="278"/>
        <v>0.96436670432986193</v>
      </c>
      <c r="G1101" s="52">
        <v>47</v>
      </c>
      <c r="H1101" s="52">
        <f t="shared" ca="1" si="279"/>
        <v>0.90369478291516181</v>
      </c>
      <c r="I1101" s="52">
        <v>62</v>
      </c>
      <c r="J1101" s="52">
        <f t="shared" ca="1" si="279"/>
        <v>0.20615733595346242</v>
      </c>
      <c r="L1101" s="55"/>
      <c r="M1101" s="55"/>
      <c r="N1101" s="55"/>
      <c r="O1101" s="55"/>
      <c r="P1101" s="55"/>
      <c r="Q1101" s="55"/>
      <c r="R1101" s="55"/>
      <c r="S1101" s="55"/>
      <c r="T1101" s="55"/>
      <c r="U1101" s="55"/>
    </row>
    <row r="1102" spans="1:21" x14ac:dyDescent="0.15">
      <c r="A1102" s="52">
        <v>3</v>
      </c>
      <c r="B1102" s="52">
        <f t="shared" ca="1" si="276"/>
        <v>0.31823262902346894</v>
      </c>
      <c r="C1102" s="52">
        <v>18</v>
      </c>
      <c r="D1102" s="52">
        <f t="shared" ca="1" si="277"/>
        <v>0.67970237968709213</v>
      </c>
      <c r="E1102" s="52">
        <v>33</v>
      </c>
      <c r="F1102" s="52">
        <f t="shared" ca="1" si="278"/>
        <v>0.47229561685916432</v>
      </c>
      <c r="G1102" s="52">
        <v>48</v>
      </c>
      <c r="H1102" s="52">
        <f t="shared" ca="1" si="279"/>
        <v>0.91648566932401498</v>
      </c>
      <c r="I1102" s="52">
        <v>63</v>
      </c>
      <c r="J1102" s="52">
        <f t="shared" ca="1" si="279"/>
        <v>0.57866406504261958</v>
      </c>
      <c r="L1102" s="55"/>
      <c r="M1102" s="55"/>
      <c r="N1102" s="55"/>
      <c r="O1102" s="55"/>
      <c r="P1102" s="55"/>
      <c r="Q1102" s="55"/>
      <c r="R1102" s="55"/>
      <c r="S1102" s="55"/>
      <c r="T1102" s="55"/>
      <c r="U1102" s="55"/>
    </row>
    <row r="1103" spans="1:21" x14ac:dyDescent="0.15">
      <c r="A1103" s="52">
        <v>4</v>
      </c>
      <c r="B1103" s="52">
        <f t="shared" ca="1" si="276"/>
        <v>0.64619275892640726</v>
      </c>
      <c r="C1103" s="52">
        <v>19</v>
      </c>
      <c r="D1103" s="52">
        <f t="shared" ca="1" si="277"/>
        <v>0.96287689508868257</v>
      </c>
      <c r="E1103" s="52">
        <v>34</v>
      </c>
      <c r="F1103" s="52">
        <f t="shared" ca="1" si="278"/>
        <v>0.60172465891827653</v>
      </c>
      <c r="G1103" s="52">
        <v>49</v>
      </c>
      <c r="H1103" s="52">
        <f t="shared" ca="1" si="279"/>
        <v>0.72511066399986612</v>
      </c>
      <c r="I1103" s="52">
        <v>64</v>
      </c>
      <c r="J1103" s="52">
        <f t="shared" ca="1" si="279"/>
        <v>8.2542179868870802E-3</v>
      </c>
      <c r="L1103" s="55"/>
      <c r="M1103" s="55"/>
      <c r="N1103" s="55"/>
      <c r="O1103" s="55"/>
      <c r="P1103" s="55"/>
      <c r="Q1103" s="55"/>
      <c r="R1103" s="55"/>
      <c r="S1103" s="55"/>
      <c r="T1103" s="55"/>
      <c r="U1103" s="55"/>
    </row>
    <row r="1104" spans="1:21" x14ac:dyDescent="0.15">
      <c r="A1104" s="52">
        <v>5</v>
      </c>
      <c r="B1104" s="52">
        <f t="shared" ca="1" si="276"/>
        <v>0.33105163108983537</v>
      </c>
      <c r="C1104" s="52">
        <v>20</v>
      </c>
      <c r="D1104" s="52">
        <f t="shared" ca="1" si="277"/>
        <v>0.5771845080157012</v>
      </c>
      <c r="E1104" s="52">
        <v>35</v>
      </c>
      <c r="F1104" s="52">
        <f t="shared" ca="1" si="278"/>
        <v>0.13942435194414005</v>
      </c>
      <c r="G1104" s="52">
        <v>50</v>
      </c>
      <c r="H1104" s="52">
        <f t="shared" ca="1" si="279"/>
        <v>0.18698167096961649</v>
      </c>
      <c r="I1104" s="52">
        <v>65</v>
      </c>
      <c r="J1104" s="52">
        <f t="shared" ca="1" si="279"/>
        <v>0.4334812925948095</v>
      </c>
      <c r="L1104" s="55"/>
      <c r="M1104" s="55"/>
      <c r="N1104" s="55"/>
      <c r="O1104" s="55"/>
      <c r="P1104" s="55"/>
      <c r="Q1104" s="55"/>
      <c r="R1104" s="55"/>
      <c r="S1104" s="55"/>
      <c r="T1104" s="55"/>
      <c r="U1104" s="55"/>
    </row>
    <row r="1105" spans="1:21" x14ac:dyDescent="0.15">
      <c r="A1105" s="52">
        <v>6</v>
      </c>
      <c r="B1105" s="52">
        <f t="shared" ca="1" si="276"/>
        <v>9.6958559159097901E-2</v>
      </c>
      <c r="C1105" s="52">
        <v>21</v>
      </c>
      <c r="D1105" s="52">
        <f t="shared" ca="1" si="277"/>
        <v>0.76603083289598528</v>
      </c>
      <c r="E1105" s="52">
        <v>36</v>
      </c>
      <c r="F1105" s="52">
        <f t="shared" ca="1" si="278"/>
        <v>0.56251972444679288</v>
      </c>
      <c r="G1105" s="52">
        <v>51</v>
      </c>
      <c r="H1105" s="52">
        <f t="shared" ca="1" si="279"/>
        <v>0.41854697449949863</v>
      </c>
      <c r="I1105" s="52">
        <v>66</v>
      </c>
      <c r="J1105" s="52">
        <f t="shared" ca="1" si="279"/>
        <v>0.82739064050796463</v>
      </c>
      <c r="L1105" s="55"/>
      <c r="M1105" s="55"/>
      <c r="N1105" s="55"/>
      <c r="O1105" s="55"/>
      <c r="P1105" s="55"/>
      <c r="Q1105" s="55"/>
      <c r="R1105" s="55"/>
      <c r="S1105" s="55"/>
      <c r="T1105" s="55"/>
      <c r="U1105" s="55"/>
    </row>
    <row r="1106" spans="1:21" x14ac:dyDescent="0.15">
      <c r="A1106" s="52">
        <v>7</v>
      </c>
      <c r="B1106" s="52">
        <f t="shared" ca="1" si="276"/>
        <v>0.11931772430861431</v>
      </c>
      <c r="C1106" s="52">
        <v>22</v>
      </c>
      <c r="D1106" s="52">
        <f t="shared" ca="1" si="277"/>
        <v>0.58310139060387522</v>
      </c>
      <c r="E1106" s="52">
        <v>37</v>
      </c>
      <c r="F1106" s="52">
        <f t="shared" ca="1" si="278"/>
        <v>0.53606458784068112</v>
      </c>
      <c r="G1106" s="52">
        <v>52</v>
      </c>
      <c r="H1106" s="52">
        <f t="shared" ca="1" si="279"/>
        <v>0.4624340940024152</v>
      </c>
      <c r="I1106" s="52">
        <v>67</v>
      </c>
      <c r="J1106" s="52">
        <f t="shared" ca="1" si="279"/>
        <v>0.75987452786926646</v>
      </c>
      <c r="L1106" s="55"/>
      <c r="M1106" s="55"/>
      <c r="N1106" s="55"/>
      <c r="O1106" s="55"/>
      <c r="P1106" s="55"/>
      <c r="Q1106" s="55"/>
      <c r="R1106" s="55"/>
      <c r="S1106" s="55"/>
      <c r="T1106" s="55"/>
      <c r="U1106" s="55"/>
    </row>
    <row r="1107" spans="1:21" x14ac:dyDescent="0.15">
      <c r="A1107" s="52">
        <v>8</v>
      </c>
      <c r="B1107" s="52">
        <f t="shared" ca="1" si="276"/>
        <v>5.3618494521764593E-2</v>
      </c>
      <c r="C1107" s="52">
        <v>23</v>
      </c>
      <c r="D1107" s="52">
        <f t="shared" ca="1" si="277"/>
        <v>0.2996975749817139</v>
      </c>
      <c r="E1107" s="52">
        <v>38</v>
      </c>
      <c r="F1107" s="52">
        <f t="shared" ca="1" si="278"/>
        <v>0.66303227935698117</v>
      </c>
      <c r="G1107" s="52">
        <v>53</v>
      </c>
      <c r="H1107" s="52">
        <f t="shared" ca="1" si="279"/>
        <v>0.65263741743179415</v>
      </c>
      <c r="I1107" s="52">
        <v>68</v>
      </c>
      <c r="J1107" s="52">
        <f t="shared" ca="1" si="279"/>
        <v>0.13852161521877204</v>
      </c>
      <c r="L1107" s="55"/>
      <c r="M1107" s="55"/>
      <c r="N1107" s="55"/>
      <c r="O1107" s="55"/>
      <c r="P1107" s="55"/>
      <c r="Q1107" s="55"/>
      <c r="R1107" s="55"/>
      <c r="S1107" s="55"/>
      <c r="T1107" s="55"/>
      <c r="U1107" s="55"/>
    </row>
    <row r="1108" spans="1:21" x14ac:dyDescent="0.15">
      <c r="A1108" s="52">
        <v>9</v>
      </c>
      <c r="B1108" s="52">
        <f t="shared" ca="1" si="276"/>
        <v>0.79274866020349444</v>
      </c>
      <c r="C1108" s="52">
        <v>24</v>
      </c>
      <c r="D1108" s="52">
        <f t="shared" ca="1" si="277"/>
        <v>0.44812559762816861</v>
      </c>
      <c r="E1108" s="52">
        <v>39</v>
      </c>
      <c r="F1108" s="52">
        <f t="shared" ca="1" si="278"/>
        <v>0.25439595391690584</v>
      </c>
      <c r="G1108" s="52">
        <v>54</v>
      </c>
      <c r="H1108" s="52">
        <f t="shared" ca="1" si="279"/>
        <v>0.97476891883749572</v>
      </c>
      <c r="I1108" s="52">
        <v>69</v>
      </c>
      <c r="J1108" s="52">
        <f t="shared" ca="1" si="279"/>
        <v>0.30930488758640495</v>
      </c>
      <c r="L1108" s="55"/>
      <c r="M1108" s="55"/>
      <c r="N1108" s="55"/>
      <c r="O1108" s="55"/>
      <c r="P1108" s="55"/>
      <c r="Q1108" s="55"/>
      <c r="R1108" s="55"/>
      <c r="S1108" s="55"/>
      <c r="T1108" s="55"/>
      <c r="U1108" s="55"/>
    </row>
    <row r="1109" spans="1:21" x14ac:dyDescent="0.15">
      <c r="A1109" s="52">
        <v>10</v>
      </c>
      <c r="B1109" s="52">
        <f t="shared" ca="1" si="276"/>
        <v>8.4663751851278501E-2</v>
      </c>
      <c r="C1109" s="52">
        <v>25</v>
      </c>
      <c r="D1109" s="52">
        <f ca="1">RAND()</f>
        <v>0.92613778403528069</v>
      </c>
      <c r="E1109" s="52">
        <v>40</v>
      </c>
      <c r="F1109" s="52">
        <f t="shared" ca="1" si="278"/>
        <v>0.67413100330416198</v>
      </c>
      <c r="G1109" s="52">
        <v>55</v>
      </c>
      <c r="H1109" s="52">
        <f t="shared" ca="1" si="279"/>
        <v>9.3115209968834156E-2</v>
      </c>
      <c r="I1109" s="52">
        <v>70</v>
      </c>
      <c r="J1109" s="52">
        <f t="shared" ca="1" si="279"/>
        <v>0.29704090126724247</v>
      </c>
      <c r="L1109" s="55"/>
      <c r="M1109" s="55"/>
      <c r="N1109" s="55"/>
      <c r="O1109" s="55"/>
      <c r="P1109" s="55"/>
      <c r="Q1109" s="55"/>
      <c r="R1109" s="55"/>
      <c r="S1109" s="55"/>
      <c r="T1109" s="55"/>
      <c r="U1109" s="55"/>
    </row>
    <row r="1110" spans="1:21" x14ac:dyDescent="0.15">
      <c r="A1110" s="52">
        <v>11</v>
      </c>
      <c r="B1110" s="52">
        <f t="shared" ca="1" si="276"/>
        <v>0.62045745604972502</v>
      </c>
      <c r="C1110" s="52">
        <v>26</v>
      </c>
      <c r="D1110" s="52">
        <f ca="1">RAND()</f>
        <v>0.92724367674202357</v>
      </c>
      <c r="E1110" s="52">
        <v>41</v>
      </c>
      <c r="F1110" s="52">
        <f t="shared" ca="1" si="278"/>
        <v>0.39506530659762396</v>
      </c>
      <c r="G1110" s="52">
        <v>56</v>
      </c>
      <c r="H1110" s="52">
        <f t="shared" ca="1" si="279"/>
        <v>0.13228945115815782</v>
      </c>
      <c r="I1110" s="52">
        <v>71</v>
      </c>
      <c r="J1110" s="52">
        <f t="shared" ca="1" si="279"/>
        <v>0.10783525739588207</v>
      </c>
      <c r="L1110" s="55"/>
      <c r="M1110" s="55"/>
      <c r="N1110" s="55"/>
      <c r="O1110" s="55"/>
      <c r="P1110" s="55"/>
      <c r="Q1110" s="55"/>
      <c r="R1110" s="55"/>
      <c r="S1110" s="55"/>
      <c r="T1110" s="55"/>
      <c r="U1110" s="55"/>
    </row>
    <row r="1111" spans="1:21" x14ac:dyDescent="0.15">
      <c r="A1111" s="52">
        <v>12</v>
      </c>
      <c r="B1111" s="52">
        <f t="shared" ca="1" si="276"/>
        <v>0.97200956781701919</v>
      </c>
      <c r="C1111" s="52">
        <v>27</v>
      </c>
      <c r="D1111" s="52">
        <f ca="1">RAND()</f>
        <v>0.39737089049335172</v>
      </c>
      <c r="E1111" s="52">
        <v>42</v>
      </c>
      <c r="F1111" s="52">
        <f t="shared" ca="1" si="278"/>
        <v>0.27086125246790327</v>
      </c>
      <c r="G1111" s="52">
        <v>57</v>
      </c>
      <c r="H1111" s="52">
        <f t="shared" ca="1" si="279"/>
        <v>0.58665070782826079</v>
      </c>
      <c r="I1111" s="52">
        <v>72</v>
      </c>
      <c r="J1111" s="52">
        <f t="shared" ca="1" si="279"/>
        <v>6.424602272244162E-2</v>
      </c>
      <c r="L1111" s="55"/>
      <c r="M1111" s="55"/>
      <c r="N1111" s="55"/>
      <c r="O1111" s="55"/>
      <c r="P1111" s="55"/>
      <c r="Q1111" s="55"/>
      <c r="R1111" s="55"/>
      <c r="S1111" s="55"/>
      <c r="T1111" s="55"/>
      <c r="U1111" s="55"/>
    </row>
    <row r="1112" spans="1:21" x14ac:dyDescent="0.15">
      <c r="A1112" s="52">
        <v>13</v>
      </c>
      <c r="B1112" s="52">
        <f t="shared" ca="1" si="276"/>
        <v>0.30363842418695486</v>
      </c>
      <c r="C1112" s="52">
        <v>28</v>
      </c>
      <c r="D1112" s="52">
        <f t="shared" ref="D1112:D1114" ca="1" si="280">RAND()</f>
        <v>0.47023088414242864</v>
      </c>
      <c r="E1112" s="52">
        <v>43</v>
      </c>
      <c r="F1112" s="52">
        <f t="shared" ca="1" si="278"/>
        <v>0.41046299145459497</v>
      </c>
      <c r="G1112" s="52">
        <v>58</v>
      </c>
      <c r="H1112" s="52">
        <f t="shared" ca="1" si="279"/>
        <v>0.13653752075757741</v>
      </c>
      <c r="I1112" s="52">
        <v>73</v>
      </c>
      <c r="J1112" s="52">
        <f t="shared" ca="1" si="279"/>
        <v>0.66545828251499173</v>
      </c>
      <c r="L1112" s="55"/>
      <c r="M1112" s="55"/>
      <c r="N1112" s="55"/>
      <c r="O1112" s="55"/>
      <c r="P1112" s="55"/>
      <c r="Q1112" s="55"/>
      <c r="R1112" s="55"/>
      <c r="S1112" s="55"/>
      <c r="T1112" s="55"/>
      <c r="U1112" s="55"/>
    </row>
    <row r="1113" spans="1:21" x14ac:dyDescent="0.15">
      <c r="A1113" s="52">
        <v>14</v>
      </c>
      <c r="B1113" s="52">
        <f t="shared" ca="1" si="276"/>
        <v>0.46850144044950315</v>
      </c>
      <c r="C1113" s="52">
        <v>29</v>
      </c>
      <c r="D1113" s="52">
        <f t="shared" ca="1" si="280"/>
        <v>0.40183381790002115</v>
      </c>
      <c r="E1113" s="52">
        <v>44</v>
      </c>
      <c r="F1113" s="52">
        <f t="shared" ca="1" si="278"/>
        <v>0.74781750006970971</v>
      </c>
      <c r="G1113" s="52">
        <v>59</v>
      </c>
      <c r="H1113" s="52">
        <f t="shared" ca="1" si="279"/>
        <v>0.31535354966779594</v>
      </c>
      <c r="I1113" s="52">
        <v>74</v>
      </c>
      <c r="J1113" s="52">
        <f t="shared" ca="1" si="279"/>
        <v>0.52202954600044205</v>
      </c>
      <c r="L1113" s="55"/>
      <c r="M1113" s="55"/>
      <c r="N1113" s="55"/>
      <c r="O1113" s="55"/>
      <c r="P1113" s="55"/>
      <c r="Q1113" s="55"/>
      <c r="R1113" s="55"/>
      <c r="S1113" s="55"/>
      <c r="T1113" s="55"/>
      <c r="U1113" s="55"/>
    </row>
    <row r="1114" spans="1:21" x14ac:dyDescent="0.15">
      <c r="A1114" s="52">
        <v>15</v>
      </c>
      <c r="B1114" s="52">
        <f t="shared" ca="1" si="276"/>
        <v>0.15261722676792966</v>
      </c>
      <c r="C1114" s="52">
        <v>30</v>
      </c>
      <c r="D1114" s="52">
        <f t="shared" ca="1" si="280"/>
        <v>0.50699805632934014</v>
      </c>
      <c r="E1114" s="52">
        <v>45</v>
      </c>
      <c r="F1114" s="52">
        <f t="shared" ca="1" si="278"/>
        <v>0.68220946957451978</v>
      </c>
      <c r="G1114" s="52">
        <v>60</v>
      </c>
      <c r="H1114" s="52">
        <f t="shared" ca="1" si="279"/>
        <v>0.24178980448848097</v>
      </c>
      <c r="I1114" s="52">
        <v>75</v>
      </c>
      <c r="J1114" s="52">
        <f t="shared" ca="1" si="279"/>
        <v>0.50002514189389891</v>
      </c>
      <c r="L1114" s="55"/>
      <c r="M1114" s="55"/>
      <c r="N1114" s="55"/>
      <c r="O1114" s="55"/>
      <c r="P1114" s="55"/>
      <c r="Q1114" s="55"/>
      <c r="R1114" s="55"/>
      <c r="S1114" s="55"/>
      <c r="T1114" s="55"/>
      <c r="U1114" s="55"/>
    </row>
    <row r="1115" spans="1:21" x14ac:dyDescent="0.15">
      <c r="K1115" s="52">
        <v>56</v>
      </c>
      <c r="L1115" s="55"/>
      <c r="M1115" s="55"/>
      <c r="N1115" s="55"/>
      <c r="O1115" s="55"/>
      <c r="P1115" s="55"/>
      <c r="Q1115" s="55"/>
      <c r="R1115" s="55"/>
      <c r="S1115" s="55"/>
      <c r="T1115" s="55"/>
      <c r="U1115" s="55"/>
    </row>
    <row r="1120" spans="1:21" x14ac:dyDescent="0.15">
      <c r="A1120" s="52">
        <v>1</v>
      </c>
      <c r="B1120" s="52">
        <f t="shared" ref="B1120:B1134" ca="1" si="281">RAND()</f>
        <v>0.94450118154298845</v>
      </c>
      <c r="C1120" s="52">
        <v>16</v>
      </c>
      <c r="D1120" s="52">
        <f t="shared" ref="D1120:D1128" ca="1" si="282">RAND()</f>
        <v>0.493911599402026</v>
      </c>
      <c r="E1120" s="52">
        <v>31</v>
      </c>
      <c r="F1120" s="52">
        <f t="shared" ref="F1120:F1134" ca="1" si="283">RAND()</f>
        <v>0.8889155618294835</v>
      </c>
      <c r="G1120" s="52">
        <v>46</v>
      </c>
      <c r="H1120" s="52">
        <f t="shared" ref="H1120:J1134" ca="1" si="284">RAND()</f>
        <v>9.424108750944904E-3</v>
      </c>
      <c r="I1120" s="52">
        <v>61</v>
      </c>
      <c r="J1120" s="52">
        <f t="shared" ca="1" si="284"/>
        <v>0.81638746791235695</v>
      </c>
      <c r="L1120" s="55"/>
      <c r="M1120" s="55"/>
      <c r="N1120" s="55"/>
      <c r="O1120" s="55"/>
      <c r="P1120" s="55"/>
      <c r="Q1120" s="55"/>
      <c r="R1120" s="55"/>
      <c r="S1120" s="55"/>
      <c r="T1120" s="55"/>
      <c r="U1120" s="55"/>
    </row>
    <row r="1121" spans="1:21" x14ac:dyDescent="0.15">
      <c r="A1121" s="52">
        <v>2</v>
      </c>
      <c r="B1121" s="52">
        <f t="shared" ca="1" si="281"/>
        <v>0.60528387104974024</v>
      </c>
      <c r="C1121" s="52">
        <v>17</v>
      </c>
      <c r="D1121" s="52">
        <f t="shared" ca="1" si="282"/>
        <v>0.7351583677115533</v>
      </c>
      <c r="E1121" s="52">
        <v>32</v>
      </c>
      <c r="F1121" s="52">
        <f t="shared" ca="1" si="283"/>
        <v>0.85939418089219188</v>
      </c>
      <c r="G1121" s="52">
        <v>47</v>
      </c>
      <c r="H1121" s="52">
        <f t="shared" ca="1" si="284"/>
        <v>0.50428548762277925</v>
      </c>
      <c r="I1121" s="52">
        <v>62</v>
      </c>
      <c r="J1121" s="52">
        <f t="shared" ca="1" si="284"/>
        <v>0.26271340710038316</v>
      </c>
      <c r="L1121" s="55"/>
      <c r="M1121" s="55"/>
      <c r="N1121" s="55"/>
      <c r="O1121" s="55"/>
      <c r="P1121" s="55"/>
      <c r="Q1121" s="55"/>
      <c r="R1121" s="55"/>
      <c r="S1121" s="55"/>
      <c r="T1121" s="55"/>
      <c r="U1121" s="55"/>
    </row>
    <row r="1122" spans="1:21" x14ac:dyDescent="0.15">
      <c r="A1122" s="52">
        <v>3</v>
      </c>
      <c r="B1122" s="52">
        <f t="shared" ca="1" si="281"/>
        <v>4.9429287995560012E-2</v>
      </c>
      <c r="C1122" s="52">
        <v>18</v>
      </c>
      <c r="D1122" s="52">
        <f t="shared" ca="1" si="282"/>
        <v>0.66290726908173936</v>
      </c>
      <c r="E1122" s="52">
        <v>33</v>
      </c>
      <c r="F1122" s="52">
        <f t="shared" ca="1" si="283"/>
        <v>0.40928653460757602</v>
      </c>
      <c r="G1122" s="52">
        <v>48</v>
      </c>
      <c r="H1122" s="52">
        <f t="shared" ca="1" si="284"/>
        <v>0.37710387133717205</v>
      </c>
      <c r="I1122" s="52">
        <v>63</v>
      </c>
      <c r="J1122" s="52">
        <f t="shared" ca="1" si="284"/>
        <v>0.38753170754869248</v>
      </c>
      <c r="L1122" s="55"/>
      <c r="M1122" s="55"/>
      <c r="N1122" s="55"/>
      <c r="O1122" s="55"/>
      <c r="P1122" s="55"/>
      <c r="Q1122" s="55"/>
      <c r="R1122" s="55"/>
      <c r="S1122" s="55"/>
      <c r="T1122" s="55"/>
      <c r="U1122" s="55"/>
    </row>
    <row r="1123" spans="1:21" x14ac:dyDescent="0.15">
      <c r="A1123" s="52">
        <v>4</v>
      </c>
      <c r="B1123" s="52">
        <f t="shared" ca="1" si="281"/>
        <v>9.920583568053809E-4</v>
      </c>
      <c r="C1123" s="52">
        <v>19</v>
      </c>
      <c r="D1123" s="52">
        <f t="shared" ca="1" si="282"/>
        <v>0.26376686313948183</v>
      </c>
      <c r="E1123" s="52">
        <v>34</v>
      </c>
      <c r="F1123" s="52">
        <f t="shared" ca="1" si="283"/>
        <v>0.61307375050030732</v>
      </c>
      <c r="G1123" s="52">
        <v>49</v>
      </c>
      <c r="H1123" s="52">
        <f t="shared" ca="1" si="284"/>
        <v>0.57376209791060995</v>
      </c>
      <c r="I1123" s="52">
        <v>64</v>
      </c>
      <c r="J1123" s="52">
        <f t="shared" ca="1" si="284"/>
        <v>0.66336358523328365</v>
      </c>
      <c r="L1123" s="55"/>
      <c r="M1123" s="55"/>
      <c r="N1123" s="55"/>
      <c r="O1123" s="55"/>
      <c r="P1123" s="55"/>
      <c r="Q1123" s="55"/>
      <c r="R1123" s="55"/>
      <c r="S1123" s="55"/>
      <c r="T1123" s="55"/>
      <c r="U1123" s="55"/>
    </row>
    <row r="1124" spans="1:21" x14ac:dyDescent="0.15">
      <c r="A1124" s="52">
        <v>5</v>
      </c>
      <c r="B1124" s="52">
        <f t="shared" ca="1" si="281"/>
        <v>0.26865216951739146</v>
      </c>
      <c r="C1124" s="52">
        <v>20</v>
      </c>
      <c r="D1124" s="52">
        <f t="shared" ca="1" si="282"/>
        <v>0.20703706027589053</v>
      </c>
      <c r="E1124" s="52">
        <v>35</v>
      </c>
      <c r="F1124" s="52">
        <f t="shared" ca="1" si="283"/>
        <v>0.91578741566005206</v>
      </c>
      <c r="G1124" s="52">
        <v>50</v>
      </c>
      <c r="H1124" s="52">
        <f t="shared" ca="1" si="284"/>
        <v>0.29387768949666204</v>
      </c>
      <c r="I1124" s="52">
        <v>65</v>
      </c>
      <c r="J1124" s="52">
        <f t="shared" ca="1" si="284"/>
        <v>0.82942775240401401</v>
      </c>
      <c r="L1124" s="55"/>
      <c r="M1124" s="55"/>
      <c r="N1124" s="55"/>
      <c r="O1124" s="55"/>
      <c r="P1124" s="55"/>
      <c r="Q1124" s="55"/>
      <c r="R1124" s="55"/>
      <c r="S1124" s="55"/>
      <c r="T1124" s="55"/>
      <c r="U1124" s="55"/>
    </row>
    <row r="1125" spans="1:21" x14ac:dyDescent="0.15">
      <c r="A1125" s="52">
        <v>6</v>
      </c>
      <c r="B1125" s="52">
        <f t="shared" ca="1" si="281"/>
        <v>0.5718184443468658</v>
      </c>
      <c r="C1125" s="52">
        <v>21</v>
      </c>
      <c r="D1125" s="52">
        <f t="shared" ca="1" si="282"/>
        <v>0.65429228880311652</v>
      </c>
      <c r="E1125" s="52">
        <v>36</v>
      </c>
      <c r="F1125" s="52">
        <f t="shared" ca="1" si="283"/>
        <v>0.24939446038957935</v>
      </c>
      <c r="G1125" s="52">
        <v>51</v>
      </c>
      <c r="H1125" s="52">
        <f t="shared" ca="1" si="284"/>
        <v>0.63475260058161564</v>
      </c>
      <c r="I1125" s="52">
        <v>66</v>
      </c>
      <c r="J1125" s="52">
        <f t="shared" ca="1" si="284"/>
        <v>0.42855220499625868</v>
      </c>
      <c r="L1125" s="55"/>
      <c r="M1125" s="55"/>
      <c r="N1125" s="55"/>
      <c r="O1125" s="55"/>
      <c r="P1125" s="55"/>
      <c r="Q1125" s="55"/>
      <c r="R1125" s="55"/>
      <c r="S1125" s="55"/>
      <c r="T1125" s="55"/>
      <c r="U1125" s="55"/>
    </row>
    <row r="1126" spans="1:21" x14ac:dyDescent="0.15">
      <c r="A1126" s="52">
        <v>7</v>
      </c>
      <c r="B1126" s="52">
        <f t="shared" ca="1" si="281"/>
        <v>0.40556079202950368</v>
      </c>
      <c r="C1126" s="52">
        <v>22</v>
      </c>
      <c r="D1126" s="52">
        <f t="shared" ca="1" si="282"/>
        <v>0.6098977629557264</v>
      </c>
      <c r="E1126" s="52">
        <v>37</v>
      </c>
      <c r="F1126" s="52">
        <f t="shared" ca="1" si="283"/>
        <v>4.0994636912429216E-2</v>
      </c>
      <c r="G1126" s="52">
        <v>52</v>
      </c>
      <c r="H1126" s="52">
        <f t="shared" ca="1" si="284"/>
        <v>0.43916791571993874</v>
      </c>
      <c r="I1126" s="52">
        <v>67</v>
      </c>
      <c r="J1126" s="52">
        <f t="shared" ca="1" si="284"/>
        <v>0.67801755987872325</v>
      </c>
      <c r="L1126" s="55"/>
      <c r="M1126" s="55"/>
      <c r="N1126" s="55"/>
      <c r="O1126" s="55"/>
      <c r="P1126" s="55"/>
      <c r="Q1126" s="55"/>
      <c r="R1126" s="55"/>
      <c r="S1126" s="55"/>
      <c r="T1126" s="55"/>
      <c r="U1126" s="55"/>
    </row>
    <row r="1127" spans="1:21" x14ac:dyDescent="0.15">
      <c r="A1127" s="52">
        <v>8</v>
      </c>
      <c r="B1127" s="52">
        <f t="shared" ca="1" si="281"/>
        <v>0.27571005826010564</v>
      </c>
      <c r="C1127" s="52">
        <v>23</v>
      </c>
      <c r="D1127" s="52">
        <f t="shared" ca="1" si="282"/>
        <v>0.50495221909174814</v>
      </c>
      <c r="E1127" s="52">
        <v>38</v>
      </c>
      <c r="F1127" s="52">
        <f t="shared" ca="1" si="283"/>
        <v>0.11266255720312213</v>
      </c>
      <c r="G1127" s="52">
        <v>53</v>
      </c>
      <c r="H1127" s="52">
        <f t="shared" ca="1" si="284"/>
        <v>0.35091391838874941</v>
      </c>
      <c r="I1127" s="52">
        <v>68</v>
      </c>
      <c r="J1127" s="52">
        <f t="shared" ca="1" si="284"/>
        <v>0.19405810599795481</v>
      </c>
      <c r="L1127" s="55"/>
      <c r="M1127" s="55"/>
      <c r="N1127" s="55"/>
      <c r="O1127" s="55"/>
      <c r="P1127" s="55"/>
      <c r="Q1127" s="55"/>
      <c r="R1127" s="55"/>
      <c r="S1127" s="55"/>
      <c r="T1127" s="55"/>
      <c r="U1127" s="55"/>
    </row>
    <row r="1128" spans="1:21" x14ac:dyDescent="0.15">
      <c r="A1128" s="52">
        <v>9</v>
      </c>
      <c r="B1128" s="52">
        <f t="shared" ca="1" si="281"/>
        <v>0.84478674424456446</v>
      </c>
      <c r="C1128" s="52">
        <v>24</v>
      </c>
      <c r="D1128" s="52">
        <f t="shared" ca="1" si="282"/>
        <v>0.58397970007991862</v>
      </c>
      <c r="E1128" s="52">
        <v>39</v>
      </c>
      <c r="F1128" s="52">
        <f t="shared" ca="1" si="283"/>
        <v>0.89535627532846573</v>
      </c>
      <c r="G1128" s="52">
        <v>54</v>
      </c>
      <c r="H1128" s="52">
        <f t="shared" ca="1" si="284"/>
        <v>0.3452607775393477</v>
      </c>
      <c r="I1128" s="52">
        <v>69</v>
      </c>
      <c r="J1128" s="52">
        <f t="shared" ca="1" si="284"/>
        <v>5.9752903629698761E-2</v>
      </c>
      <c r="L1128" s="55"/>
      <c r="M1128" s="55"/>
      <c r="N1128" s="55"/>
      <c r="O1128" s="55"/>
      <c r="P1128" s="55"/>
      <c r="Q1128" s="55"/>
      <c r="R1128" s="55"/>
      <c r="S1128" s="55"/>
      <c r="T1128" s="55"/>
      <c r="U1128" s="55"/>
    </row>
    <row r="1129" spans="1:21" x14ac:dyDescent="0.15">
      <c r="A1129" s="52">
        <v>10</v>
      </c>
      <c r="B1129" s="52">
        <f t="shared" ca="1" si="281"/>
        <v>0.87393127942282789</v>
      </c>
      <c r="C1129" s="52">
        <v>25</v>
      </c>
      <c r="D1129" s="52">
        <f ca="1">RAND()</f>
        <v>0.30693405806976781</v>
      </c>
      <c r="E1129" s="52">
        <v>40</v>
      </c>
      <c r="F1129" s="52">
        <f t="shared" ca="1" si="283"/>
        <v>0.11817224072758636</v>
      </c>
      <c r="G1129" s="52">
        <v>55</v>
      </c>
      <c r="H1129" s="52">
        <f t="shared" ca="1" si="284"/>
        <v>0.80090367946166496</v>
      </c>
      <c r="I1129" s="52">
        <v>70</v>
      </c>
      <c r="J1129" s="52">
        <f t="shared" ca="1" si="284"/>
        <v>0.28467108659173157</v>
      </c>
      <c r="L1129" s="55"/>
      <c r="M1129" s="55"/>
      <c r="N1129" s="55"/>
      <c r="O1129" s="55"/>
      <c r="P1129" s="55"/>
      <c r="Q1129" s="55"/>
      <c r="R1129" s="55"/>
      <c r="S1129" s="55"/>
      <c r="T1129" s="55"/>
      <c r="U1129" s="55"/>
    </row>
    <row r="1130" spans="1:21" x14ac:dyDescent="0.15">
      <c r="A1130" s="52">
        <v>11</v>
      </c>
      <c r="B1130" s="52">
        <f t="shared" ca="1" si="281"/>
        <v>0.20501724041657632</v>
      </c>
      <c r="C1130" s="52">
        <v>26</v>
      </c>
      <c r="D1130" s="52">
        <f ca="1">RAND()</f>
        <v>0.19400614413744499</v>
      </c>
      <c r="E1130" s="52">
        <v>41</v>
      </c>
      <c r="F1130" s="52">
        <f t="shared" ca="1" si="283"/>
        <v>0.33707157373290109</v>
      </c>
      <c r="G1130" s="52">
        <v>56</v>
      </c>
      <c r="H1130" s="52">
        <f t="shared" ca="1" si="284"/>
        <v>0.60759021360772203</v>
      </c>
      <c r="I1130" s="52">
        <v>71</v>
      </c>
      <c r="J1130" s="52">
        <f t="shared" ca="1" si="284"/>
        <v>0.60641768408362962</v>
      </c>
      <c r="L1130" s="55"/>
      <c r="M1130" s="55"/>
      <c r="N1130" s="55"/>
      <c r="O1130" s="55"/>
      <c r="P1130" s="55"/>
      <c r="Q1130" s="55"/>
      <c r="R1130" s="55"/>
      <c r="S1130" s="55"/>
      <c r="T1130" s="55"/>
      <c r="U1130" s="55"/>
    </row>
    <row r="1131" spans="1:21" x14ac:dyDescent="0.15">
      <c r="A1131" s="52">
        <v>12</v>
      </c>
      <c r="B1131" s="52">
        <f t="shared" ca="1" si="281"/>
        <v>0.15769742415317922</v>
      </c>
      <c r="C1131" s="52">
        <v>27</v>
      </c>
      <c r="D1131" s="52">
        <f ca="1">RAND()</f>
        <v>0.14580432623753314</v>
      </c>
      <c r="E1131" s="52">
        <v>42</v>
      </c>
      <c r="F1131" s="52">
        <f t="shared" ca="1" si="283"/>
        <v>0.37750805206867966</v>
      </c>
      <c r="G1131" s="52">
        <v>57</v>
      </c>
      <c r="H1131" s="52">
        <f t="shared" ca="1" si="284"/>
        <v>0.33093990371624538</v>
      </c>
      <c r="I1131" s="52">
        <v>72</v>
      </c>
      <c r="J1131" s="52">
        <f t="shared" ca="1" si="284"/>
        <v>0.74154526431696388</v>
      </c>
      <c r="L1131" s="55"/>
      <c r="M1131" s="55"/>
      <c r="N1131" s="55"/>
      <c r="O1131" s="55"/>
      <c r="P1131" s="55"/>
      <c r="Q1131" s="55"/>
      <c r="R1131" s="55"/>
      <c r="S1131" s="55"/>
      <c r="T1131" s="55"/>
      <c r="U1131" s="55"/>
    </row>
    <row r="1132" spans="1:21" x14ac:dyDescent="0.15">
      <c r="A1132" s="52">
        <v>13</v>
      </c>
      <c r="B1132" s="52">
        <f t="shared" ca="1" si="281"/>
        <v>0.37749756959219305</v>
      </c>
      <c r="C1132" s="52">
        <v>28</v>
      </c>
      <c r="D1132" s="52">
        <f t="shared" ref="D1132:D1134" ca="1" si="285">RAND()</f>
        <v>0.53707261529887618</v>
      </c>
      <c r="E1132" s="52">
        <v>43</v>
      </c>
      <c r="F1132" s="52">
        <f t="shared" ca="1" si="283"/>
        <v>0.10283390463762132</v>
      </c>
      <c r="G1132" s="52">
        <v>58</v>
      </c>
      <c r="H1132" s="52">
        <f t="shared" ca="1" si="284"/>
        <v>0.18964271130031629</v>
      </c>
      <c r="I1132" s="52">
        <v>73</v>
      </c>
      <c r="J1132" s="52">
        <f t="shared" ca="1" si="284"/>
        <v>0.69904551318704067</v>
      </c>
      <c r="L1132" s="55"/>
      <c r="M1132" s="55"/>
      <c r="N1132" s="55"/>
      <c r="O1132" s="55"/>
      <c r="P1132" s="55"/>
      <c r="Q1132" s="55"/>
      <c r="R1132" s="55"/>
      <c r="S1132" s="55"/>
      <c r="T1132" s="55"/>
      <c r="U1132" s="55"/>
    </row>
    <row r="1133" spans="1:21" x14ac:dyDescent="0.15">
      <c r="A1133" s="52">
        <v>14</v>
      </c>
      <c r="B1133" s="52">
        <f t="shared" ca="1" si="281"/>
        <v>0.72757598723310069</v>
      </c>
      <c r="C1133" s="52">
        <v>29</v>
      </c>
      <c r="D1133" s="52">
        <f t="shared" ca="1" si="285"/>
        <v>0.22182621847008988</v>
      </c>
      <c r="E1133" s="52">
        <v>44</v>
      </c>
      <c r="F1133" s="52">
        <f t="shared" ca="1" si="283"/>
        <v>0.64401586090725715</v>
      </c>
      <c r="G1133" s="52">
        <v>59</v>
      </c>
      <c r="H1133" s="52">
        <f t="shared" ca="1" si="284"/>
        <v>0.11539571019910422</v>
      </c>
      <c r="I1133" s="52">
        <v>74</v>
      </c>
      <c r="J1133" s="52">
        <f t="shared" ca="1" si="284"/>
        <v>0.33726148970948289</v>
      </c>
      <c r="L1133" s="55"/>
      <c r="M1133" s="55"/>
      <c r="N1133" s="55"/>
      <c r="O1133" s="55"/>
      <c r="P1133" s="55"/>
      <c r="Q1133" s="55"/>
      <c r="R1133" s="55"/>
      <c r="S1133" s="55"/>
      <c r="T1133" s="55"/>
      <c r="U1133" s="55"/>
    </row>
    <row r="1134" spans="1:21" x14ac:dyDescent="0.15">
      <c r="A1134" s="52">
        <v>15</v>
      </c>
      <c r="B1134" s="52">
        <f t="shared" ca="1" si="281"/>
        <v>0.61876557370756913</v>
      </c>
      <c r="C1134" s="52">
        <v>30</v>
      </c>
      <c r="D1134" s="52">
        <f t="shared" ca="1" si="285"/>
        <v>0.19471782441562069</v>
      </c>
      <c r="E1134" s="52">
        <v>45</v>
      </c>
      <c r="F1134" s="52">
        <f t="shared" ca="1" si="283"/>
        <v>0.22439528238572526</v>
      </c>
      <c r="G1134" s="52">
        <v>60</v>
      </c>
      <c r="H1134" s="52">
        <f t="shared" ca="1" si="284"/>
        <v>0.72099356811629856</v>
      </c>
      <c r="I1134" s="52">
        <v>75</v>
      </c>
      <c r="J1134" s="52">
        <f t="shared" ca="1" si="284"/>
        <v>0.64855276260277805</v>
      </c>
      <c r="L1134" s="55"/>
      <c r="M1134" s="55"/>
      <c r="N1134" s="55"/>
      <c r="O1134" s="55"/>
      <c r="P1134" s="55"/>
      <c r="Q1134" s="55"/>
      <c r="R1134" s="55"/>
      <c r="S1134" s="55"/>
      <c r="T1134" s="55"/>
      <c r="U1134" s="55"/>
    </row>
    <row r="1135" spans="1:21" x14ac:dyDescent="0.15">
      <c r="K1135" s="52">
        <v>57</v>
      </c>
      <c r="L1135" s="55"/>
      <c r="M1135" s="55"/>
      <c r="N1135" s="55"/>
      <c r="O1135" s="55"/>
      <c r="P1135" s="55"/>
      <c r="Q1135" s="55"/>
      <c r="R1135" s="55"/>
      <c r="S1135" s="55"/>
      <c r="T1135" s="55"/>
      <c r="U1135" s="55"/>
    </row>
    <row r="1140" spans="1:21" x14ac:dyDescent="0.15">
      <c r="A1140" s="52">
        <v>1</v>
      </c>
      <c r="B1140" s="52">
        <f t="shared" ref="B1140:B1154" ca="1" si="286">RAND()</f>
        <v>0.18678995081595029</v>
      </c>
      <c r="C1140" s="52">
        <v>16</v>
      </c>
      <c r="D1140" s="52">
        <f t="shared" ref="D1140:D1148" ca="1" si="287">RAND()</f>
        <v>0.56699198103004811</v>
      </c>
      <c r="E1140" s="52">
        <v>31</v>
      </c>
      <c r="F1140" s="52">
        <f t="shared" ref="F1140:F1154" ca="1" si="288">RAND()</f>
        <v>0.3041438373103017</v>
      </c>
      <c r="G1140" s="52">
        <v>46</v>
      </c>
      <c r="H1140" s="52">
        <f t="shared" ref="H1140:J1154" ca="1" si="289">RAND()</f>
        <v>0.47505091801030119</v>
      </c>
      <c r="I1140" s="52">
        <v>61</v>
      </c>
      <c r="J1140" s="52">
        <f t="shared" ca="1" si="289"/>
        <v>7.1708589707820014E-2</v>
      </c>
      <c r="K1140" s="55"/>
      <c r="L1140" s="55"/>
      <c r="M1140" s="55"/>
      <c r="N1140" s="55"/>
      <c r="O1140" s="55"/>
      <c r="P1140" s="55"/>
      <c r="Q1140" s="55"/>
      <c r="R1140" s="55"/>
      <c r="S1140" s="55"/>
      <c r="T1140" s="55"/>
      <c r="U1140" s="55"/>
    </row>
    <row r="1141" spans="1:21" x14ac:dyDescent="0.15">
      <c r="A1141" s="52">
        <v>2</v>
      </c>
      <c r="B1141" s="52">
        <f t="shared" ca="1" si="286"/>
        <v>9.1616088060063716E-2</v>
      </c>
      <c r="C1141" s="52">
        <v>17</v>
      </c>
      <c r="D1141" s="52">
        <f t="shared" ca="1" si="287"/>
        <v>0.50836557890733725</v>
      </c>
      <c r="E1141" s="52">
        <v>32</v>
      </c>
      <c r="F1141" s="52">
        <f t="shared" ca="1" si="288"/>
        <v>0.88236196058581395</v>
      </c>
      <c r="G1141" s="52">
        <v>47</v>
      </c>
      <c r="H1141" s="52">
        <f t="shared" ca="1" si="289"/>
        <v>0.325450108805173</v>
      </c>
      <c r="I1141" s="52">
        <v>62</v>
      </c>
      <c r="J1141" s="52">
        <f t="shared" ca="1" si="289"/>
        <v>0.7577484482705974</v>
      </c>
      <c r="K1141" s="55"/>
      <c r="L1141" s="55"/>
      <c r="M1141" s="55"/>
      <c r="N1141" s="55"/>
      <c r="O1141" s="55"/>
      <c r="P1141" s="55"/>
      <c r="Q1141" s="55"/>
      <c r="R1141" s="55"/>
      <c r="S1141" s="55"/>
      <c r="T1141" s="55"/>
      <c r="U1141" s="55"/>
    </row>
    <row r="1142" spans="1:21" x14ac:dyDescent="0.15">
      <c r="A1142" s="52">
        <v>3</v>
      </c>
      <c r="B1142" s="52">
        <f t="shared" ca="1" si="286"/>
        <v>9.3543950573526824E-2</v>
      </c>
      <c r="C1142" s="52">
        <v>18</v>
      </c>
      <c r="D1142" s="52">
        <f t="shared" ca="1" si="287"/>
        <v>0.15008566859259387</v>
      </c>
      <c r="E1142" s="52">
        <v>33</v>
      </c>
      <c r="F1142" s="52">
        <f t="shared" ca="1" si="288"/>
        <v>0.55740348834156161</v>
      </c>
      <c r="G1142" s="52">
        <v>48</v>
      </c>
      <c r="H1142" s="52">
        <f t="shared" ca="1" si="289"/>
        <v>0.69613511015011631</v>
      </c>
      <c r="I1142" s="52">
        <v>63</v>
      </c>
      <c r="J1142" s="52">
        <f t="shared" ca="1" si="289"/>
        <v>0.25981646154655402</v>
      </c>
      <c r="K1142" s="55"/>
      <c r="L1142" s="55"/>
      <c r="M1142" s="55"/>
      <c r="N1142" s="55"/>
      <c r="O1142" s="55"/>
      <c r="P1142" s="55"/>
      <c r="Q1142" s="55"/>
      <c r="R1142" s="55"/>
      <c r="S1142" s="55"/>
      <c r="T1142" s="55"/>
      <c r="U1142" s="55"/>
    </row>
    <row r="1143" spans="1:21" x14ac:dyDescent="0.15">
      <c r="A1143" s="52">
        <v>4</v>
      </c>
      <c r="B1143" s="52">
        <f t="shared" ca="1" si="286"/>
        <v>0.90212411393437753</v>
      </c>
      <c r="C1143" s="52">
        <v>19</v>
      </c>
      <c r="D1143" s="52">
        <f t="shared" ca="1" si="287"/>
        <v>0.10119926357407627</v>
      </c>
      <c r="E1143" s="52">
        <v>34</v>
      </c>
      <c r="F1143" s="52">
        <f t="shared" ca="1" si="288"/>
        <v>0.46068046444709343</v>
      </c>
      <c r="G1143" s="52">
        <v>49</v>
      </c>
      <c r="H1143" s="52">
        <f t="shared" ca="1" si="289"/>
        <v>0.18843065764880296</v>
      </c>
      <c r="I1143" s="52">
        <v>64</v>
      </c>
      <c r="J1143" s="52">
        <f t="shared" ca="1" si="289"/>
        <v>0.19800321475830185</v>
      </c>
      <c r="K1143" s="55"/>
      <c r="L1143" s="55"/>
      <c r="M1143" s="55"/>
      <c r="N1143" s="55"/>
      <c r="O1143" s="55"/>
      <c r="P1143" s="55"/>
      <c r="Q1143" s="55"/>
      <c r="R1143" s="55"/>
      <c r="S1143" s="55"/>
      <c r="T1143" s="55"/>
      <c r="U1143" s="55"/>
    </row>
    <row r="1144" spans="1:21" x14ac:dyDescent="0.15">
      <c r="A1144" s="52">
        <v>5</v>
      </c>
      <c r="B1144" s="52">
        <f t="shared" ca="1" si="286"/>
        <v>0.59391194694179927</v>
      </c>
      <c r="C1144" s="52">
        <v>20</v>
      </c>
      <c r="D1144" s="52">
        <f t="shared" ca="1" si="287"/>
        <v>0.92837480982290932</v>
      </c>
      <c r="E1144" s="52">
        <v>35</v>
      </c>
      <c r="F1144" s="52">
        <f t="shared" ca="1" si="288"/>
        <v>0.26062223642935001</v>
      </c>
      <c r="G1144" s="52">
        <v>50</v>
      </c>
      <c r="H1144" s="52">
        <f t="shared" ca="1" si="289"/>
        <v>0.75916760478244449</v>
      </c>
      <c r="I1144" s="52">
        <v>65</v>
      </c>
      <c r="J1144" s="52">
        <f t="shared" ca="1" si="289"/>
        <v>0.49750374224233151</v>
      </c>
      <c r="K1144" s="55"/>
      <c r="L1144" s="55"/>
      <c r="M1144" s="55"/>
      <c r="N1144" s="55"/>
      <c r="O1144" s="55"/>
      <c r="P1144" s="55"/>
      <c r="Q1144" s="55"/>
      <c r="R1144" s="55"/>
      <c r="S1144" s="55"/>
      <c r="T1144" s="55"/>
      <c r="U1144" s="55"/>
    </row>
    <row r="1145" spans="1:21" x14ac:dyDescent="0.15">
      <c r="A1145" s="52">
        <v>6</v>
      </c>
      <c r="B1145" s="52">
        <f t="shared" ca="1" si="286"/>
        <v>0.17515790577492307</v>
      </c>
      <c r="C1145" s="52">
        <v>21</v>
      </c>
      <c r="D1145" s="52">
        <f t="shared" ca="1" si="287"/>
        <v>0.36830670267207932</v>
      </c>
      <c r="E1145" s="52">
        <v>36</v>
      </c>
      <c r="F1145" s="52">
        <f t="shared" ca="1" si="288"/>
        <v>0.85798869960486723</v>
      </c>
      <c r="G1145" s="52">
        <v>51</v>
      </c>
      <c r="H1145" s="52">
        <f t="shared" ca="1" si="289"/>
        <v>0.88489704519633006</v>
      </c>
      <c r="I1145" s="52">
        <v>66</v>
      </c>
      <c r="J1145" s="52">
        <f t="shared" ca="1" si="289"/>
        <v>0.6573105360608853</v>
      </c>
      <c r="K1145" s="55"/>
      <c r="L1145" s="55"/>
      <c r="M1145" s="55"/>
      <c r="N1145" s="55"/>
      <c r="O1145" s="55"/>
      <c r="P1145" s="55"/>
      <c r="Q1145" s="55"/>
      <c r="R1145" s="55"/>
      <c r="S1145" s="55"/>
      <c r="T1145" s="55"/>
      <c r="U1145" s="55"/>
    </row>
    <row r="1146" spans="1:21" x14ac:dyDescent="0.15">
      <c r="A1146" s="52">
        <v>7</v>
      </c>
      <c r="B1146" s="52">
        <f t="shared" ca="1" si="286"/>
        <v>0.64011938833375548</v>
      </c>
      <c r="C1146" s="52">
        <v>22</v>
      </c>
      <c r="D1146" s="52">
        <f t="shared" ca="1" si="287"/>
        <v>0.13649614368225516</v>
      </c>
      <c r="E1146" s="52">
        <v>37</v>
      </c>
      <c r="F1146" s="52">
        <f t="shared" ca="1" si="288"/>
        <v>0.58940168694317185</v>
      </c>
      <c r="G1146" s="52">
        <v>52</v>
      </c>
      <c r="H1146" s="52">
        <f t="shared" ca="1" si="289"/>
        <v>0.41809103498143996</v>
      </c>
      <c r="I1146" s="52">
        <v>67</v>
      </c>
      <c r="J1146" s="52">
        <f t="shared" ca="1" si="289"/>
        <v>0.26185402223676513</v>
      </c>
      <c r="K1146" s="55"/>
      <c r="L1146" s="55"/>
      <c r="M1146" s="55"/>
      <c r="N1146" s="55"/>
      <c r="O1146" s="55"/>
      <c r="P1146" s="55"/>
      <c r="Q1146" s="55"/>
      <c r="R1146" s="55"/>
      <c r="S1146" s="55"/>
      <c r="T1146" s="55"/>
      <c r="U1146" s="55"/>
    </row>
    <row r="1147" spans="1:21" x14ac:dyDescent="0.15">
      <c r="A1147" s="52">
        <v>8</v>
      </c>
      <c r="B1147" s="52">
        <f t="shared" ca="1" si="286"/>
        <v>0.61128882463214385</v>
      </c>
      <c r="C1147" s="52">
        <v>23</v>
      </c>
      <c r="D1147" s="52">
        <f t="shared" ca="1" si="287"/>
        <v>8.2183015831559514E-2</v>
      </c>
      <c r="E1147" s="52">
        <v>38</v>
      </c>
      <c r="F1147" s="52">
        <f t="shared" ca="1" si="288"/>
        <v>0.90531844077263435</v>
      </c>
      <c r="G1147" s="52">
        <v>53</v>
      </c>
      <c r="H1147" s="52">
        <f t="shared" ca="1" si="289"/>
        <v>0.7371565839116565</v>
      </c>
      <c r="I1147" s="52">
        <v>68</v>
      </c>
      <c r="J1147" s="52">
        <f t="shared" ca="1" si="289"/>
        <v>0.88231260979474879</v>
      </c>
      <c r="K1147" s="55"/>
      <c r="L1147" s="55"/>
      <c r="M1147" s="55"/>
      <c r="N1147" s="55"/>
      <c r="O1147" s="55"/>
      <c r="P1147" s="55"/>
      <c r="Q1147" s="55"/>
      <c r="R1147" s="55"/>
      <c r="S1147" s="55"/>
      <c r="T1147" s="55"/>
      <c r="U1147" s="55"/>
    </row>
    <row r="1148" spans="1:21" x14ac:dyDescent="0.15">
      <c r="A1148" s="52">
        <v>9</v>
      </c>
      <c r="B1148" s="52">
        <f t="shared" ca="1" si="286"/>
        <v>0.82875225229230354</v>
      </c>
      <c r="C1148" s="52">
        <v>24</v>
      </c>
      <c r="D1148" s="52">
        <f t="shared" ca="1" si="287"/>
        <v>0.48871748134784687</v>
      </c>
      <c r="E1148" s="52">
        <v>39</v>
      </c>
      <c r="F1148" s="52">
        <f t="shared" ca="1" si="288"/>
        <v>0.12328480144744225</v>
      </c>
      <c r="G1148" s="52">
        <v>54</v>
      </c>
      <c r="H1148" s="52">
        <f t="shared" ca="1" si="289"/>
        <v>0.21299515613115239</v>
      </c>
      <c r="I1148" s="52">
        <v>69</v>
      </c>
      <c r="J1148" s="52">
        <f t="shared" ca="1" si="289"/>
        <v>1.9588907238963671E-2</v>
      </c>
      <c r="K1148" s="55"/>
      <c r="L1148" s="55"/>
      <c r="M1148" s="55"/>
      <c r="N1148" s="55"/>
      <c r="O1148" s="55"/>
      <c r="P1148" s="55"/>
      <c r="Q1148" s="55"/>
      <c r="R1148" s="55"/>
      <c r="S1148" s="55"/>
      <c r="T1148" s="55"/>
      <c r="U1148" s="55"/>
    </row>
    <row r="1149" spans="1:21" x14ac:dyDescent="0.15">
      <c r="A1149" s="52">
        <v>10</v>
      </c>
      <c r="B1149" s="52">
        <f t="shared" ca="1" si="286"/>
        <v>0.44031198911925906</v>
      </c>
      <c r="C1149" s="52">
        <v>25</v>
      </c>
      <c r="D1149" s="52">
        <f ca="1">RAND()</f>
        <v>0.72251159915236507</v>
      </c>
      <c r="E1149" s="52">
        <v>40</v>
      </c>
      <c r="F1149" s="52">
        <f t="shared" ca="1" si="288"/>
        <v>0.99395338333412864</v>
      </c>
      <c r="G1149" s="52">
        <v>55</v>
      </c>
      <c r="H1149" s="52">
        <f t="shared" ca="1" si="289"/>
        <v>0.88083341266150705</v>
      </c>
      <c r="I1149" s="52">
        <v>70</v>
      </c>
      <c r="J1149" s="52">
        <f t="shared" ca="1" si="289"/>
        <v>0.37639791198159278</v>
      </c>
      <c r="K1149" s="55"/>
      <c r="L1149" s="55"/>
      <c r="M1149" s="55"/>
      <c r="N1149" s="55"/>
      <c r="O1149" s="55"/>
      <c r="P1149" s="55"/>
      <c r="Q1149" s="55"/>
      <c r="R1149" s="55"/>
      <c r="S1149" s="55"/>
      <c r="T1149" s="55"/>
      <c r="U1149" s="55"/>
    </row>
    <row r="1150" spans="1:21" x14ac:dyDescent="0.15">
      <c r="A1150" s="52">
        <v>11</v>
      </c>
      <c r="B1150" s="52">
        <f t="shared" ca="1" si="286"/>
        <v>0.30203853641778566</v>
      </c>
      <c r="C1150" s="52">
        <v>26</v>
      </c>
      <c r="D1150" s="52">
        <f ca="1">RAND()</f>
        <v>0.81216493312764759</v>
      </c>
      <c r="E1150" s="52">
        <v>41</v>
      </c>
      <c r="F1150" s="52">
        <f t="shared" ca="1" si="288"/>
        <v>0.12926171935299036</v>
      </c>
      <c r="G1150" s="52">
        <v>56</v>
      </c>
      <c r="H1150" s="52">
        <f t="shared" ca="1" si="289"/>
        <v>0.74706305580058141</v>
      </c>
      <c r="I1150" s="52">
        <v>71</v>
      </c>
      <c r="J1150" s="52">
        <f t="shared" ca="1" si="289"/>
        <v>0.49607453011506797</v>
      </c>
      <c r="K1150" s="55"/>
      <c r="L1150" s="55"/>
      <c r="M1150" s="55"/>
      <c r="N1150" s="55"/>
      <c r="O1150" s="55"/>
      <c r="P1150" s="55"/>
      <c r="Q1150" s="55"/>
      <c r="R1150" s="55"/>
      <c r="S1150" s="55"/>
      <c r="T1150" s="55"/>
      <c r="U1150" s="55"/>
    </row>
    <row r="1151" spans="1:21" x14ac:dyDescent="0.15">
      <c r="A1151" s="52">
        <v>12</v>
      </c>
      <c r="B1151" s="52">
        <f t="shared" ca="1" si="286"/>
        <v>0.20952726768053354</v>
      </c>
      <c r="C1151" s="52">
        <v>27</v>
      </c>
      <c r="D1151" s="52">
        <f ca="1">RAND()</f>
        <v>0.34374276923509839</v>
      </c>
      <c r="E1151" s="52">
        <v>42</v>
      </c>
      <c r="F1151" s="52">
        <f t="shared" ca="1" si="288"/>
        <v>0.35696347970734565</v>
      </c>
      <c r="G1151" s="52">
        <v>57</v>
      </c>
      <c r="H1151" s="52">
        <f t="shared" ca="1" si="289"/>
        <v>0.83883228998133808</v>
      </c>
      <c r="I1151" s="52">
        <v>72</v>
      </c>
      <c r="J1151" s="52">
        <f t="shared" ca="1" si="289"/>
        <v>0.88562865956383285</v>
      </c>
      <c r="K1151" s="55"/>
      <c r="L1151" s="55"/>
      <c r="M1151" s="55"/>
      <c r="N1151" s="55"/>
      <c r="O1151" s="55"/>
      <c r="P1151" s="55"/>
      <c r="Q1151" s="55"/>
      <c r="R1151" s="55"/>
      <c r="S1151" s="55"/>
      <c r="T1151" s="55"/>
      <c r="U1151" s="55"/>
    </row>
    <row r="1152" spans="1:21" x14ac:dyDescent="0.15">
      <c r="A1152" s="52">
        <v>13</v>
      </c>
      <c r="B1152" s="52">
        <f t="shared" ca="1" si="286"/>
        <v>0.37042726639237133</v>
      </c>
      <c r="C1152" s="52">
        <v>28</v>
      </c>
      <c r="D1152" s="52">
        <f t="shared" ref="D1152:D1154" ca="1" si="290">RAND()</f>
        <v>8.3837962535672994E-2</v>
      </c>
      <c r="E1152" s="52">
        <v>43</v>
      </c>
      <c r="F1152" s="52">
        <f t="shared" ca="1" si="288"/>
        <v>0.25975584571637111</v>
      </c>
      <c r="G1152" s="52">
        <v>58</v>
      </c>
      <c r="H1152" s="52">
        <f t="shared" ca="1" si="289"/>
        <v>0.15125560960493656</v>
      </c>
      <c r="I1152" s="52">
        <v>73</v>
      </c>
      <c r="J1152" s="52">
        <f t="shared" ca="1" si="289"/>
        <v>0.86739313013623842</v>
      </c>
      <c r="K1152" s="55"/>
      <c r="L1152" s="55"/>
      <c r="M1152" s="55"/>
      <c r="N1152" s="55"/>
      <c r="O1152" s="55"/>
      <c r="P1152" s="55"/>
      <c r="Q1152" s="55"/>
      <c r="R1152" s="55"/>
      <c r="S1152" s="55"/>
      <c r="T1152" s="55"/>
      <c r="U1152" s="55"/>
    </row>
    <row r="1153" spans="1:21" x14ac:dyDescent="0.15">
      <c r="A1153" s="52">
        <v>14</v>
      </c>
      <c r="B1153" s="52">
        <f t="shared" ca="1" si="286"/>
        <v>0.23114123616641924</v>
      </c>
      <c r="C1153" s="52">
        <v>29</v>
      </c>
      <c r="D1153" s="52">
        <f t="shared" ca="1" si="290"/>
        <v>0.90046903255029265</v>
      </c>
      <c r="E1153" s="52">
        <v>44</v>
      </c>
      <c r="F1153" s="52">
        <f t="shared" ca="1" si="288"/>
        <v>9.0208157587574611E-2</v>
      </c>
      <c r="G1153" s="52">
        <v>59</v>
      </c>
      <c r="H1153" s="52">
        <f t="shared" ca="1" si="289"/>
        <v>9.1224446832797623E-2</v>
      </c>
      <c r="I1153" s="52">
        <v>74</v>
      </c>
      <c r="J1153" s="52">
        <f t="shared" ca="1" si="289"/>
        <v>0.92020925225827377</v>
      </c>
      <c r="L1153" s="55"/>
      <c r="M1153" s="55"/>
      <c r="N1153" s="55"/>
      <c r="O1153" s="55"/>
      <c r="P1153" s="55"/>
      <c r="Q1153" s="55"/>
      <c r="R1153" s="55"/>
      <c r="S1153" s="55"/>
      <c r="T1153" s="55"/>
      <c r="U1153" s="55"/>
    </row>
    <row r="1154" spans="1:21" x14ac:dyDescent="0.15">
      <c r="A1154" s="52">
        <v>15</v>
      </c>
      <c r="B1154" s="52">
        <f t="shared" ca="1" si="286"/>
        <v>0.39470292676647867</v>
      </c>
      <c r="C1154" s="52">
        <v>30</v>
      </c>
      <c r="D1154" s="52">
        <f t="shared" ca="1" si="290"/>
        <v>0.94785604313472982</v>
      </c>
      <c r="E1154" s="52">
        <v>45</v>
      </c>
      <c r="F1154" s="52">
        <f t="shared" ca="1" si="288"/>
        <v>9.1801174826136922E-2</v>
      </c>
      <c r="G1154" s="52">
        <v>60</v>
      </c>
      <c r="H1154" s="52">
        <f t="shared" ca="1" si="289"/>
        <v>0.71711243483266629</v>
      </c>
      <c r="I1154" s="52">
        <v>75</v>
      </c>
      <c r="J1154" s="52">
        <f t="shared" ca="1" si="289"/>
        <v>0.14639687160985981</v>
      </c>
      <c r="L1154" s="55"/>
      <c r="M1154" s="55"/>
      <c r="N1154" s="55"/>
      <c r="O1154" s="55"/>
      <c r="P1154" s="55"/>
      <c r="Q1154" s="55"/>
      <c r="R1154" s="55"/>
      <c r="S1154" s="55"/>
      <c r="T1154" s="55"/>
      <c r="U1154" s="55"/>
    </row>
    <row r="1155" spans="1:21" x14ac:dyDescent="0.15">
      <c r="K1155" s="52">
        <v>58</v>
      </c>
      <c r="L1155" s="55"/>
      <c r="M1155" s="55"/>
      <c r="N1155" s="55"/>
      <c r="O1155" s="55"/>
      <c r="P1155" s="55"/>
      <c r="Q1155" s="55"/>
      <c r="R1155" s="55"/>
      <c r="S1155" s="55"/>
      <c r="T1155" s="55"/>
      <c r="U1155" s="55"/>
    </row>
    <row r="1160" spans="1:21" x14ac:dyDescent="0.15">
      <c r="A1160" s="52">
        <v>1</v>
      </c>
      <c r="B1160" s="52">
        <f t="shared" ref="B1160:B1174" ca="1" si="291">RAND()</f>
        <v>4.5113490180970328E-2</v>
      </c>
      <c r="C1160" s="52">
        <v>16</v>
      </c>
      <c r="D1160" s="52">
        <f t="shared" ref="D1160:D1168" ca="1" si="292">RAND()</f>
        <v>0.61160227033401493</v>
      </c>
      <c r="E1160" s="52">
        <v>31</v>
      </c>
      <c r="F1160" s="52">
        <f t="shared" ref="F1160:F1174" ca="1" si="293">RAND()</f>
        <v>0.85221055197722895</v>
      </c>
      <c r="G1160" s="52">
        <v>46</v>
      </c>
      <c r="H1160" s="52">
        <f t="shared" ref="H1160:J1174" ca="1" si="294">RAND()</f>
        <v>0.27490585596848427</v>
      </c>
      <c r="I1160" s="52">
        <v>61</v>
      </c>
      <c r="J1160" s="52">
        <f t="shared" ca="1" si="294"/>
        <v>0.2933434908185818</v>
      </c>
      <c r="L1160" s="55"/>
      <c r="M1160" s="55"/>
      <c r="N1160" s="55"/>
      <c r="O1160" s="55"/>
      <c r="P1160" s="55"/>
      <c r="Q1160" s="55"/>
      <c r="R1160" s="55"/>
      <c r="S1160" s="55"/>
      <c r="T1160" s="55"/>
      <c r="U1160" s="55"/>
    </row>
    <row r="1161" spans="1:21" x14ac:dyDescent="0.15">
      <c r="A1161" s="52">
        <v>2</v>
      </c>
      <c r="B1161" s="52">
        <f t="shared" ca="1" si="291"/>
        <v>0.61177685282683092</v>
      </c>
      <c r="C1161" s="52">
        <v>17</v>
      </c>
      <c r="D1161" s="52">
        <f t="shared" ca="1" si="292"/>
        <v>0.47562231412318146</v>
      </c>
      <c r="E1161" s="52">
        <v>32</v>
      </c>
      <c r="F1161" s="52">
        <f t="shared" ca="1" si="293"/>
        <v>0.19507498193599859</v>
      </c>
      <c r="G1161" s="52">
        <v>47</v>
      </c>
      <c r="H1161" s="52">
        <f t="shared" ca="1" si="294"/>
        <v>0.14657325698243295</v>
      </c>
      <c r="I1161" s="52">
        <v>62</v>
      </c>
      <c r="J1161" s="52">
        <f t="shared" ca="1" si="294"/>
        <v>0.74874596663395088</v>
      </c>
      <c r="L1161" s="55"/>
      <c r="M1161" s="55"/>
      <c r="N1161" s="55"/>
      <c r="O1161" s="55"/>
      <c r="P1161" s="55"/>
      <c r="Q1161" s="55"/>
      <c r="R1161" s="55"/>
      <c r="S1161" s="55"/>
      <c r="T1161" s="55"/>
      <c r="U1161" s="55"/>
    </row>
    <row r="1162" spans="1:21" x14ac:dyDescent="0.15">
      <c r="A1162" s="52">
        <v>3</v>
      </c>
      <c r="B1162" s="52">
        <f t="shared" ca="1" si="291"/>
        <v>0.40964687642933861</v>
      </c>
      <c r="C1162" s="52">
        <v>18</v>
      </c>
      <c r="D1162" s="52">
        <f t="shared" ca="1" si="292"/>
        <v>0.3021494893899237</v>
      </c>
      <c r="E1162" s="52">
        <v>33</v>
      </c>
      <c r="F1162" s="52">
        <f t="shared" ca="1" si="293"/>
        <v>0.63350021687241609</v>
      </c>
      <c r="G1162" s="52">
        <v>48</v>
      </c>
      <c r="H1162" s="52">
        <f t="shared" ca="1" si="294"/>
        <v>0.64188984766586255</v>
      </c>
      <c r="I1162" s="52">
        <v>63</v>
      </c>
      <c r="J1162" s="52">
        <f t="shared" ca="1" si="294"/>
        <v>0.7619646506069776</v>
      </c>
      <c r="L1162" s="55"/>
      <c r="M1162" s="55"/>
      <c r="N1162" s="55"/>
      <c r="O1162" s="55"/>
      <c r="P1162" s="55"/>
      <c r="Q1162" s="55"/>
      <c r="R1162" s="55"/>
      <c r="S1162" s="55"/>
      <c r="T1162" s="55"/>
      <c r="U1162" s="55"/>
    </row>
    <row r="1163" spans="1:21" x14ac:dyDescent="0.15">
      <c r="A1163" s="52">
        <v>4</v>
      </c>
      <c r="B1163" s="52">
        <f t="shared" ca="1" si="291"/>
        <v>0.54966298831311367</v>
      </c>
      <c r="C1163" s="52">
        <v>19</v>
      </c>
      <c r="D1163" s="52">
        <f t="shared" ca="1" si="292"/>
        <v>0.10577326862942082</v>
      </c>
      <c r="E1163" s="52">
        <v>34</v>
      </c>
      <c r="F1163" s="52">
        <f t="shared" ca="1" si="293"/>
        <v>0.79909596253392323</v>
      </c>
      <c r="G1163" s="52">
        <v>49</v>
      </c>
      <c r="H1163" s="52">
        <f t="shared" ca="1" si="294"/>
        <v>0.95126619544494329</v>
      </c>
      <c r="I1163" s="52">
        <v>64</v>
      </c>
      <c r="J1163" s="52">
        <f t="shared" ca="1" si="294"/>
        <v>0.83743224169552777</v>
      </c>
      <c r="L1163" s="55"/>
      <c r="M1163" s="55"/>
      <c r="N1163" s="55"/>
      <c r="O1163" s="55"/>
      <c r="P1163" s="55"/>
      <c r="Q1163" s="55"/>
      <c r="R1163" s="55"/>
      <c r="S1163" s="55"/>
      <c r="T1163" s="55"/>
      <c r="U1163" s="55"/>
    </row>
    <row r="1164" spans="1:21" x14ac:dyDescent="0.15">
      <c r="A1164" s="52">
        <v>5</v>
      </c>
      <c r="B1164" s="52">
        <f t="shared" ca="1" si="291"/>
        <v>0.94476905730914884</v>
      </c>
      <c r="C1164" s="52">
        <v>20</v>
      </c>
      <c r="D1164" s="52">
        <f t="shared" ca="1" si="292"/>
        <v>0.63542627321933565</v>
      </c>
      <c r="E1164" s="52">
        <v>35</v>
      </c>
      <c r="F1164" s="52">
        <f t="shared" ca="1" si="293"/>
        <v>0.27495580004578046</v>
      </c>
      <c r="G1164" s="52">
        <v>50</v>
      </c>
      <c r="H1164" s="52">
        <f t="shared" ca="1" si="294"/>
        <v>0.40342509145679395</v>
      </c>
      <c r="I1164" s="52">
        <v>65</v>
      </c>
      <c r="J1164" s="52">
        <f t="shared" ca="1" si="294"/>
        <v>0.68064394203296763</v>
      </c>
      <c r="L1164" s="55"/>
      <c r="M1164" s="55"/>
      <c r="N1164" s="55"/>
      <c r="O1164" s="55"/>
      <c r="P1164" s="55"/>
      <c r="Q1164" s="55"/>
      <c r="R1164" s="55"/>
      <c r="S1164" s="55"/>
      <c r="T1164" s="55"/>
      <c r="U1164" s="55"/>
    </row>
    <row r="1165" spans="1:21" x14ac:dyDescent="0.15">
      <c r="A1165" s="52">
        <v>6</v>
      </c>
      <c r="B1165" s="52">
        <f t="shared" ca="1" si="291"/>
        <v>3.8514959650212788E-2</v>
      </c>
      <c r="C1165" s="52">
        <v>21</v>
      </c>
      <c r="D1165" s="52">
        <f t="shared" ca="1" si="292"/>
        <v>0.93584080990796259</v>
      </c>
      <c r="E1165" s="52">
        <v>36</v>
      </c>
      <c r="F1165" s="52">
        <f t="shared" ca="1" si="293"/>
        <v>0.11489921321318897</v>
      </c>
      <c r="G1165" s="52">
        <v>51</v>
      </c>
      <c r="H1165" s="52">
        <f t="shared" ca="1" si="294"/>
        <v>0.29279333289980869</v>
      </c>
      <c r="I1165" s="52">
        <v>66</v>
      </c>
      <c r="J1165" s="52">
        <f t="shared" ca="1" si="294"/>
        <v>0.40780787898377457</v>
      </c>
      <c r="L1165" s="55"/>
      <c r="M1165" s="55"/>
      <c r="N1165" s="55"/>
      <c r="O1165" s="55"/>
      <c r="P1165" s="55"/>
      <c r="Q1165" s="55"/>
      <c r="R1165" s="55"/>
      <c r="S1165" s="55"/>
      <c r="T1165" s="55"/>
      <c r="U1165" s="55"/>
    </row>
    <row r="1166" spans="1:21" x14ac:dyDescent="0.15">
      <c r="A1166" s="52">
        <v>7</v>
      </c>
      <c r="B1166" s="52">
        <f t="shared" ca="1" si="291"/>
        <v>0.10807173861520702</v>
      </c>
      <c r="C1166" s="52">
        <v>22</v>
      </c>
      <c r="D1166" s="52">
        <f t="shared" ca="1" si="292"/>
        <v>0.55560645763728578</v>
      </c>
      <c r="E1166" s="52">
        <v>37</v>
      </c>
      <c r="F1166" s="52">
        <f t="shared" ca="1" si="293"/>
        <v>0.16617526029730423</v>
      </c>
      <c r="G1166" s="52">
        <v>52</v>
      </c>
      <c r="H1166" s="52">
        <f t="shared" ca="1" si="294"/>
        <v>0.24318140871106919</v>
      </c>
      <c r="I1166" s="52">
        <v>67</v>
      </c>
      <c r="J1166" s="52">
        <f t="shared" ca="1" si="294"/>
        <v>0.92639186142622476</v>
      </c>
      <c r="L1166" s="55"/>
      <c r="M1166" s="55"/>
      <c r="N1166" s="55"/>
      <c r="O1166" s="55"/>
      <c r="P1166" s="55"/>
      <c r="Q1166" s="55"/>
      <c r="R1166" s="55"/>
      <c r="S1166" s="55"/>
      <c r="T1166" s="55"/>
      <c r="U1166" s="55"/>
    </row>
    <row r="1167" spans="1:21" x14ac:dyDescent="0.15">
      <c r="A1167" s="52">
        <v>8</v>
      </c>
      <c r="B1167" s="52">
        <f t="shared" ca="1" si="291"/>
        <v>0.67701112905398542</v>
      </c>
      <c r="C1167" s="52">
        <v>23</v>
      </c>
      <c r="D1167" s="52">
        <f t="shared" ca="1" si="292"/>
        <v>0.76438877062994204</v>
      </c>
      <c r="E1167" s="52">
        <v>38</v>
      </c>
      <c r="F1167" s="52">
        <f t="shared" ca="1" si="293"/>
        <v>0.83004319499513513</v>
      </c>
      <c r="G1167" s="52">
        <v>53</v>
      </c>
      <c r="H1167" s="52">
        <f t="shared" ca="1" si="294"/>
        <v>0.15580032543371758</v>
      </c>
      <c r="I1167" s="52">
        <v>68</v>
      </c>
      <c r="J1167" s="52">
        <f t="shared" ca="1" si="294"/>
        <v>3.7411672911488947E-2</v>
      </c>
      <c r="L1167" s="55"/>
      <c r="M1167" s="55"/>
      <c r="N1167" s="55"/>
      <c r="O1167" s="55"/>
      <c r="P1167" s="55"/>
      <c r="Q1167" s="55"/>
      <c r="R1167" s="55"/>
      <c r="S1167" s="55"/>
      <c r="T1167" s="55"/>
      <c r="U1167" s="55"/>
    </row>
    <row r="1168" spans="1:21" x14ac:dyDescent="0.15">
      <c r="A1168" s="52">
        <v>9</v>
      </c>
      <c r="B1168" s="52">
        <f t="shared" ca="1" si="291"/>
        <v>0.55480472585368024</v>
      </c>
      <c r="C1168" s="52">
        <v>24</v>
      </c>
      <c r="D1168" s="52">
        <f t="shared" ca="1" si="292"/>
        <v>0.36814237507288539</v>
      </c>
      <c r="E1168" s="52">
        <v>39</v>
      </c>
      <c r="F1168" s="52">
        <f t="shared" ca="1" si="293"/>
        <v>7.8343688171983228E-2</v>
      </c>
      <c r="G1168" s="52">
        <v>54</v>
      </c>
      <c r="H1168" s="52">
        <f t="shared" ca="1" si="294"/>
        <v>0.59472718742567343</v>
      </c>
      <c r="I1168" s="52">
        <v>69</v>
      </c>
      <c r="J1168" s="52">
        <f t="shared" ca="1" si="294"/>
        <v>0.30005783512635775</v>
      </c>
      <c r="L1168" s="55"/>
      <c r="M1168" s="55"/>
      <c r="N1168" s="55"/>
      <c r="O1168" s="55"/>
      <c r="P1168" s="55"/>
      <c r="Q1168" s="55"/>
      <c r="R1168" s="55"/>
      <c r="S1168" s="55"/>
      <c r="T1168" s="55"/>
      <c r="U1168" s="55"/>
    </row>
    <row r="1169" spans="1:21" x14ac:dyDescent="0.15">
      <c r="A1169" s="52">
        <v>10</v>
      </c>
      <c r="B1169" s="52">
        <f t="shared" ca="1" si="291"/>
        <v>0.25646921747734597</v>
      </c>
      <c r="C1169" s="52">
        <v>25</v>
      </c>
      <c r="D1169" s="52">
        <f ca="1">RAND()</f>
        <v>0.41372016138709433</v>
      </c>
      <c r="E1169" s="52">
        <v>40</v>
      </c>
      <c r="F1169" s="52">
        <f t="shared" ca="1" si="293"/>
        <v>0.28322935128280746</v>
      </c>
      <c r="G1169" s="52">
        <v>55</v>
      </c>
      <c r="H1169" s="52">
        <f t="shared" ca="1" si="294"/>
        <v>0.36987559291909344</v>
      </c>
      <c r="I1169" s="52">
        <v>70</v>
      </c>
      <c r="J1169" s="52">
        <f t="shared" ca="1" si="294"/>
        <v>0.76482048006280023</v>
      </c>
      <c r="L1169" s="55"/>
      <c r="M1169" s="55"/>
      <c r="N1169" s="55"/>
      <c r="O1169" s="55"/>
      <c r="P1169" s="55"/>
      <c r="Q1169" s="55"/>
      <c r="R1169" s="55"/>
      <c r="S1169" s="55"/>
      <c r="T1169" s="55"/>
      <c r="U1169" s="55"/>
    </row>
    <row r="1170" spans="1:21" x14ac:dyDescent="0.15">
      <c r="A1170" s="52">
        <v>11</v>
      </c>
      <c r="B1170" s="52">
        <f t="shared" ca="1" si="291"/>
        <v>0.5721134628946285</v>
      </c>
      <c r="C1170" s="52">
        <v>26</v>
      </c>
      <c r="D1170" s="52">
        <f ca="1">RAND()</f>
        <v>2.7800741757478264E-2</v>
      </c>
      <c r="E1170" s="52">
        <v>41</v>
      </c>
      <c r="F1170" s="52">
        <f t="shared" ca="1" si="293"/>
        <v>0.42771102745040168</v>
      </c>
      <c r="G1170" s="52">
        <v>56</v>
      </c>
      <c r="H1170" s="52">
        <f t="shared" ca="1" si="294"/>
        <v>0.67769077531550248</v>
      </c>
      <c r="I1170" s="52">
        <v>71</v>
      </c>
      <c r="J1170" s="52">
        <f t="shared" ca="1" si="294"/>
        <v>1.7233586430082437E-2</v>
      </c>
      <c r="L1170" s="55"/>
      <c r="M1170" s="55"/>
      <c r="N1170" s="55"/>
      <c r="O1170" s="55"/>
      <c r="P1170" s="55"/>
      <c r="Q1170" s="55"/>
      <c r="R1170" s="55"/>
      <c r="S1170" s="55"/>
      <c r="T1170" s="55"/>
      <c r="U1170" s="55"/>
    </row>
    <row r="1171" spans="1:21" x14ac:dyDescent="0.15">
      <c r="A1171" s="52">
        <v>12</v>
      </c>
      <c r="B1171" s="52">
        <f t="shared" ca="1" si="291"/>
        <v>0.89463756283098894</v>
      </c>
      <c r="C1171" s="52">
        <v>27</v>
      </c>
      <c r="D1171" s="52">
        <f ca="1">RAND()</f>
        <v>0.30726654954220967</v>
      </c>
      <c r="E1171" s="52">
        <v>42</v>
      </c>
      <c r="F1171" s="52">
        <f t="shared" ca="1" si="293"/>
        <v>0.38818264182533302</v>
      </c>
      <c r="G1171" s="52">
        <v>57</v>
      </c>
      <c r="H1171" s="52">
        <f t="shared" ca="1" si="294"/>
        <v>0.38403090655480721</v>
      </c>
      <c r="I1171" s="52">
        <v>72</v>
      </c>
      <c r="J1171" s="52">
        <f t="shared" ca="1" si="294"/>
        <v>0.32923352443258813</v>
      </c>
      <c r="L1171" s="55"/>
      <c r="M1171" s="55"/>
      <c r="N1171" s="55"/>
      <c r="O1171" s="55"/>
      <c r="P1171" s="55"/>
      <c r="Q1171" s="55"/>
      <c r="R1171" s="55"/>
      <c r="S1171" s="55"/>
      <c r="T1171" s="55"/>
      <c r="U1171" s="55"/>
    </row>
    <row r="1172" spans="1:21" x14ac:dyDescent="0.15">
      <c r="A1172" s="52">
        <v>13</v>
      </c>
      <c r="B1172" s="52">
        <f t="shared" ca="1" si="291"/>
        <v>0.85410429760255679</v>
      </c>
      <c r="C1172" s="52">
        <v>28</v>
      </c>
      <c r="D1172" s="52">
        <f t="shared" ref="D1172:D1174" ca="1" si="295">RAND()</f>
        <v>0.74951702722774216</v>
      </c>
      <c r="E1172" s="52">
        <v>43</v>
      </c>
      <c r="F1172" s="52">
        <f t="shared" ca="1" si="293"/>
        <v>0.16926523842113061</v>
      </c>
      <c r="G1172" s="52">
        <v>58</v>
      </c>
      <c r="H1172" s="52">
        <f t="shared" ca="1" si="294"/>
        <v>0.66655525672770422</v>
      </c>
      <c r="I1172" s="52">
        <v>73</v>
      </c>
      <c r="J1172" s="52">
        <f t="shared" ca="1" si="294"/>
        <v>0.32721429811181657</v>
      </c>
      <c r="L1172" s="55"/>
      <c r="M1172" s="55"/>
      <c r="N1172" s="55"/>
      <c r="O1172" s="55"/>
      <c r="P1172" s="55"/>
      <c r="Q1172" s="55"/>
      <c r="R1172" s="55"/>
      <c r="S1172" s="55"/>
      <c r="T1172" s="55"/>
      <c r="U1172" s="55"/>
    </row>
    <row r="1173" spans="1:21" x14ac:dyDescent="0.15">
      <c r="A1173" s="52">
        <v>14</v>
      </c>
      <c r="B1173" s="52">
        <f t="shared" ca="1" si="291"/>
        <v>2.9964685223154208E-2</v>
      </c>
      <c r="C1173" s="52">
        <v>29</v>
      </c>
      <c r="D1173" s="52">
        <f t="shared" ca="1" si="295"/>
        <v>0.87470434357974647</v>
      </c>
      <c r="E1173" s="52">
        <v>44</v>
      </c>
      <c r="F1173" s="52">
        <f t="shared" ca="1" si="293"/>
        <v>0.31281157695391026</v>
      </c>
      <c r="G1173" s="52">
        <v>59</v>
      </c>
      <c r="H1173" s="52">
        <f t="shared" ca="1" si="294"/>
        <v>0.16416449668625455</v>
      </c>
      <c r="I1173" s="52">
        <v>74</v>
      </c>
      <c r="J1173" s="52">
        <f t="shared" ca="1" si="294"/>
        <v>0.92758046303784503</v>
      </c>
      <c r="L1173" s="55"/>
      <c r="M1173" s="55"/>
      <c r="N1173" s="55"/>
      <c r="O1173" s="55"/>
      <c r="P1173" s="55"/>
      <c r="Q1173" s="55"/>
      <c r="R1173" s="55"/>
      <c r="S1173" s="55"/>
      <c r="T1173" s="55"/>
      <c r="U1173" s="55"/>
    </row>
    <row r="1174" spans="1:21" x14ac:dyDescent="0.15">
      <c r="A1174" s="52">
        <v>15</v>
      </c>
      <c r="B1174" s="52">
        <f t="shared" ca="1" si="291"/>
        <v>0.76008055316726486</v>
      </c>
      <c r="C1174" s="52">
        <v>30</v>
      </c>
      <c r="D1174" s="52">
        <f t="shared" ca="1" si="295"/>
        <v>0.83451607872367795</v>
      </c>
      <c r="E1174" s="52">
        <v>45</v>
      </c>
      <c r="F1174" s="52">
        <f t="shared" ca="1" si="293"/>
        <v>0.94924890038951448</v>
      </c>
      <c r="G1174" s="52">
        <v>60</v>
      </c>
      <c r="H1174" s="52">
        <f t="shared" ca="1" si="294"/>
        <v>0.19227571034182578</v>
      </c>
      <c r="I1174" s="52">
        <v>75</v>
      </c>
      <c r="J1174" s="52">
        <f t="shared" ca="1" si="294"/>
        <v>0.50540692457071046</v>
      </c>
      <c r="L1174" s="55"/>
      <c r="M1174" s="55"/>
      <c r="N1174" s="55"/>
      <c r="O1174" s="55"/>
      <c r="P1174" s="55"/>
      <c r="Q1174" s="55"/>
      <c r="R1174" s="55"/>
      <c r="S1174" s="55"/>
      <c r="T1174" s="55"/>
      <c r="U1174" s="55"/>
    </row>
    <row r="1175" spans="1:21" x14ac:dyDescent="0.15">
      <c r="K1175" s="52">
        <v>59</v>
      </c>
      <c r="L1175" s="55"/>
      <c r="M1175" s="55"/>
      <c r="N1175" s="55"/>
      <c r="O1175" s="55"/>
      <c r="P1175" s="55"/>
      <c r="Q1175" s="55"/>
      <c r="R1175" s="55"/>
      <c r="S1175" s="55"/>
      <c r="T1175" s="55"/>
      <c r="U1175" s="55"/>
    </row>
    <row r="1180" spans="1:21" x14ac:dyDescent="0.15">
      <c r="A1180" s="52">
        <v>1</v>
      </c>
      <c r="B1180" s="52">
        <f t="shared" ref="B1180:B1194" ca="1" si="296">RAND()</f>
        <v>0.93997148595546232</v>
      </c>
      <c r="C1180" s="52">
        <v>16</v>
      </c>
      <c r="D1180" s="52">
        <f t="shared" ref="D1180:D1188" ca="1" si="297">RAND()</f>
        <v>0.27378330026674558</v>
      </c>
      <c r="E1180" s="52">
        <v>31</v>
      </c>
      <c r="F1180" s="52">
        <f t="shared" ref="F1180:F1194" ca="1" si="298">RAND()</f>
        <v>0.69064992491214305</v>
      </c>
      <c r="G1180" s="52">
        <v>46</v>
      </c>
      <c r="H1180" s="52">
        <f t="shared" ref="H1180:J1194" ca="1" si="299">RAND()</f>
        <v>0.56615555637009907</v>
      </c>
      <c r="I1180" s="52">
        <v>61</v>
      </c>
      <c r="J1180" s="52">
        <f t="shared" ca="1" si="299"/>
        <v>0.40382518891919139</v>
      </c>
      <c r="L1180" s="55"/>
      <c r="M1180" s="55"/>
      <c r="N1180" s="55"/>
      <c r="O1180" s="55"/>
      <c r="P1180" s="55"/>
      <c r="Q1180" s="55"/>
      <c r="R1180" s="55"/>
      <c r="S1180" s="55"/>
      <c r="T1180" s="55"/>
      <c r="U1180" s="55"/>
    </row>
    <row r="1181" spans="1:21" x14ac:dyDescent="0.15">
      <c r="A1181" s="52">
        <v>2</v>
      </c>
      <c r="B1181" s="52">
        <f t="shared" ca="1" si="296"/>
        <v>0.43938461640128079</v>
      </c>
      <c r="C1181" s="52">
        <v>17</v>
      </c>
      <c r="D1181" s="52">
        <f t="shared" ca="1" si="297"/>
        <v>0.74896504507321526</v>
      </c>
      <c r="E1181" s="52">
        <v>32</v>
      </c>
      <c r="F1181" s="52">
        <f t="shared" ca="1" si="298"/>
        <v>0.56098275676151454</v>
      </c>
      <c r="G1181" s="52">
        <v>47</v>
      </c>
      <c r="H1181" s="52">
        <f t="shared" ca="1" si="299"/>
        <v>0.42889183376552986</v>
      </c>
      <c r="I1181" s="52">
        <v>62</v>
      </c>
      <c r="J1181" s="52">
        <f t="shared" ca="1" si="299"/>
        <v>0.89104483918798671</v>
      </c>
      <c r="L1181" s="55"/>
      <c r="M1181" s="55"/>
      <c r="N1181" s="55"/>
      <c r="O1181" s="55"/>
      <c r="P1181" s="55"/>
      <c r="Q1181" s="55"/>
      <c r="R1181" s="55"/>
      <c r="S1181" s="55"/>
      <c r="T1181" s="55"/>
      <c r="U1181" s="55"/>
    </row>
    <row r="1182" spans="1:21" x14ac:dyDescent="0.15">
      <c r="A1182" s="52">
        <v>3</v>
      </c>
      <c r="B1182" s="52">
        <f t="shared" ca="1" si="296"/>
        <v>0.70062151919428495</v>
      </c>
      <c r="C1182" s="52">
        <v>18</v>
      </c>
      <c r="D1182" s="52">
        <f t="shared" ca="1" si="297"/>
        <v>2.0225195889304493E-2</v>
      </c>
      <c r="E1182" s="52">
        <v>33</v>
      </c>
      <c r="F1182" s="52">
        <f t="shared" ca="1" si="298"/>
        <v>0.61707114202864755</v>
      </c>
      <c r="G1182" s="52">
        <v>48</v>
      </c>
      <c r="H1182" s="52">
        <f t="shared" ca="1" si="299"/>
        <v>0.6053295574224562</v>
      </c>
      <c r="I1182" s="52">
        <v>63</v>
      </c>
      <c r="J1182" s="52">
        <f t="shared" ca="1" si="299"/>
        <v>0.4705062863349847</v>
      </c>
      <c r="L1182" s="55"/>
      <c r="M1182" s="55"/>
      <c r="N1182" s="55"/>
      <c r="O1182" s="55"/>
      <c r="P1182" s="55"/>
      <c r="Q1182" s="55"/>
      <c r="R1182" s="55"/>
      <c r="S1182" s="55"/>
      <c r="T1182" s="55"/>
      <c r="U1182" s="55"/>
    </row>
    <row r="1183" spans="1:21" x14ac:dyDescent="0.15">
      <c r="A1183" s="52">
        <v>4</v>
      </c>
      <c r="B1183" s="52">
        <f t="shared" ca="1" si="296"/>
        <v>0.623622471730228</v>
      </c>
      <c r="C1183" s="52">
        <v>19</v>
      </c>
      <c r="D1183" s="52">
        <f t="shared" ca="1" si="297"/>
        <v>0.14571195134281312</v>
      </c>
      <c r="E1183" s="52">
        <v>34</v>
      </c>
      <c r="F1183" s="52">
        <f t="shared" ca="1" si="298"/>
        <v>4.2001379377953008E-2</v>
      </c>
      <c r="G1183" s="52">
        <v>49</v>
      </c>
      <c r="H1183" s="52">
        <f t="shared" ca="1" si="299"/>
        <v>0.18530307035521754</v>
      </c>
      <c r="I1183" s="52">
        <v>64</v>
      </c>
      <c r="J1183" s="52">
        <f t="shared" ca="1" si="299"/>
        <v>0.83504661955957826</v>
      </c>
      <c r="L1183" s="55"/>
      <c r="M1183" s="55"/>
      <c r="N1183" s="55"/>
      <c r="O1183" s="55"/>
      <c r="P1183" s="55"/>
      <c r="Q1183" s="55"/>
      <c r="R1183" s="55"/>
      <c r="S1183" s="55"/>
      <c r="T1183" s="55"/>
      <c r="U1183" s="55"/>
    </row>
    <row r="1184" spans="1:21" x14ac:dyDescent="0.15">
      <c r="A1184" s="52">
        <v>5</v>
      </c>
      <c r="B1184" s="52">
        <f t="shared" ca="1" si="296"/>
        <v>0.83711431620606869</v>
      </c>
      <c r="C1184" s="52">
        <v>20</v>
      </c>
      <c r="D1184" s="52">
        <f t="shared" ca="1" si="297"/>
        <v>8.4362740989584961E-2</v>
      </c>
      <c r="E1184" s="52">
        <v>35</v>
      </c>
      <c r="F1184" s="52">
        <f t="shared" ca="1" si="298"/>
        <v>0.94581079642579668</v>
      </c>
      <c r="G1184" s="52">
        <v>50</v>
      </c>
      <c r="H1184" s="52">
        <f t="shared" ca="1" si="299"/>
        <v>0.65060040683938813</v>
      </c>
      <c r="I1184" s="52">
        <v>65</v>
      </c>
      <c r="J1184" s="52">
        <f t="shared" ca="1" si="299"/>
        <v>0.59931029719499596</v>
      </c>
      <c r="L1184" s="55"/>
      <c r="M1184" s="55"/>
      <c r="N1184" s="55"/>
      <c r="O1184" s="55"/>
      <c r="P1184" s="55"/>
      <c r="Q1184" s="55"/>
      <c r="R1184" s="55"/>
      <c r="S1184" s="55"/>
      <c r="T1184" s="55"/>
      <c r="U1184" s="55"/>
    </row>
    <row r="1185" spans="1:21" x14ac:dyDescent="0.15">
      <c r="A1185" s="52">
        <v>6</v>
      </c>
      <c r="B1185" s="52">
        <f t="shared" ca="1" si="296"/>
        <v>0.37519762650433908</v>
      </c>
      <c r="C1185" s="52">
        <v>21</v>
      </c>
      <c r="D1185" s="52">
        <f t="shared" ca="1" si="297"/>
        <v>0.451829096632685</v>
      </c>
      <c r="E1185" s="52">
        <v>36</v>
      </c>
      <c r="F1185" s="52">
        <f t="shared" ca="1" si="298"/>
        <v>0.796637672478123</v>
      </c>
      <c r="G1185" s="52">
        <v>51</v>
      </c>
      <c r="H1185" s="52">
        <f t="shared" ca="1" si="299"/>
        <v>0.24513183378951608</v>
      </c>
      <c r="I1185" s="52">
        <v>66</v>
      </c>
      <c r="J1185" s="52">
        <f t="shared" ca="1" si="299"/>
        <v>6.3182318997820786E-2</v>
      </c>
      <c r="L1185" s="55"/>
      <c r="M1185" s="55"/>
      <c r="N1185" s="55"/>
      <c r="O1185" s="55"/>
      <c r="P1185" s="55"/>
      <c r="Q1185" s="55"/>
      <c r="R1185" s="55"/>
      <c r="S1185" s="55"/>
      <c r="T1185" s="55"/>
      <c r="U1185" s="55"/>
    </row>
    <row r="1186" spans="1:21" x14ac:dyDescent="0.15">
      <c r="A1186" s="52">
        <v>7</v>
      </c>
      <c r="B1186" s="52">
        <f t="shared" ca="1" si="296"/>
        <v>0.65336828404613689</v>
      </c>
      <c r="C1186" s="52">
        <v>22</v>
      </c>
      <c r="D1186" s="52">
        <f t="shared" ca="1" si="297"/>
        <v>1.0599675526933527E-2</v>
      </c>
      <c r="E1186" s="52">
        <v>37</v>
      </c>
      <c r="F1186" s="52">
        <f t="shared" ca="1" si="298"/>
        <v>0.83902441947857509</v>
      </c>
      <c r="G1186" s="52">
        <v>52</v>
      </c>
      <c r="H1186" s="52">
        <f t="shared" ca="1" si="299"/>
        <v>0.31043156208541656</v>
      </c>
      <c r="I1186" s="52">
        <v>67</v>
      </c>
      <c r="J1186" s="52">
        <f t="shared" ca="1" si="299"/>
        <v>0.12948262499019492</v>
      </c>
      <c r="L1186" s="55"/>
      <c r="M1186" s="55"/>
      <c r="N1186" s="55"/>
      <c r="O1186" s="55"/>
      <c r="P1186" s="55"/>
      <c r="Q1186" s="55"/>
      <c r="R1186" s="55"/>
      <c r="S1186" s="55"/>
      <c r="T1186" s="55"/>
      <c r="U1186" s="55"/>
    </row>
    <row r="1187" spans="1:21" x14ac:dyDescent="0.15">
      <c r="A1187" s="52">
        <v>8</v>
      </c>
      <c r="B1187" s="52">
        <f t="shared" ca="1" si="296"/>
        <v>0.92148900043329007</v>
      </c>
      <c r="C1187" s="52">
        <v>23</v>
      </c>
      <c r="D1187" s="52">
        <f t="shared" ca="1" si="297"/>
        <v>0.79228289859646683</v>
      </c>
      <c r="E1187" s="52">
        <v>38</v>
      </c>
      <c r="F1187" s="52">
        <f t="shared" ca="1" si="298"/>
        <v>8.8435650456109793E-2</v>
      </c>
      <c r="G1187" s="52">
        <v>53</v>
      </c>
      <c r="H1187" s="52">
        <f t="shared" ca="1" si="299"/>
        <v>0.35137041155428139</v>
      </c>
      <c r="I1187" s="52">
        <v>68</v>
      </c>
      <c r="J1187" s="52">
        <f t="shared" ca="1" si="299"/>
        <v>0.27576432795354799</v>
      </c>
      <c r="L1187" s="55"/>
      <c r="M1187" s="55"/>
      <c r="N1187" s="55"/>
      <c r="O1187" s="55"/>
      <c r="P1187" s="55"/>
      <c r="Q1187" s="55"/>
      <c r="R1187" s="55"/>
      <c r="S1187" s="55"/>
      <c r="T1187" s="55"/>
      <c r="U1187" s="55"/>
    </row>
    <row r="1188" spans="1:21" x14ac:dyDescent="0.15">
      <c r="A1188" s="52">
        <v>9</v>
      </c>
      <c r="B1188" s="52">
        <f t="shared" ca="1" si="296"/>
        <v>0.78263636769129552</v>
      </c>
      <c r="C1188" s="52">
        <v>24</v>
      </c>
      <c r="D1188" s="52">
        <f t="shared" ca="1" si="297"/>
        <v>0.76479512712546571</v>
      </c>
      <c r="E1188" s="52">
        <v>39</v>
      </c>
      <c r="F1188" s="52">
        <f t="shared" ca="1" si="298"/>
        <v>0.83939615726347716</v>
      </c>
      <c r="G1188" s="52">
        <v>54</v>
      </c>
      <c r="H1188" s="52">
        <f t="shared" ca="1" si="299"/>
        <v>0.3113549704317683</v>
      </c>
      <c r="I1188" s="52">
        <v>69</v>
      </c>
      <c r="J1188" s="52">
        <f t="shared" ca="1" si="299"/>
        <v>8.0554757455116976E-2</v>
      </c>
      <c r="L1188" s="55"/>
      <c r="M1188" s="55"/>
      <c r="N1188" s="55"/>
      <c r="O1188" s="55"/>
      <c r="P1188" s="55"/>
      <c r="Q1188" s="55"/>
      <c r="R1188" s="55"/>
      <c r="S1188" s="55"/>
      <c r="T1188" s="55"/>
      <c r="U1188" s="55"/>
    </row>
    <row r="1189" spans="1:21" x14ac:dyDescent="0.15">
      <c r="A1189" s="52">
        <v>10</v>
      </c>
      <c r="B1189" s="52">
        <f t="shared" ca="1" si="296"/>
        <v>0.79277975633180831</v>
      </c>
      <c r="C1189" s="52">
        <v>25</v>
      </c>
      <c r="D1189" s="52">
        <f ca="1">RAND()</f>
        <v>0.6070061334233231</v>
      </c>
      <c r="E1189" s="52">
        <v>40</v>
      </c>
      <c r="F1189" s="52">
        <f t="shared" ca="1" si="298"/>
        <v>0.34440172082391096</v>
      </c>
      <c r="G1189" s="52">
        <v>55</v>
      </c>
      <c r="H1189" s="52">
        <f t="shared" ca="1" si="299"/>
        <v>0.60915169384348966</v>
      </c>
      <c r="I1189" s="52">
        <v>70</v>
      </c>
      <c r="J1189" s="52">
        <f t="shared" ca="1" si="299"/>
        <v>0.73353235498224589</v>
      </c>
      <c r="L1189" s="55"/>
      <c r="M1189" s="55"/>
      <c r="N1189" s="55"/>
      <c r="O1189" s="55"/>
      <c r="P1189" s="55"/>
      <c r="Q1189" s="55"/>
      <c r="R1189" s="55"/>
      <c r="S1189" s="55"/>
      <c r="T1189" s="55"/>
      <c r="U1189" s="55"/>
    </row>
    <row r="1190" spans="1:21" x14ac:dyDescent="0.15">
      <c r="A1190" s="52">
        <v>11</v>
      </c>
      <c r="B1190" s="52">
        <f t="shared" ca="1" si="296"/>
        <v>0.80873428305745476</v>
      </c>
      <c r="C1190" s="52">
        <v>26</v>
      </c>
      <c r="D1190" s="52">
        <f ca="1">RAND()</f>
        <v>0.5467811760843786</v>
      </c>
      <c r="E1190" s="52">
        <v>41</v>
      </c>
      <c r="F1190" s="52">
        <f t="shared" ca="1" si="298"/>
        <v>3.9990945734210581E-2</v>
      </c>
      <c r="G1190" s="52">
        <v>56</v>
      </c>
      <c r="H1190" s="52">
        <f t="shared" ca="1" si="299"/>
        <v>0.37090717269375995</v>
      </c>
      <c r="I1190" s="52">
        <v>71</v>
      </c>
      <c r="J1190" s="52">
        <f t="shared" ca="1" si="299"/>
        <v>0.10609633735172763</v>
      </c>
      <c r="L1190" s="55"/>
      <c r="M1190" s="55"/>
      <c r="N1190" s="55"/>
      <c r="O1190" s="55"/>
      <c r="P1190" s="55"/>
      <c r="Q1190" s="55"/>
      <c r="R1190" s="55"/>
      <c r="S1190" s="55"/>
      <c r="T1190" s="55"/>
      <c r="U1190" s="55"/>
    </row>
    <row r="1191" spans="1:21" x14ac:dyDescent="0.15">
      <c r="A1191" s="52">
        <v>12</v>
      </c>
      <c r="B1191" s="52">
        <f t="shared" ca="1" si="296"/>
        <v>0.92636642211923037</v>
      </c>
      <c r="C1191" s="52">
        <v>27</v>
      </c>
      <c r="D1191" s="52">
        <f ca="1">RAND()</f>
        <v>0.55845600201214096</v>
      </c>
      <c r="E1191" s="52">
        <v>42</v>
      </c>
      <c r="F1191" s="52">
        <f t="shared" ca="1" si="298"/>
        <v>0.21437720499142177</v>
      </c>
      <c r="G1191" s="52">
        <v>57</v>
      </c>
      <c r="H1191" s="52">
        <f t="shared" ca="1" si="299"/>
        <v>0.89070008286526525</v>
      </c>
      <c r="I1191" s="52">
        <v>72</v>
      </c>
      <c r="J1191" s="52">
        <f t="shared" ca="1" si="299"/>
        <v>0.59819099868878001</v>
      </c>
      <c r="L1191" s="55"/>
      <c r="M1191" s="55"/>
      <c r="N1191" s="55"/>
      <c r="O1191" s="55"/>
      <c r="P1191" s="55"/>
      <c r="Q1191" s="55"/>
      <c r="R1191" s="55"/>
      <c r="S1191" s="55"/>
      <c r="T1191" s="55"/>
      <c r="U1191" s="55"/>
    </row>
    <row r="1192" spans="1:21" x14ac:dyDescent="0.15">
      <c r="A1192" s="52">
        <v>13</v>
      </c>
      <c r="B1192" s="52">
        <f t="shared" ca="1" si="296"/>
        <v>0.9769883344801108</v>
      </c>
      <c r="C1192" s="52">
        <v>28</v>
      </c>
      <c r="D1192" s="52">
        <f t="shared" ref="D1192:D1194" ca="1" si="300">RAND()</f>
        <v>0.46751058196862194</v>
      </c>
      <c r="E1192" s="52">
        <v>43</v>
      </c>
      <c r="F1192" s="52">
        <f t="shared" ca="1" si="298"/>
        <v>0.20200709516478699</v>
      </c>
      <c r="G1192" s="52">
        <v>58</v>
      </c>
      <c r="H1192" s="52">
        <f t="shared" ca="1" si="299"/>
        <v>0.98766922651055211</v>
      </c>
      <c r="I1192" s="52">
        <v>73</v>
      </c>
      <c r="J1192" s="52">
        <f t="shared" ca="1" si="299"/>
        <v>0.58330728796099418</v>
      </c>
      <c r="L1192" s="55"/>
      <c r="M1192" s="55"/>
      <c r="N1192" s="55"/>
      <c r="O1192" s="55"/>
      <c r="P1192" s="55"/>
      <c r="Q1192" s="55"/>
      <c r="R1192" s="55"/>
      <c r="S1192" s="55"/>
      <c r="T1192" s="55"/>
      <c r="U1192" s="55"/>
    </row>
    <row r="1193" spans="1:21" x14ac:dyDescent="0.15">
      <c r="A1193" s="52">
        <v>14</v>
      </c>
      <c r="B1193" s="52">
        <f t="shared" ca="1" si="296"/>
        <v>0.40221460444591162</v>
      </c>
      <c r="C1193" s="52">
        <v>29</v>
      </c>
      <c r="D1193" s="52">
        <f t="shared" ca="1" si="300"/>
        <v>0.93278042789823257</v>
      </c>
      <c r="E1193" s="52">
        <v>44</v>
      </c>
      <c r="F1193" s="52">
        <f t="shared" ca="1" si="298"/>
        <v>0.9336709469138218</v>
      </c>
      <c r="G1193" s="52">
        <v>59</v>
      </c>
      <c r="H1193" s="52">
        <f t="shared" ca="1" si="299"/>
        <v>0.65338131549928946</v>
      </c>
      <c r="I1193" s="52">
        <v>74</v>
      </c>
      <c r="J1193" s="52">
        <f t="shared" ca="1" si="299"/>
        <v>0.39109365887986081</v>
      </c>
      <c r="L1193" s="55"/>
      <c r="M1193" s="55"/>
      <c r="N1193" s="55"/>
      <c r="O1193" s="55"/>
      <c r="P1193" s="55"/>
      <c r="Q1193" s="55"/>
      <c r="R1193" s="55"/>
      <c r="S1193" s="55"/>
      <c r="T1193" s="55"/>
      <c r="U1193" s="55"/>
    </row>
    <row r="1194" spans="1:21" x14ac:dyDescent="0.15">
      <c r="A1194" s="52">
        <v>15</v>
      </c>
      <c r="B1194" s="52">
        <f t="shared" ca="1" si="296"/>
        <v>0.58322283662526098</v>
      </c>
      <c r="C1194" s="52">
        <v>30</v>
      </c>
      <c r="D1194" s="52">
        <f t="shared" ca="1" si="300"/>
        <v>0.66248243101574411</v>
      </c>
      <c r="E1194" s="52">
        <v>45</v>
      </c>
      <c r="F1194" s="52">
        <f t="shared" ca="1" si="298"/>
        <v>0.59918001379832631</v>
      </c>
      <c r="G1194" s="52">
        <v>60</v>
      </c>
      <c r="H1194" s="52">
        <f t="shared" ca="1" si="299"/>
        <v>0.4663315436376001</v>
      </c>
      <c r="I1194" s="52">
        <v>75</v>
      </c>
      <c r="J1194" s="52">
        <f t="shared" ca="1" si="299"/>
        <v>0.43458060927696218</v>
      </c>
      <c r="L1194" s="55"/>
      <c r="M1194" s="55"/>
      <c r="N1194" s="55"/>
      <c r="O1194" s="55"/>
      <c r="P1194" s="55"/>
      <c r="Q1194" s="55"/>
      <c r="R1194" s="55"/>
      <c r="S1194" s="55"/>
      <c r="T1194" s="55"/>
      <c r="U1194" s="55"/>
    </row>
    <row r="1195" spans="1:21" x14ac:dyDescent="0.15">
      <c r="K1195" s="52">
        <v>60</v>
      </c>
      <c r="L1195" s="55"/>
      <c r="M1195" s="55"/>
      <c r="N1195" s="55"/>
      <c r="O1195" s="55"/>
      <c r="P1195" s="55"/>
      <c r="Q1195" s="55"/>
      <c r="R1195" s="55"/>
      <c r="S1195" s="55"/>
      <c r="T1195" s="55"/>
      <c r="U1195" s="55"/>
    </row>
    <row r="1200" spans="1:21" x14ac:dyDescent="0.15">
      <c r="A1200" s="52">
        <v>1</v>
      </c>
      <c r="B1200" s="52">
        <f t="shared" ref="B1200:B1214" ca="1" si="301">RAND()</f>
        <v>0.79783637217128167</v>
      </c>
      <c r="C1200" s="52">
        <v>16</v>
      </c>
      <c r="D1200" s="52">
        <f t="shared" ref="D1200:D1208" ca="1" si="302">RAND()</f>
        <v>0.60646978746454383</v>
      </c>
      <c r="E1200" s="52">
        <v>31</v>
      </c>
      <c r="F1200" s="52">
        <f t="shared" ref="F1200:F1214" ca="1" si="303">RAND()</f>
        <v>0.18206292302610472</v>
      </c>
      <c r="G1200" s="52">
        <v>46</v>
      </c>
      <c r="H1200" s="52">
        <f t="shared" ref="H1200:J1214" ca="1" si="304">RAND()</f>
        <v>0.69508424839091243</v>
      </c>
      <c r="I1200" s="52">
        <v>61</v>
      </c>
      <c r="J1200" s="52">
        <f t="shared" ca="1" si="304"/>
        <v>0.77405317958737996</v>
      </c>
      <c r="L1200" s="55"/>
      <c r="M1200" s="55"/>
      <c r="N1200" s="55"/>
      <c r="O1200" s="55"/>
      <c r="P1200" s="55"/>
      <c r="Q1200" s="55"/>
      <c r="R1200" s="55"/>
      <c r="S1200" s="55"/>
      <c r="T1200" s="55"/>
      <c r="U1200" s="55"/>
    </row>
    <row r="1201" spans="1:21" x14ac:dyDescent="0.15">
      <c r="A1201" s="52">
        <v>2</v>
      </c>
      <c r="B1201" s="52">
        <f t="shared" ca="1" si="301"/>
        <v>0.58450864591174012</v>
      </c>
      <c r="C1201" s="52">
        <v>17</v>
      </c>
      <c r="D1201" s="52">
        <f t="shared" ca="1" si="302"/>
        <v>0.1590642690884243</v>
      </c>
      <c r="E1201" s="52">
        <v>32</v>
      </c>
      <c r="F1201" s="52">
        <f t="shared" ca="1" si="303"/>
        <v>0.10227876695765548</v>
      </c>
      <c r="G1201" s="52">
        <v>47</v>
      </c>
      <c r="H1201" s="52">
        <f t="shared" ca="1" si="304"/>
        <v>0.46576396838656431</v>
      </c>
      <c r="I1201" s="52">
        <v>62</v>
      </c>
      <c r="J1201" s="52">
        <f t="shared" ca="1" si="304"/>
        <v>6.3977667374391589E-2</v>
      </c>
      <c r="L1201" s="55"/>
      <c r="M1201" s="55"/>
      <c r="N1201" s="55"/>
      <c r="O1201" s="55"/>
      <c r="P1201" s="55"/>
      <c r="Q1201" s="55"/>
      <c r="R1201" s="55"/>
      <c r="S1201" s="55"/>
      <c r="T1201" s="55"/>
      <c r="U1201" s="55"/>
    </row>
    <row r="1202" spans="1:21" x14ac:dyDescent="0.15">
      <c r="A1202" s="52">
        <v>3</v>
      </c>
      <c r="B1202" s="52">
        <f t="shared" ca="1" si="301"/>
        <v>0.78106515009035982</v>
      </c>
      <c r="C1202" s="52">
        <v>18</v>
      </c>
      <c r="D1202" s="52">
        <f t="shared" ca="1" si="302"/>
        <v>0.67299986887198238</v>
      </c>
      <c r="E1202" s="52">
        <v>33</v>
      </c>
      <c r="F1202" s="52">
        <f t="shared" ca="1" si="303"/>
        <v>0.58842709740415178</v>
      </c>
      <c r="G1202" s="52">
        <v>48</v>
      </c>
      <c r="H1202" s="52">
        <f t="shared" ca="1" si="304"/>
        <v>0.61971891099333243</v>
      </c>
      <c r="I1202" s="52">
        <v>63</v>
      </c>
      <c r="J1202" s="52">
        <f t="shared" ca="1" si="304"/>
        <v>0.88040371716482169</v>
      </c>
      <c r="L1202" s="55"/>
      <c r="M1202" s="55"/>
      <c r="N1202" s="55"/>
      <c r="O1202" s="55"/>
      <c r="P1202" s="55"/>
      <c r="Q1202" s="55"/>
      <c r="R1202" s="55"/>
      <c r="S1202" s="55"/>
      <c r="T1202" s="55"/>
      <c r="U1202" s="55"/>
    </row>
    <row r="1203" spans="1:21" x14ac:dyDescent="0.15">
      <c r="A1203" s="52">
        <v>4</v>
      </c>
      <c r="B1203" s="52">
        <f t="shared" ca="1" si="301"/>
        <v>0.38364054796663483</v>
      </c>
      <c r="C1203" s="52">
        <v>19</v>
      </c>
      <c r="D1203" s="52">
        <f t="shared" ca="1" si="302"/>
        <v>0.52985615009671361</v>
      </c>
      <c r="E1203" s="52">
        <v>34</v>
      </c>
      <c r="F1203" s="52">
        <f t="shared" ca="1" si="303"/>
        <v>0.41407053754802847</v>
      </c>
      <c r="G1203" s="52">
        <v>49</v>
      </c>
      <c r="H1203" s="52">
        <f t="shared" ca="1" si="304"/>
        <v>0.11147180034363247</v>
      </c>
      <c r="I1203" s="52">
        <v>64</v>
      </c>
      <c r="J1203" s="52">
        <f t="shared" ca="1" si="304"/>
        <v>0.97194465239102057</v>
      </c>
      <c r="L1203" s="55"/>
      <c r="M1203" s="55"/>
      <c r="N1203" s="55"/>
      <c r="O1203" s="55"/>
      <c r="P1203" s="55"/>
      <c r="Q1203" s="55"/>
      <c r="R1203" s="55"/>
      <c r="S1203" s="55"/>
      <c r="T1203" s="55"/>
      <c r="U1203" s="55"/>
    </row>
    <row r="1204" spans="1:21" x14ac:dyDescent="0.15">
      <c r="A1204" s="52">
        <v>5</v>
      </c>
      <c r="B1204" s="52">
        <f t="shared" ca="1" si="301"/>
        <v>0.90851326179476566</v>
      </c>
      <c r="C1204" s="52">
        <v>20</v>
      </c>
      <c r="D1204" s="52">
        <f t="shared" ca="1" si="302"/>
        <v>0.19489357970288479</v>
      </c>
      <c r="E1204" s="52">
        <v>35</v>
      </c>
      <c r="F1204" s="52">
        <f t="shared" ca="1" si="303"/>
        <v>0.61956462951719138</v>
      </c>
      <c r="G1204" s="52">
        <v>50</v>
      </c>
      <c r="H1204" s="52">
        <f t="shared" ca="1" si="304"/>
        <v>0.26571565142002329</v>
      </c>
      <c r="I1204" s="52">
        <v>65</v>
      </c>
      <c r="J1204" s="52">
        <f t="shared" ca="1" si="304"/>
        <v>0.74908100307033842</v>
      </c>
      <c r="L1204" s="55"/>
      <c r="M1204" s="55"/>
      <c r="N1204" s="55"/>
      <c r="O1204" s="55"/>
      <c r="P1204" s="55"/>
      <c r="Q1204" s="55"/>
      <c r="R1204" s="55"/>
      <c r="S1204" s="55"/>
      <c r="T1204" s="55"/>
      <c r="U1204" s="55"/>
    </row>
    <row r="1205" spans="1:21" x14ac:dyDescent="0.15">
      <c r="A1205" s="52">
        <v>6</v>
      </c>
      <c r="B1205" s="52">
        <f t="shared" ca="1" si="301"/>
        <v>0.76384114774195433</v>
      </c>
      <c r="C1205" s="52">
        <v>21</v>
      </c>
      <c r="D1205" s="52">
        <f t="shared" ca="1" si="302"/>
        <v>0.58249101009007476</v>
      </c>
      <c r="E1205" s="52">
        <v>36</v>
      </c>
      <c r="F1205" s="52">
        <f t="shared" ca="1" si="303"/>
        <v>8.4759382428589713E-2</v>
      </c>
      <c r="G1205" s="52">
        <v>51</v>
      </c>
      <c r="H1205" s="52">
        <f t="shared" ca="1" si="304"/>
        <v>0.96206848064558426</v>
      </c>
      <c r="I1205" s="52">
        <v>66</v>
      </c>
      <c r="J1205" s="52">
        <f t="shared" ca="1" si="304"/>
        <v>0.28718854915645886</v>
      </c>
      <c r="L1205" s="55"/>
      <c r="M1205" s="55"/>
      <c r="N1205" s="55"/>
      <c r="O1205" s="55"/>
      <c r="P1205" s="55"/>
      <c r="Q1205" s="55"/>
      <c r="R1205" s="55"/>
      <c r="S1205" s="55"/>
      <c r="T1205" s="55"/>
      <c r="U1205" s="55"/>
    </row>
    <row r="1206" spans="1:21" x14ac:dyDescent="0.15">
      <c r="A1206" s="52">
        <v>7</v>
      </c>
      <c r="B1206" s="52">
        <f t="shared" ca="1" si="301"/>
        <v>0.43529602082908658</v>
      </c>
      <c r="C1206" s="52">
        <v>22</v>
      </c>
      <c r="D1206" s="52">
        <f t="shared" ca="1" si="302"/>
        <v>0.82095828938286841</v>
      </c>
      <c r="E1206" s="52">
        <v>37</v>
      </c>
      <c r="F1206" s="52">
        <f t="shared" ca="1" si="303"/>
        <v>0.31722096031190905</v>
      </c>
      <c r="G1206" s="52">
        <v>52</v>
      </c>
      <c r="H1206" s="52">
        <f t="shared" ca="1" si="304"/>
        <v>0.95744778971229594</v>
      </c>
      <c r="I1206" s="52">
        <v>67</v>
      </c>
      <c r="J1206" s="52">
        <f t="shared" ca="1" si="304"/>
        <v>0.69919082977655667</v>
      </c>
      <c r="L1206" s="55"/>
      <c r="M1206" s="55"/>
      <c r="N1206" s="55"/>
      <c r="O1206" s="55"/>
      <c r="P1206" s="55"/>
      <c r="Q1206" s="55"/>
      <c r="R1206" s="55"/>
      <c r="S1206" s="55"/>
      <c r="T1206" s="55"/>
      <c r="U1206" s="55"/>
    </row>
    <row r="1207" spans="1:21" x14ac:dyDescent="0.15">
      <c r="A1207" s="52">
        <v>8</v>
      </c>
      <c r="B1207" s="52">
        <f t="shared" ca="1" si="301"/>
        <v>0.14435477462275093</v>
      </c>
      <c r="C1207" s="52">
        <v>23</v>
      </c>
      <c r="D1207" s="52">
        <f t="shared" ca="1" si="302"/>
        <v>0.24215166043344316</v>
      </c>
      <c r="E1207" s="52">
        <v>38</v>
      </c>
      <c r="F1207" s="52">
        <f t="shared" ca="1" si="303"/>
        <v>0.89912474039955448</v>
      </c>
      <c r="G1207" s="52">
        <v>53</v>
      </c>
      <c r="H1207" s="52">
        <f t="shared" ca="1" si="304"/>
        <v>0.58491769302470231</v>
      </c>
      <c r="I1207" s="52">
        <v>68</v>
      </c>
      <c r="J1207" s="52">
        <f t="shared" ca="1" si="304"/>
        <v>0.45946995706300853</v>
      </c>
      <c r="L1207" s="55"/>
      <c r="M1207" s="55"/>
      <c r="N1207" s="55"/>
      <c r="O1207" s="55"/>
      <c r="P1207" s="55"/>
      <c r="Q1207" s="55"/>
      <c r="R1207" s="55"/>
      <c r="S1207" s="55"/>
      <c r="T1207" s="55"/>
      <c r="U1207" s="55"/>
    </row>
    <row r="1208" spans="1:21" x14ac:dyDescent="0.15">
      <c r="A1208" s="52">
        <v>9</v>
      </c>
      <c r="B1208" s="52">
        <f t="shared" ca="1" si="301"/>
        <v>0.76291172403734109</v>
      </c>
      <c r="C1208" s="52">
        <v>24</v>
      </c>
      <c r="D1208" s="52">
        <f t="shared" ca="1" si="302"/>
        <v>0.80523809710022709</v>
      </c>
      <c r="E1208" s="52">
        <v>39</v>
      </c>
      <c r="F1208" s="52">
        <f t="shared" ca="1" si="303"/>
        <v>0.40945108704751576</v>
      </c>
      <c r="G1208" s="52">
        <v>54</v>
      </c>
      <c r="H1208" s="52">
        <f t="shared" ca="1" si="304"/>
        <v>0.54107172410979132</v>
      </c>
      <c r="I1208" s="52">
        <v>69</v>
      </c>
      <c r="J1208" s="52">
        <f t="shared" ca="1" si="304"/>
        <v>0.55140888033214419</v>
      </c>
      <c r="L1208" s="55"/>
      <c r="M1208" s="55"/>
      <c r="N1208" s="55"/>
      <c r="O1208" s="55"/>
      <c r="P1208" s="55"/>
      <c r="Q1208" s="55"/>
      <c r="R1208" s="55"/>
      <c r="S1208" s="55"/>
      <c r="T1208" s="55"/>
      <c r="U1208" s="55"/>
    </row>
    <row r="1209" spans="1:21" x14ac:dyDescent="0.15">
      <c r="A1209" s="52">
        <v>10</v>
      </c>
      <c r="B1209" s="52">
        <f t="shared" ca="1" si="301"/>
        <v>0.43369711972852321</v>
      </c>
      <c r="C1209" s="52">
        <v>25</v>
      </c>
      <c r="D1209" s="52">
        <f ca="1">RAND()</f>
        <v>0.19467564410756877</v>
      </c>
      <c r="E1209" s="52">
        <v>40</v>
      </c>
      <c r="F1209" s="52">
        <f t="shared" ca="1" si="303"/>
        <v>0.38615355202781543</v>
      </c>
      <c r="G1209" s="52">
        <v>55</v>
      </c>
      <c r="H1209" s="52">
        <f t="shared" ca="1" si="304"/>
        <v>0.21224584050011497</v>
      </c>
      <c r="I1209" s="52">
        <v>70</v>
      </c>
      <c r="J1209" s="52">
        <f t="shared" ca="1" si="304"/>
        <v>0.6713444456290335</v>
      </c>
      <c r="L1209" s="55"/>
      <c r="M1209" s="55"/>
      <c r="N1209" s="55"/>
      <c r="O1209" s="55"/>
      <c r="P1209" s="55"/>
      <c r="Q1209" s="55"/>
      <c r="R1209" s="55"/>
      <c r="S1209" s="55"/>
      <c r="T1209" s="55"/>
      <c r="U1209" s="55"/>
    </row>
    <row r="1210" spans="1:21" x14ac:dyDescent="0.15">
      <c r="A1210" s="52">
        <v>11</v>
      </c>
      <c r="B1210" s="52">
        <f t="shared" ca="1" si="301"/>
        <v>7.958439210152779E-2</v>
      </c>
      <c r="C1210" s="52">
        <v>26</v>
      </c>
      <c r="D1210" s="52">
        <f ca="1">RAND()</f>
        <v>0.49211554735190055</v>
      </c>
      <c r="E1210" s="52">
        <v>41</v>
      </c>
      <c r="F1210" s="52">
        <f t="shared" ca="1" si="303"/>
        <v>0.67007525578514793</v>
      </c>
      <c r="G1210" s="52">
        <v>56</v>
      </c>
      <c r="H1210" s="52">
        <f t="shared" ca="1" si="304"/>
        <v>9.0768385065058577E-2</v>
      </c>
      <c r="I1210" s="52">
        <v>71</v>
      </c>
      <c r="J1210" s="52">
        <f t="shared" ca="1" si="304"/>
        <v>0.89933866323541312</v>
      </c>
      <c r="L1210" s="55"/>
      <c r="M1210" s="55"/>
      <c r="N1210" s="55"/>
      <c r="O1210" s="55"/>
      <c r="P1210" s="55"/>
      <c r="Q1210" s="55"/>
      <c r="R1210" s="55"/>
      <c r="S1210" s="55"/>
      <c r="T1210" s="55"/>
      <c r="U1210" s="55"/>
    </row>
    <row r="1211" spans="1:21" x14ac:dyDescent="0.15">
      <c r="A1211" s="52">
        <v>12</v>
      </c>
      <c r="B1211" s="52">
        <f t="shared" ca="1" si="301"/>
        <v>0.15578385671422246</v>
      </c>
      <c r="C1211" s="52">
        <v>27</v>
      </c>
      <c r="D1211" s="52">
        <f ca="1">RAND()</f>
        <v>0.51120756263493972</v>
      </c>
      <c r="E1211" s="52">
        <v>42</v>
      </c>
      <c r="F1211" s="52">
        <f t="shared" ca="1" si="303"/>
        <v>3.8047734873744798E-2</v>
      </c>
      <c r="G1211" s="52">
        <v>57</v>
      </c>
      <c r="H1211" s="52">
        <f t="shared" ca="1" si="304"/>
        <v>0.9848375214709354</v>
      </c>
      <c r="I1211" s="52">
        <v>72</v>
      </c>
      <c r="J1211" s="52">
        <f t="shared" ca="1" si="304"/>
        <v>0.28352072005585283</v>
      </c>
      <c r="L1211" s="55"/>
      <c r="M1211" s="55"/>
      <c r="N1211" s="55"/>
      <c r="O1211" s="55"/>
      <c r="P1211" s="55"/>
      <c r="Q1211" s="55"/>
      <c r="R1211" s="55"/>
      <c r="S1211" s="55"/>
      <c r="T1211" s="55"/>
      <c r="U1211" s="55"/>
    </row>
    <row r="1212" spans="1:21" x14ac:dyDescent="0.15">
      <c r="A1212" s="52">
        <v>13</v>
      </c>
      <c r="B1212" s="52">
        <f t="shared" ca="1" si="301"/>
        <v>0.44361060053727519</v>
      </c>
      <c r="C1212" s="52">
        <v>28</v>
      </c>
      <c r="D1212" s="52">
        <f t="shared" ref="D1212:D1214" ca="1" si="305">RAND()</f>
        <v>0.50328949690340108</v>
      </c>
      <c r="E1212" s="52">
        <v>43</v>
      </c>
      <c r="F1212" s="52">
        <f t="shared" ca="1" si="303"/>
        <v>0.41665917277478326</v>
      </c>
      <c r="G1212" s="52">
        <v>58</v>
      </c>
      <c r="H1212" s="52">
        <f t="shared" ca="1" si="304"/>
        <v>0.16302826349599775</v>
      </c>
      <c r="I1212" s="52">
        <v>73</v>
      </c>
      <c r="J1212" s="52">
        <f t="shared" ca="1" si="304"/>
        <v>0.79904017461968857</v>
      </c>
      <c r="L1212" s="55"/>
      <c r="M1212" s="55"/>
      <c r="N1212" s="55"/>
      <c r="O1212" s="55"/>
      <c r="P1212" s="55"/>
      <c r="Q1212" s="55"/>
      <c r="R1212" s="55"/>
      <c r="S1212" s="55"/>
      <c r="T1212" s="55"/>
      <c r="U1212" s="55"/>
    </row>
    <row r="1213" spans="1:21" x14ac:dyDescent="0.15">
      <c r="A1213" s="52">
        <v>14</v>
      </c>
      <c r="B1213" s="52">
        <f t="shared" ca="1" si="301"/>
        <v>0.88001930738841527</v>
      </c>
      <c r="C1213" s="52">
        <v>29</v>
      </c>
      <c r="D1213" s="52">
        <f t="shared" ca="1" si="305"/>
        <v>0.61601351424639395</v>
      </c>
      <c r="E1213" s="52">
        <v>44</v>
      </c>
      <c r="F1213" s="52">
        <f t="shared" ca="1" si="303"/>
        <v>0.26700213052128052</v>
      </c>
      <c r="G1213" s="52">
        <v>59</v>
      </c>
      <c r="H1213" s="52">
        <f t="shared" ca="1" si="304"/>
        <v>9.1649662251278685E-2</v>
      </c>
      <c r="I1213" s="52">
        <v>74</v>
      </c>
      <c r="J1213" s="52">
        <f t="shared" ca="1" si="304"/>
        <v>0.47963210738967321</v>
      </c>
      <c r="L1213" s="55"/>
      <c r="M1213" s="55"/>
      <c r="N1213" s="55"/>
      <c r="O1213" s="55"/>
      <c r="P1213" s="55"/>
      <c r="Q1213" s="55"/>
      <c r="R1213" s="55"/>
      <c r="S1213" s="55"/>
      <c r="T1213" s="55"/>
      <c r="U1213" s="55"/>
    </row>
    <row r="1214" spans="1:21" x14ac:dyDescent="0.15">
      <c r="A1214" s="52">
        <v>15</v>
      </c>
      <c r="B1214" s="52">
        <f t="shared" ca="1" si="301"/>
        <v>0.87583222261770866</v>
      </c>
      <c r="C1214" s="52">
        <v>30</v>
      </c>
      <c r="D1214" s="52">
        <f t="shared" ca="1" si="305"/>
        <v>0.25452907145560222</v>
      </c>
      <c r="E1214" s="52">
        <v>45</v>
      </c>
      <c r="F1214" s="52">
        <f t="shared" ca="1" si="303"/>
        <v>0.94261835003724903</v>
      </c>
      <c r="G1214" s="52">
        <v>60</v>
      </c>
      <c r="H1214" s="52">
        <f t="shared" ca="1" si="304"/>
        <v>0.58202845032890393</v>
      </c>
      <c r="I1214" s="52">
        <v>75</v>
      </c>
      <c r="J1214" s="52">
        <f t="shared" ca="1" si="304"/>
        <v>0.28505127165641519</v>
      </c>
      <c r="L1214" s="55"/>
      <c r="M1214" s="55"/>
      <c r="N1214" s="55"/>
      <c r="O1214" s="55"/>
      <c r="P1214" s="55"/>
      <c r="Q1214" s="55"/>
      <c r="R1214" s="55"/>
      <c r="S1214" s="55"/>
      <c r="T1214" s="55"/>
      <c r="U1214" s="55"/>
    </row>
    <row r="1215" spans="1:21" x14ac:dyDescent="0.15">
      <c r="K1215" s="52">
        <v>61</v>
      </c>
      <c r="L1215" s="55"/>
      <c r="M1215" s="55"/>
      <c r="N1215" s="55"/>
      <c r="O1215" s="55"/>
      <c r="P1215" s="55"/>
      <c r="Q1215" s="55"/>
      <c r="R1215" s="55"/>
      <c r="S1215" s="55"/>
      <c r="T1215" s="55"/>
      <c r="U1215" s="55"/>
    </row>
    <row r="1220" spans="1:21" x14ac:dyDescent="0.15">
      <c r="A1220" s="52">
        <v>1</v>
      </c>
      <c r="B1220" s="52">
        <f t="shared" ref="B1220:B1234" ca="1" si="306">RAND()</f>
        <v>0.94596073530014457</v>
      </c>
      <c r="C1220" s="52">
        <v>16</v>
      </c>
      <c r="D1220" s="52">
        <f t="shared" ref="D1220:D1228" ca="1" si="307">RAND()</f>
        <v>0.1092347491159833</v>
      </c>
      <c r="E1220" s="52">
        <v>31</v>
      </c>
      <c r="F1220" s="52">
        <f t="shared" ref="F1220:F1234" ca="1" si="308">RAND()</f>
        <v>0.44693726096019659</v>
      </c>
      <c r="G1220" s="52">
        <v>46</v>
      </c>
      <c r="H1220" s="52">
        <f t="shared" ref="H1220:J1234" ca="1" si="309">RAND()</f>
        <v>0.30170191738600927</v>
      </c>
      <c r="I1220" s="52">
        <v>61</v>
      </c>
      <c r="J1220" s="52">
        <f t="shared" ca="1" si="309"/>
        <v>0.95069300419219704</v>
      </c>
      <c r="K1220" s="55"/>
      <c r="L1220" s="55"/>
      <c r="M1220" s="55"/>
      <c r="N1220" s="55"/>
      <c r="O1220" s="55"/>
      <c r="P1220" s="55"/>
      <c r="Q1220" s="55"/>
      <c r="R1220" s="55"/>
      <c r="S1220" s="55"/>
      <c r="T1220" s="55"/>
      <c r="U1220" s="55"/>
    </row>
    <row r="1221" spans="1:21" x14ac:dyDescent="0.15">
      <c r="A1221" s="52">
        <v>2</v>
      </c>
      <c r="B1221" s="52">
        <f t="shared" ca="1" si="306"/>
        <v>0.50223926338761482</v>
      </c>
      <c r="C1221" s="52">
        <v>17</v>
      </c>
      <c r="D1221" s="52">
        <f t="shared" ca="1" si="307"/>
        <v>0.34751669336327207</v>
      </c>
      <c r="E1221" s="52">
        <v>32</v>
      </c>
      <c r="F1221" s="52">
        <f t="shared" ca="1" si="308"/>
        <v>0.47815383720757987</v>
      </c>
      <c r="G1221" s="52">
        <v>47</v>
      </c>
      <c r="H1221" s="52">
        <f t="shared" ca="1" si="309"/>
        <v>0.64715402848615866</v>
      </c>
      <c r="I1221" s="52">
        <v>62</v>
      </c>
      <c r="J1221" s="52">
        <f t="shared" ca="1" si="309"/>
        <v>0.72566257048342575</v>
      </c>
      <c r="K1221" s="55"/>
      <c r="L1221" s="55"/>
      <c r="M1221" s="55"/>
      <c r="N1221" s="55"/>
      <c r="O1221" s="55"/>
      <c r="P1221" s="55"/>
      <c r="Q1221" s="55"/>
      <c r="R1221" s="55"/>
      <c r="S1221" s="55"/>
      <c r="T1221" s="55"/>
      <c r="U1221" s="55"/>
    </row>
    <row r="1222" spans="1:21" x14ac:dyDescent="0.15">
      <c r="A1222" s="52">
        <v>3</v>
      </c>
      <c r="B1222" s="52">
        <f t="shared" ca="1" si="306"/>
        <v>0.68015259041005016</v>
      </c>
      <c r="C1222" s="52">
        <v>18</v>
      </c>
      <c r="D1222" s="52">
        <f t="shared" ca="1" si="307"/>
        <v>0.47437879411141581</v>
      </c>
      <c r="E1222" s="52">
        <v>33</v>
      </c>
      <c r="F1222" s="52">
        <f t="shared" ca="1" si="308"/>
        <v>0.15290285005570414</v>
      </c>
      <c r="G1222" s="52">
        <v>48</v>
      </c>
      <c r="H1222" s="52">
        <f t="shared" ca="1" si="309"/>
        <v>0.65847208409001134</v>
      </c>
      <c r="I1222" s="52">
        <v>63</v>
      </c>
      <c r="J1222" s="52">
        <f t="shared" ca="1" si="309"/>
        <v>0.98831042688790105</v>
      </c>
      <c r="K1222" s="55"/>
      <c r="L1222" s="55"/>
      <c r="M1222" s="55"/>
      <c r="N1222" s="55"/>
      <c r="O1222" s="55"/>
      <c r="P1222" s="55"/>
      <c r="Q1222" s="55"/>
      <c r="R1222" s="55"/>
      <c r="S1222" s="55"/>
      <c r="T1222" s="55"/>
      <c r="U1222" s="55"/>
    </row>
    <row r="1223" spans="1:21" x14ac:dyDescent="0.15">
      <c r="A1223" s="52">
        <v>4</v>
      </c>
      <c r="B1223" s="52">
        <f t="shared" ca="1" si="306"/>
        <v>4.881111653292447E-2</v>
      </c>
      <c r="C1223" s="52">
        <v>19</v>
      </c>
      <c r="D1223" s="52">
        <f t="shared" ca="1" si="307"/>
        <v>0.3166981441513177</v>
      </c>
      <c r="E1223" s="52">
        <v>34</v>
      </c>
      <c r="F1223" s="52">
        <f t="shared" ca="1" si="308"/>
        <v>0.13781649227266324</v>
      </c>
      <c r="G1223" s="52">
        <v>49</v>
      </c>
      <c r="H1223" s="52">
        <f t="shared" ca="1" si="309"/>
        <v>0.11564605773702374</v>
      </c>
      <c r="I1223" s="52">
        <v>64</v>
      </c>
      <c r="J1223" s="52">
        <f t="shared" ca="1" si="309"/>
        <v>9.7906877636796619E-2</v>
      </c>
      <c r="K1223" s="55"/>
      <c r="L1223" s="55"/>
      <c r="M1223" s="55"/>
      <c r="N1223" s="55"/>
      <c r="O1223" s="55"/>
      <c r="P1223" s="55"/>
      <c r="Q1223" s="55"/>
      <c r="R1223" s="55"/>
      <c r="S1223" s="55"/>
      <c r="T1223" s="55"/>
      <c r="U1223" s="55"/>
    </row>
    <row r="1224" spans="1:21" x14ac:dyDescent="0.15">
      <c r="A1224" s="52">
        <v>5</v>
      </c>
      <c r="B1224" s="52">
        <f t="shared" ca="1" si="306"/>
        <v>0.13311519753129919</v>
      </c>
      <c r="C1224" s="52">
        <v>20</v>
      </c>
      <c r="D1224" s="52">
        <f t="shared" ca="1" si="307"/>
        <v>0.87912475146571456</v>
      </c>
      <c r="E1224" s="52">
        <v>35</v>
      </c>
      <c r="F1224" s="52">
        <f t="shared" ca="1" si="308"/>
        <v>0.22708718346662526</v>
      </c>
      <c r="G1224" s="52">
        <v>50</v>
      </c>
      <c r="H1224" s="52">
        <f t="shared" ca="1" si="309"/>
        <v>0.34621976721172698</v>
      </c>
      <c r="I1224" s="52">
        <v>65</v>
      </c>
      <c r="J1224" s="52">
        <f t="shared" ca="1" si="309"/>
        <v>0.52895623573200512</v>
      </c>
      <c r="K1224" s="55"/>
      <c r="L1224" s="55"/>
      <c r="M1224" s="55"/>
      <c r="N1224" s="55"/>
      <c r="O1224" s="55"/>
      <c r="P1224" s="55"/>
      <c r="Q1224" s="55"/>
      <c r="R1224" s="55"/>
      <c r="S1224" s="55"/>
      <c r="T1224" s="55"/>
      <c r="U1224" s="55"/>
    </row>
    <row r="1225" spans="1:21" x14ac:dyDescent="0.15">
      <c r="A1225" s="52">
        <v>6</v>
      </c>
      <c r="B1225" s="52">
        <f t="shared" ca="1" si="306"/>
        <v>0.6997780687906423</v>
      </c>
      <c r="C1225" s="52">
        <v>21</v>
      </c>
      <c r="D1225" s="52">
        <f t="shared" ca="1" si="307"/>
        <v>0.93324481413802185</v>
      </c>
      <c r="E1225" s="52">
        <v>36</v>
      </c>
      <c r="F1225" s="52">
        <f t="shared" ca="1" si="308"/>
        <v>0.73411994481330767</v>
      </c>
      <c r="G1225" s="52">
        <v>51</v>
      </c>
      <c r="H1225" s="52">
        <f t="shared" ca="1" si="309"/>
        <v>0.94628532233528473</v>
      </c>
      <c r="I1225" s="52">
        <v>66</v>
      </c>
      <c r="J1225" s="52">
        <f t="shared" ca="1" si="309"/>
        <v>0.13845920132686218</v>
      </c>
      <c r="K1225" s="55"/>
      <c r="L1225" s="55"/>
      <c r="M1225" s="55"/>
      <c r="N1225" s="55"/>
      <c r="O1225" s="55"/>
      <c r="P1225" s="55"/>
      <c r="Q1225" s="55"/>
      <c r="R1225" s="55"/>
      <c r="S1225" s="55"/>
      <c r="T1225" s="55"/>
      <c r="U1225" s="55"/>
    </row>
    <row r="1226" spans="1:21" x14ac:dyDescent="0.15">
      <c r="A1226" s="52">
        <v>7</v>
      </c>
      <c r="B1226" s="52">
        <f t="shared" ca="1" si="306"/>
        <v>0.25740265580035149</v>
      </c>
      <c r="C1226" s="52">
        <v>22</v>
      </c>
      <c r="D1226" s="52">
        <f t="shared" ca="1" si="307"/>
        <v>0.96298330304039348</v>
      </c>
      <c r="E1226" s="52">
        <v>37</v>
      </c>
      <c r="F1226" s="52">
        <f t="shared" ca="1" si="308"/>
        <v>0.872461432496769</v>
      </c>
      <c r="G1226" s="52">
        <v>52</v>
      </c>
      <c r="H1226" s="52">
        <f t="shared" ca="1" si="309"/>
        <v>0.22961428903849612</v>
      </c>
      <c r="I1226" s="52">
        <v>67</v>
      </c>
      <c r="J1226" s="52">
        <f t="shared" ca="1" si="309"/>
        <v>5.2783336293070304E-2</v>
      </c>
      <c r="K1226" s="55"/>
      <c r="L1226" s="55"/>
      <c r="M1226" s="55"/>
      <c r="N1226" s="55"/>
      <c r="O1226" s="55"/>
      <c r="P1226" s="55"/>
      <c r="Q1226" s="55"/>
      <c r="R1226" s="55"/>
      <c r="S1226" s="55"/>
      <c r="T1226" s="55"/>
      <c r="U1226" s="55"/>
    </row>
    <row r="1227" spans="1:21" x14ac:dyDescent="0.15">
      <c r="A1227" s="52">
        <v>8</v>
      </c>
      <c r="B1227" s="52">
        <f t="shared" ca="1" si="306"/>
        <v>0.63808916202483257</v>
      </c>
      <c r="C1227" s="52">
        <v>23</v>
      </c>
      <c r="D1227" s="52">
        <f t="shared" ca="1" si="307"/>
        <v>0.57446812080602927</v>
      </c>
      <c r="E1227" s="52">
        <v>38</v>
      </c>
      <c r="F1227" s="52">
        <f t="shared" ca="1" si="308"/>
        <v>0.37642105599089537</v>
      </c>
      <c r="G1227" s="52">
        <v>53</v>
      </c>
      <c r="H1227" s="52">
        <f t="shared" ca="1" si="309"/>
        <v>0.40196429469216866</v>
      </c>
      <c r="I1227" s="52">
        <v>68</v>
      </c>
      <c r="J1227" s="52">
        <f t="shared" ca="1" si="309"/>
        <v>0.44967596145673272</v>
      </c>
      <c r="K1227" s="55"/>
      <c r="L1227" s="55"/>
      <c r="M1227" s="55"/>
      <c r="N1227" s="55"/>
      <c r="O1227" s="55"/>
      <c r="P1227" s="55"/>
      <c r="Q1227" s="55"/>
      <c r="R1227" s="55"/>
      <c r="S1227" s="55"/>
      <c r="T1227" s="55"/>
      <c r="U1227" s="55"/>
    </row>
    <row r="1228" spans="1:21" x14ac:dyDescent="0.15">
      <c r="A1228" s="52">
        <v>9</v>
      </c>
      <c r="B1228" s="52">
        <f t="shared" ca="1" si="306"/>
        <v>0.69979984832400099</v>
      </c>
      <c r="C1228" s="52">
        <v>24</v>
      </c>
      <c r="D1228" s="52">
        <f t="shared" ca="1" si="307"/>
        <v>0.69689949474935309</v>
      </c>
      <c r="E1228" s="52">
        <v>39</v>
      </c>
      <c r="F1228" s="52">
        <f t="shared" ca="1" si="308"/>
        <v>0.80170091957753409</v>
      </c>
      <c r="G1228" s="52">
        <v>54</v>
      </c>
      <c r="H1228" s="52">
        <f t="shared" ca="1" si="309"/>
        <v>8.2095464187032396E-2</v>
      </c>
      <c r="I1228" s="52">
        <v>69</v>
      </c>
      <c r="J1228" s="52">
        <f t="shared" ca="1" si="309"/>
        <v>0.76634517283933112</v>
      </c>
      <c r="K1228" s="55"/>
      <c r="L1228" s="55"/>
      <c r="M1228" s="55"/>
      <c r="N1228" s="55"/>
      <c r="O1228" s="55"/>
      <c r="P1228" s="55"/>
      <c r="Q1228" s="55"/>
      <c r="R1228" s="55"/>
      <c r="S1228" s="55"/>
      <c r="T1228" s="55"/>
      <c r="U1228" s="55"/>
    </row>
    <row r="1229" spans="1:21" x14ac:dyDescent="0.15">
      <c r="A1229" s="52">
        <v>10</v>
      </c>
      <c r="B1229" s="52">
        <f t="shared" ca="1" si="306"/>
        <v>0.39066291435279044</v>
      </c>
      <c r="C1229" s="52">
        <v>25</v>
      </c>
      <c r="D1229" s="52">
        <f ca="1">RAND()</f>
        <v>0.43861811758409786</v>
      </c>
      <c r="E1229" s="52">
        <v>40</v>
      </c>
      <c r="F1229" s="52">
        <f t="shared" ca="1" si="308"/>
        <v>0.19831343999493733</v>
      </c>
      <c r="G1229" s="52">
        <v>55</v>
      </c>
      <c r="H1229" s="52">
        <f t="shared" ca="1" si="309"/>
        <v>0.10217360491275385</v>
      </c>
      <c r="I1229" s="52">
        <v>70</v>
      </c>
      <c r="J1229" s="52">
        <f t="shared" ca="1" si="309"/>
        <v>6.3794230084985304E-2</v>
      </c>
      <c r="K1229" s="55"/>
      <c r="L1229" s="55"/>
      <c r="M1229" s="55"/>
      <c r="N1229" s="55"/>
      <c r="O1229" s="55"/>
      <c r="P1229" s="55"/>
      <c r="Q1229" s="55"/>
      <c r="R1229" s="55"/>
      <c r="S1229" s="55"/>
      <c r="T1229" s="55"/>
      <c r="U1229" s="55"/>
    </row>
    <row r="1230" spans="1:21" x14ac:dyDescent="0.15">
      <c r="A1230" s="52">
        <v>11</v>
      </c>
      <c r="B1230" s="52">
        <f t="shared" ca="1" si="306"/>
        <v>0.14606054989930528</v>
      </c>
      <c r="C1230" s="52">
        <v>26</v>
      </c>
      <c r="D1230" s="52">
        <f ca="1">RAND()</f>
        <v>6.5628863006017557E-3</v>
      </c>
      <c r="E1230" s="52">
        <v>41</v>
      </c>
      <c r="F1230" s="52">
        <f t="shared" ca="1" si="308"/>
        <v>0.43070728429643024</v>
      </c>
      <c r="G1230" s="52">
        <v>56</v>
      </c>
      <c r="H1230" s="52">
        <f t="shared" ca="1" si="309"/>
        <v>0.59041148140459143</v>
      </c>
      <c r="I1230" s="52">
        <v>71</v>
      </c>
      <c r="J1230" s="52">
        <f t="shared" ca="1" si="309"/>
        <v>0.42164847069235845</v>
      </c>
      <c r="K1230" s="55"/>
      <c r="L1230" s="55"/>
      <c r="M1230" s="55"/>
      <c r="N1230" s="55"/>
      <c r="O1230" s="55"/>
      <c r="P1230" s="55"/>
      <c r="Q1230" s="55"/>
      <c r="R1230" s="55"/>
      <c r="S1230" s="55"/>
      <c r="T1230" s="55"/>
      <c r="U1230" s="55"/>
    </row>
    <row r="1231" spans="1:21" x14ac:dyDescent="0.15">
      <c r="A1231" s="52">
        <v>12</v>
      </c>
      <c r="B1231" s="52">
        <f t="shared" ca="1" si="306"/>
        <v>0.96238498367688352</v>
      </c>
      <c r="C1231" s="52">
        <v>27</v>
      </c>
      <c r="D1231" s="52">
        <f ca="1">RAND()</f>
        <v>0.51848091526113504</v>
      </c>
      <c r="E1231" s="52">
        <v>42</v>
      </c>
      <c r="F1231" s="52">
        <f t="shared" ca="1" si="308"/>
        <v>0.22372340742047647</v>
      </c>
      <c r="G1231" s="52">
        <v>57</v>
      </c>
      <c r="H1231" s="52">
        <f t="shared" ca="1" si="309"/>
        <v>0.10412350078044952</v>
      </c>
      <c r="I1231" s="52">
        <v>72</v>
      </c>
      <c r="J1231" s="52">
        <f t="shared" ca="1" si="309"/>
        <v>0.48693883457815457</v>
      </c>
      <c r="K1231" s="55"/>
      <c r="L1231" s="55"/>
      <c r="M1231" s="55"/>
      <c r="N1231" s="55"/>
      <c r="O1231" s="55"/>
      <c r="P1231" s="55"/>
      <c r="Q1231" s="55"/>
      <c r="R1231" s="55"/>
      <c r="S1231" s="55"/>
      <c r="T1231" s="55"/>
      <c r="U1231" s="55"/>
    </row>
    <row r="1232" spans="1:21" x14ac:dyDescent="0.15">
      <c r="A1232" s="52">
        <v>13</v>
      </c>
      <c r="B1232" s="52">
        <f t="shared" ca="1" si="306"/>
        <v>0.28081961702218872</v>
      </c>
      <c r="C1232" s="52">
        <v>28</v>
      </c>
      <c r="D1232" s="52">
        <f t="shared" ref="D1232:D1234" ca="1" si="310">RAND()</f>
        <v>1.2381745298694957E-2</v>
      </c>
      <c r="E1232" s="52">
        <v>43</v>
      </c>
      <c r="F1232" s="52">
        <f t="shared" ca="1" si="308"/>
        <v>0.73193968219134664</v>
      </c>
      <c r="G1232" s="52">
        <v>58</v>
      </c>
      <c r="H1232" s="52">
        <f t="shared" ca="1" si="309"/>
        <v>0.1853363800899831</v>
      </c>
      <c r="I1232" s="52">
        <v>73</v>
      </c>
      <c r="J1232" s="52">
        <f t="shared" ca="1" si="309"/>
        <v>0.12843218926169908</v>
      </c>
      <c r="K1232" s="55"/>
      <c r="L1232" s="55"/>
      <c r="M1232" s="55"/>
      <c r="N1232" s="55"/>
      <c r="O1232" s="55"/>
      <c r="P1232" s="55"/>
      <c r="Q1232" s="55"/>
      <c r="R1232" s="55"/>
      <c r="S1232" s="55"/>
      <c r="T1232" s="55"/>
      <c r="U1232" s="55"/>
    </row>
    <row r="1233" spans="1:21" x14ac:dyDescent="0.15">
      <c r="A1233" s="52">
        <v>14</v>
      </c>
      <c r="B1233" s="52">
        <f t="shared" ca="1" si="306"/>
        <v>0.14769505626708423</v>
      </c>
      <c r="C1233" s="52">
        <v>29</v>
      </c>
      <c r="D1233" s="52">
        <f t="shared" ca="1" si="310"/>
        <v>0.18386530343712049</v>
      </c>
      <c r="E1233" s="52">
        <v>44</v>
      </c>
      <c r="F1233" s="52">
        <f t="shared" ca="1" si="308"/>
        <v>0.57694117158269465</v>
      </c>
      <c r="G1233" s="52">
        <v>59</v>
      </c>
      <c r="H1233" s="52">
        <f t="shared" ca="1" si="309"/>
        <v>0.26007076361505743</v>
      </c>
      <c r="I1233" s="52">
        <v>74</v>
      </c>
      <c r="J1233" s="52">
        <f t="shared" ca="1" si="309"/>
        <v>0.44384412891829461</v>
      </c>
      <c r="L1233" s="55"/>
      <c r="M1233" s="55"/>
      <c r="N1233" s="55"/>
      <c r="O1233" s="55"/>
      <c r="P1233" s="55"/>
      <c r="Q1233" s="55"/>
      <c r="R1233" s="55"/>
      <c r="S1233" s="55"/>
      <c r="T1233" s="55"/>
      <c r="U1233" s="55"/>
    </row>
    <row r="1234" spans="1:21" x14ac:dyDescent="0.15">
      <c r="A1234" s="52">
        <v>15</v>
      </c>
      <c r="B1234" s="52">
        <f t="shared" ca="1" si="306"/>
        <v>0.16683652371279545</v>
      </c>
      <c r="C1234" s="52">
        <v>30</v>
      </c>
      <c r="D1234" s="52">
        <f t="shared" ca="1" si="310"/>
        <v>0.68753077971334031</v>
      </c>
      <c r="E1234" s="52">
        <v>45</v>
      </c>
      <c r="F1234" s="52">
        <f t="shared" ca="1" si="308"/>
        <v>0.88370151012266318</v>
      </c>
      <c r="G1234" s="52">
        <v>60</v>
      </c>
      <c r="H1234" s="52">
        <f t="shared" ca="1" si="309"/>
        <v>0.48050207090722874</v>
      </c>
      <c r="I1234" s="52">
        <v>75</v>
      </c>
      <c r="J1234" s="52">
        <f t="shared" ca="1" si="309"/>
        <v>0.57397896154873973</v>
      </c>
      <c r="L1234" s="55"/>
      <c r="M1234" s="55"/>
      <c r="N1234" s="55"/>
      <c r="O1234" s="55"/>
      <c r="P1234" s="55"/>
      <c r="Q1234" s="55"/>
      <c r="R1234" s="55"/>
      <c r="S1234" s="55"/>
      <c r="T1234" s="55"/>
      <c r="U1234" s="55"/>
    </row>
    <row r="1235" spans="1:21" x14ac:dyDescent="0.15">
      <c r="K1235" s="52">
        <v>62</v>
      </c>
      <c r="L1235" s="55"/>
      <c r="M1235" s="55"/>
      <c r="N1235" s="55"/>
      <c r="O1235" s="55"/>
      <c r="P1235" s="55"/>
      <c r="Q1235" s="55"/>
      <c r="R1235" s="55"/>
      <c r="S1235" s="55"/>
      <c r="T1235" s="55"/>
      <c r="U1235" s="55"/>
    </row>
    <row r="1240" spans="1:21" x14ac:dyDescent="0.15">
      <c r="A1240" s="52">
        <v>1</v>
      </c>
      <c r="B1240" s="52">
        <f t="shared" ref="B1240:B1254" ca="1" si="311">RAND()</f>
        <v>0.157509827839862</v>
      </c>
      <c r="C1240" s="52">
        <v>16</v>
      </c>
      <c r="D1240" s="52">
        <f t="shared" ref="D1240:D1248" ca="1" si="312">RAND()</f>
        <v>0.24134670116628743</v>
      </c>
      <c r="E1240" s="52">
        <v>31</v>
      </c>
      <c r="F1240" s="52">
        <f t="shared" ref="F1240:F1254" ca="1" si="313">RAND()</f>
        <v>0.34344604680805535</v>
      </c>
      <c r="G1240" s="52">
        <v>46</v>
      </c>
      <c r="H1240" s="52">
        <f t="shared" ref="H1240:J1254" ca="1" si="314">RAND()</f>
        <v>0.18510142016447728</v>
      </c>
      <c r="I1240" s="52">
        <v>61</v>
      </c>
      <c r="J1240" s="52">
        <f t="shared" ca="1" si="314"/>
        <v>0.87297807215300527</v>
      </c>
      <c r="L1240" s="55"/>
      <c r="M1240" s="55"/>
      <c r="N1240" s="55"/>
      <c r="O1240" s="55"/>
      <c r="P1240" s="55"/>
      <c r="Q1240" s="55"/>
      <c r="R1240" s="55"/>
      <c r="S1240" s="55"/>
      <c r="T1240" s="55"/>
      <c r="U1240" s="55"/>
    </row>
    <row r="1241" spans="1:21" x14ac:dyDescent="0.15">
      <c r="A1241" s="52">
        <v>2</v>
      </c>
      <c r="B1241" s="52">
        <f t="shared" ca="1" si="311"/>
        <v>0.656215644043456</v>
      </c>
      <c r="C1241" s="52">
        <v>17</v>
      </c>
      <c r="D1241" s="52">
        <f t="shared" ca="1" si="312"/>
        <v>0.55331258905223979</v>
      </c>
      <c r="E1241" s="52">
        <v>32</v>
      </c>
      <c r="F1241" s="52">
        <f t="shared" ca="1" si="313"/>
        <v>0.58274124958155404</v>
      </c>
      <c r="G1241" s="52">
        <v>47</v>
      </c>
      <c r="H1241" s="52">
        <f t="shared" ca="1" si="314"/>
        <v>0.42580849622020744</v>
      </c>
      <c r="I1241" s="52">
        <v>62</v>
      </c>
      <c r="J1241" s="52">
        <f t="shared" ca="1" si="314"/>
        <v>4.5758986754216635E-2</v>
      </c>
      <c r="L1241" s="55"/>
      <c r="M1241" s="55"/>
      <c r="N1241" s="55"/>
      <c r="O1241" s="55"/>
      <c r="P1241" s="55"/>
      <c r="Q1241" s="55"/>
      <c r="R1241" s="55"/>
      <c r="S1241" s="55"/>
      <c r="T1241" s="55"/>
      <c r="U1241" s="55"/>
    </row>
    <row r="1242" spans="1:21" x14ac:dyDescent="0.15">
      <c r="A1242" s="52">
        <v>3</v>
      </c>
      <c r="B1242" s="52">
        <f t="shared" ca="1" si="311"/>
        <v>0.73340299340166482</v>
      </c>
      <c r="C1242" s="52">
        <v>18</v>
      </c>
      <c r="D1242" s="52">
        <f t="shared" ca="1" si="312"/>
        <v>0.24763238773867613</v>
      </c>
      <c r="E1242" s="52">
        <v>33</v>
      </c>
      <c r="F1242" s="52">
        <f t="shared" ca="1" si="313"/>
        <v>0.38875067202454661</v>
      </c>
      <c r="G1242" s="52">
        <v>48</v>
      </c>
      <c r="H1242" s="52">
        <f t="shared" ca="1" si="314"/>
        <v>0.74969784354898461</v>
      </c>
      <c r="I1242" s="52">
        <v>63</v>
      </c>
      <c r="J1242" s="52">
        <f t="shared" ca="1" si="314"/>
        <v>0.13331440592794708</v>
      </c>
      <c r="L1242" s="55"/>
      <c r="M1242" s="55"/>
      <c r="N1242" s="55"/>
      <c r="O1242" s="55"/>
      <c r="P1242" s="55"/>
      <c r="Q1242" s="55"/>
      <c r="R1242" s="55"/>
      <c r="S1242" s="55"/>
      <c r="T1242" s="55"/>
      <c r="U1242" s="55"/>
    </row>
    <row r="1243" spans="1:21" x14ac:dyDescent="0.15">
      <c r="A1243" s="52">
        <v>4</v>
      </c>
      <c r="B1243" s="52">
        <f t="shared" ca="1" si="311"/>
        <v>0.23097367384444634</v>
      </c>
      <c r="C1243" s="52">
        <v>19</v>
      </c>
      <c r="D1243" s="52">
        <f t="shared" ca="1" si="312"/>
        <v>0.32594326656588146</v>
      </c>
      <c r="E1243" s="52">
        <v>34</v>
      </c>
      <c r="F1243" s="52">
        <f t="shared" ca="1" si="313"/>
        <v>0.27302815649590095</v>
      </c>
      <c r="G1243" s="52">
        <v>49</v>
      </c>
      <c r="H1243" s="52">
        <f t="shared" ca="1" si="314"/>
        <v>0.86153990986931839</v>
      </c>
      <c r="I1243" s="52">
        <v>64</v>
      </c>
      <c r="J1243" s="52">
        <f t="shared" ca="1" si="314"/>
        <v>0.50044834431675467</v>
      </c>
      <c r="L1243" s="55"/>
      <c r="M1243" s="55"/>
      <c r="N1243" s="55"/>
      <c r="O1243" s="55"/>
      <c r="P1243" s="55"/>
      <c r="Q1243" s="55"/>
      <c r="R1243" s="55"/>
      <c r="S1243" s="55"/>
      <c r="T1243" s="55"/>
      <c r="U1243" s="55"/>
    </row>
    <row r="1244" spans="1:21" x14ac:dyDescent="0.15">
      <c r="A1244" s="52">
        <v>5</v>
      </c>
      <c r="B1244" s="52">
        <f t="shared" ca="1" si="311"/>
        <v>0.77476187925635842</v>
      </c>
      <c r="C1244" s="52">
        <v>20</v>
      </c>
      <c r="D1244" s="52">
        <f t="shared" ca="1" si="312"/>
        <v>0.37638312620843528</v>
      </c>
      <c r="E1244" s="52">
        <v>35</v>
      </c>
      <c r="F1244" s="52">
        <f t="shared" ca="1" si="313"/>
        <v>0.61729664550680463</v>
      </c>
      <c r="G1244" s="52">
        <v>50</v>
      </c>
      <c r="H1244" s="52">
        <f t="shared" ca="1" si="314"/>
        <v>7.3718492842045458E-2</v>
      </c>
      <c r="I1244" s="52">
        <v>65</v>
      </c>
      <c r="J1244" s="52">
        <f t="shared" ca="1" si="314"/>
        <v>0.2477308908140049</v>
      </c>
      <c r="L1244" s="55"/>
      <c r="M1244" s="55"/>
      <c r="N1244" s="55"/>
      <c r="O1244" s="55"/>
      <c r="P1244" s="55"/>
      <c r="Q1244" s="55"/>
      <c r="R1244" s="55"/>
      <c r="S1244" s="55"/>
      <c r="T1244" s="55"/>
      <c r="U1244" s="55"/>
    </row>
    <row r="1245" spans="1:21" x14ac:dyDescent="0.15">
      <c r="A1245" s="52">
        <v>6</v>
      </c>
      <c r="B1245" s="52">
        <f t="shared" ca="1" si="311"/>
        <v>0.95938785702334672</v>
      </c>
      <c r="C1245" s="52">
        <v>21</v>
      </c>
      <c r="D1245" s="52">
        <f t="shared" ca="1" si="312"/>
        <v>0.63585623779345091</v>
      </c>
      <c r="E1245" s="52">
        <v>36</v>
      </c>
      <c r="F1245" s="52">
        <f t="shared" ca="1" si="313"/>
        <v>0.35221770409410069</v>
      </c>
      <c r="G1245" s="52">
        <v>51</v>
      </c>
      <c r="H1245" s="52">
        <f t="shared" ca="1" si="314"/>
        <v>0.34648844709665838</v>
      </c>
      <c r="I1245" s="52">
        <v>66</v>
      </c>
      <c r="J1245" s="52">
        <f t="shared" ca="1" si="314"/>
        <v>0.24782998065579731</v>
      </c>
      <c r="L1245" s="55"/>
      <c r="M1245" s="55"/>
      <c r="N1245" s="55"/>
      <c r="O1245" s="55"/>
      <c r="P1245" s="55"/>
      <c r="Q1245" s="55"/>
      <c r="R1245" s="55"/>
      <c r="S1245" s="55"/>
      <c r="T1245" s="55"/>
      <c r="U1245" s="55"/>
    </row>
    <row r="1246" spans="1:21" x14ac:dyDescent="0.15">
      <c r="A1246" s="52">
        <v>7</v>
      </c>
      <c r="B1246" s="52">
        <f t="shared" ca="1" si="311"/>
        <v>0.87857778695501931</v>
      </c>
      <c r="C1246" s="52">
        <v>22</v>
      </c>
      <c r="D1246" s="52">
        <f t="shared" ca="1" si="312"/>
        <v>0.63540612770927229</v>
      </c>
      <c r="E1246" s="52">
        <v>37</v>
      </c>
      <c r="F1246" s="52">
        <f t="shared" ca="1" si="313"/>
        <v>0.95564923169155669</v>
      </c>
      <c r="G1246" s="52">
        <v>52</v>
      </c>
      <c r="H1246" s="52">
        <f t="shared" ca="1" si="314"/>
        <v>0.24386356011440757</v>
      </c>
      <c r="I1246" s="52">
        <v>67</v>
      </c>
      <c r="J1246" s="52">
        <f t="shared" ca="1" si="314"/>
        <v>0.69270806387922446</v>
      </c>
      <c r="L1246" s="55"/>
      <c r="M1246" s="55"/>
      <c r="N1246" s="55"/>
      <c r="O1246" s="55"/>
      <c r="P1246" s="55"/>
      <c r="Q1246" s="55"/>
      <c r="R1246" s="55"/>
      <c r="S1246" s="55"/>
      <c r="T1246" s="55"/>
      <c r="U1246" s="55"/>
    </row>
    <row r="1247" spans="1:21" x14ac:dyDescent="0.15">
      <c r="A1247" s="52">
        <v>8</v>
      </c>
      <c r="B1247" s="52">
        <f t="shared" ca="1" si="311"/>
        <v>0.23158826728841986</v>
      </c>
      <c r="C1247" s="52">
        <v>23</v>
      </c>
      <c r="D1247" s="52">
        <f t="shared" ca="1" si="312"/>
        <v>0.63508446641237981</v>
      </c>
      <c r="E1247" s="52">
        <v>38</v>
      </c>
      <c r="F1247" s="52">
        <f t="shared" ca="1" si="313"/>
        <v>0.43480528627334969</v>
      </c>
      <c r="G1247" s="52">
        <v>53</v>
      </c>
      <c r="H1247" s="52">
        <f t="shared" ca="1" si="314"/>
        <v>0.92206045271169679</v>
      </c>
      <c r="I1247" s="52">
        <v>68</v>
      </c>
      <c r="J1247" s="52">
        <f t="shared" ca="1" si="314"/>
        <v>0.71801208952210815</v>
      </c>
      <c r="L1247" s="55"/>
      <c r="M1247" s="55"/>
      <c r="N1247" s="55"/>
      <c r="O1247" s="55"/>
      <c r="P1247" s="55"/>
      <c r="Q1247" s="55"/>
      <c r="R1247" s="55"/>
      <c r="S1247" s="55"/>
      <c r="T1247" s="55"/>
      <c r="U1247" s="55"/>
    </row>
    <row r="1248" spans="1:21" x14ac:dyDescent="0.15">
      <c r="A1248" s="52">
        <v>9</v>
      </c>
      <c r="B1248" s="52">
        <f t="shared" ca="1" si="311"/>
        <v>0.83441694682489143</v>
      </c>
      <c r="C1248" s="52">
        <v>24</v>
      </c>
      <c r="D1248" s="52">
        <f t="shared" ca="1" si="312"/>
        <v>0.13982798043365874</v>
      </c>
      <c r="E1248" s="52">
        <v>39</v>
      </c>
      <c r="F1248" s="52">
        <f t="shared" ca="1" si="313"/>
        <v>0.22025862911801342</v>
      </c>
      <c r="G1248" s="52">
        <v>54</v>
      </c>
      <c r="H1248" s="52">
        <f t="shared" ca="1" si="314"/>
        <v>0.80538864208097072</v>
      </c>
      <c r="I1248" s="52">
        <v>69</v>
      </c>
      <c r="J1248" s="52">
        <f t="shared" ca="1" si="314"/>
        <v>0.64900473479033249</v>
      </c>
      <c r="L1248" s="55"/>
      <c r="M1248" s="55"/>
      <c r="N1248" s="55"/>
      <c r="O1248" s="55"/>
      <c r="P1248" s="55"/>
      <c r="Q1248" s="55"/>
      <c r="R1248" s="55"/>
      <c r="S1248" s="55"/>
      <c r="T1248" s="55"/>
      <c r="U1248" s="55"/>
    </row>
    <row r="1249" spans="1:21" x14ac:dyDescent="0.15">
      <c r="A1249" s="52">
        <v>10</v>
      </c>
      <c r="B1249" s="52">
        <f t="shared" ca="1" si="311"/>
        <v>0.41411320205099034</v>
      </c>
      <c r="C1249" s="52">
        <v>25</v>
      </c>
      <c r="D1249" s="52">
        <f ca="1">RAND()</f>
        <v>0.99369424161533737</v>
      </c>
      <c r="E1249" s="52">
        <v>40</v>
      </c>
      <c r="F1249" s="52">
        <f t="shared" ca="1" si="313"/>
        <v>0.24310317666205572</v>
      </c>
      <c r="G1249" s="52">
        <v>55</v>
      </c>
      <c r="H1249" s="52">
        <f t="shared" ca="1" si="314"/>
        <v>0.40903244946383055</v>
      </c>
      <c r="I1249" s="52">
        <v>70</v>
      </c>
      <c r="J1249" s="52">
        <f t="shared" ca="1" si="314"/>
        <v>0.57381004870018815</v>
      </c>
      <c r="L1249" s="55"/>
      <c r="M1249" s="55"/>
      <c r="N1249" s="55"/>
      <c r="O1249" s="55"/>
      <c r="P1249" s="55"/>
      <c r="Q1249" s="55"/>
      <c r="R1249" s="55"/>
      <c r="S1249" s="55"/>
      <c r="T1249" s="55"/>
      <c r="U1249" s="55"/>
    </row>
    <row r="1250" spans="1:21" x14ac:dyDescent="0.15">
      <c r="A1250" s="52">
        <v>11</v>
      </c>
      <c r="B1250" s="52">
        <f t="shared" ca="1" si="311"/>
        <v>0.96899333670273358</v>
      </c>
      <c r="C1250" s="52">
        <v>26</v>
      </c>
      <c r="D1250" s="52">
        <f ca="1">RAND()</f>
        <v>0.87811646480710182</v>
      </c>
      <c r="E1250" s="52">
        <v>41</v>
      </c>
      <c r="F1250" s="52">
        <f t="shared" ca="1" si="313"/>
        <v>0.79515176612132921</v>
      </c>
      <c r="G1250" s="52">
        <v>56</v>
      </c>
      <c r="H1250" s="52">
        <f t="shared" ca="1" si="314"/>
        <v>0.40848352757851059</v>
      </c>
      <c r="I1250" s="52">
        <v>71</v>
      </c>
      <c r="J1250" s="52">
        <f t="shared" ca="1" si="314"/>
        <v>3.9848901314504692E-2</v>
      </c>
      <c r="L1250" s="55"/>
      <c r="M1250" s="55"/>
      <c r="N1250" s="55"/>
      <c r="O1250" s="55"/>
      <c r="P1250" s="55"/>
      <c r="Q1250" s="55"/>
      <c r="R1250" s="55"/>
      <c r="S1250" s="55"/>
      <c r="T1250" s="55"/>
      <c r="U1250" s="55"/>
    </row>
    <row r="1251" spans="1:21" x14ac:dyDescent="0.15">
      <c r="A1251" s="52">
        <v>12</v>
      </c>
      <c r="B1251" s="52">
        <f t="shared" ca="1" si="311"/>
        <v>0.65732931808799944</v>
      </c>
      <c r="C1251" s="52">
        <v>27</v>
      </c>
      <c r="D1251" s="52">
        <f ca="1">RAND()</f>
        <v>0.5412575205191672</v>
      </c>
      <c r="E1251" s="52">
        <v>42</v>
      </c>
      <c r="F1251" s="52">
        <f t="shared" ca="1" si="313"/>
        <v>0.33376956955320736</v>
      </c>
      <c r="G1251" s="52">
        <v>57</v>
      </c>
      <c r="H1251" s="52">
        <f t="shared" ca="1" si="314"/>
        <v>0.40442471364617394</v>
      </c>
      <c r="I1251" s="52">
        <v>72</v>
      </c>
      <c r="J1251" s="52">
        <f t="shared" ca="1" si="314"/>
        <v>0.660392821425971</v>
      </c>
      <c r="L1251" s="55"/>
      <c r="M1251" s="55"/>
      <c r="N1251" s="55"/>
      <c r="O1251" s="55"/>
      <c r="P1251" s="55"/>
      <c r="Q1251" s="55"/>
      <c r="R1251" s="55"/>
      <c r="S1251" s="55"/>
      <c r="T1251" s="55"/>
      <c r="U1251" s="55"/>
    </row>
    <row r="1252" spans="1:21" x14ac:dyDescent="0.15">
      <c r="A1252" s="52">
        <v>13</v>
      </c>
      <c r="B1252" s="52">
        <f t="shared" ca="1" si="311"/>
        <v>0.77257414501573418</v>
      </c>
      <c r="C1252" s="52">
        <v>28</v>
      </c>
      <c r="D1252" s="52">
        <f t="shared" ref="D1252:D1254" ca="1" si="315">RAND()</f>
        <v>0.58966766435741602</v>
      </c>
      <c r="E1252" s="52">
        <v>43</v>
      </c>
      <c r="F1252" s="52">
        <f t="shared" ca="1" si="313"/>
        <v>0.34371734078399774</v>
      </c>
      <c r="G1252" s="52">
        <v>58</v>
      </c>
      <c r="H1252" s="52">
        <f t="shared" ca="1" si="314"/>
        <v>0.42512318079105071</v>
      </c>
      <c r="I1252" s="52">
        <v>73</v>
      </c>
      <c r="J1252" s="52">
        <f t="shared" ca="1" si="314"/>
        <v>0.38587271588434213</v>
      </c>
      <c r="L1252" s="55"/>
      <c r="M1252" s="55"/>
      <c r="N1252" s="55"/>
      <c r="O1252" s="55"/>
      <c r="P1252" s="55"/>
      <c r="Q1252" s="55"/>
      <c r="R1252" s="55"/>
      <c r="S1252" s="55"/>
      <c r="T1252" s="55"/>
      <c r="U1252" s="55"/>
    </row>
    <row r="1253" spans="1:21" x14ac:dyDescent="0.15">
      <c r="A1253" s="52">
        <v>14</v>
      </c>
      <c r="B1253" s="52">
        <f t="shared" ca="1" si="311"/>
        <v>0.756577535392848</v>
      </c>
      <c r="C1253" s="52">
        <v>29</v>
      </c>
      <c r="D1253" s="52">
        <f t="shared" ca="1" si="315"/>
        <v>1.6919773101730318E-2</v>
      </c>
      <c r="E1253" s="52">
        <v>44</v>
      </c>
      <c r="F1253" s="52">
        <f t="shared" ca="1" si="313"/>
        <v>0.2690202317268926</v>
      </c>
      <c r="G1253" s="52">
        <v>59</v>
      </c>
      <c r="H1253" s="52">
        <f t="shared" ca="1" si="314"/>
        <v>0.98172699567684762</v>
      </c>
      <c r="I1253" s="52">
        <v>74</v>
      </c>
      <c r="J1253" s="52">
        <f t="shared" ca="1" si="314"/>
        <v>0.70084364449099712</v>
      </c>
      <c r="L1253" s="55"/>
      <c r="M1253" s="55"/>
      <c r="N1253" s="55"/>
      <c r="O1253" s="55"/>
      <c r="P1253" s="55"/>
      <c r="Q1253" s="55"/>
      <c r="R1253" s="55"/>
      <c r="S1253" s="55"/>
      <c r="T1253" s="55"/>
      <c r="U1253" s="55"/>
    </row>
    <row r="1254" spans="1:21" x14ac:dyDescent="0.15">
      <c r="A1254" s="52">
        <v>15</v>
      </c>
      <c r="B1254" s="52">
        <f t="shared" ca="1" si="311"/>
        <v>0.40081658059300995</v>
      </c>
      <c r="C1254" s="52">
        <v>30</v>
      </c>
      <c r="D1254" s="52">
        <f t="shared" ca="1" si="315"/>
        <v>0.10982452203414728</v>
      </c>
      <c r="E1254" s="52">
        <v>45</v>
      </c>
      <c r="F1254" s="52">
        <f t="shared" ca="1" si="313"/>
        <v>0.62315708259888125</v>
      </c>
      <c r="G1254" s="52">
        <v>60</v>
      </c>
      <c r="H1254" s="52">
        <f t="shared" ca="1" si="314"/>
        <v>0.78740661719258453</v>
      </c>
      <c r="I1254" s="52">
        <v>75</v>
      </c>
      <c r="J1254" s="52">
        <f t="shared" ca="1" si="314"/>
        <v>0.7654099265790999</v>
      </c>
      <c r="L1254" s="55"/>
      <c r="M1254" s="55"/>
      <c r="N1254" s="55"/>
      <c r="O1254" s="55"/>
      <c r="P1254" s="55"/>
      <c r="Q1254" s="55"/>
      <c r="R1254" s="55"/>
      <c r="S1254" s="55"/>
      <c r="T1254" s="55"/>
      <c r="U1254" s="55"/>
    </row>
    <row r="1255" spans="1:21" x14ac:dyDescent="0.15">
      <c r="K1255" s="52">
        <v>63</v>
      </c>
      <c r="L1255" s="55"/>
      <c r="M1255" s="55"/>
      <c r="N1255" s="55"/>
      <c r="O1255" s="55"/>
      <c r="P1255" s="55"/>
      <c r="Q1255" s="55"/>
      <c r="R1255" s="55"/>
      <c r="S1255" s="55"/>
      <c r="T1255" s="55"/>
      <c r="U1255" s="55"/>
    </row>
    <row r="1260" spans="1:21" x14ac:dyDescent="0.15">
      <c r="A1260" s="52">
        <v>1</v>
      </c>
      <c r="B1260" s="52">
        <f t="shared" ref="B1260:B1274" ca="1" si="316">RAND()</f>
        <v>0.96367804722774197</v>
      </c>
      <c r="C1260" s="52">
        <v>16</v>
      </c>
      <c r="D1260" s="52">
        <f t="shared" ref="D1260:D1268" ca="1" si="317">RAND()</f>
        <v>0.40889647652641647</v>
      </c>
      <c r="E1260" s="52">
        <v>31</v>
      </c>
      <c r="F1260" s="52">
        <f t="shared" ref="F1260:F1274" ca="1" si="318">RAND()</f>
        <v>0.31752844464784613</v>
      </c>
      <c r="G1260" s="52">
        <v>46</v>
      </c>
      <c r="H1260" s="52">
        <f t="shared" ref="H1260:J1274" ca="1" si="319">RAND()</f>
        <v>0.24298276762289261</v>
      </c>
      <c r="I1260" s="52">
        <v>61</v>
      </c>
      <c r="J1260" s="52">
        <f t="shared" ca="1" si="319"/>
        <v>0.15444561784065114</v>
      </c>
      <c r="L1260" s="55"/>
      <c r="M1260" s="55"/>
      <c r="N1260" s="55"/>
      <c r="O1260" s="55"/>
      <c r="P1260" s="55"/>
      <c r="Q1260" s="55"/>
      <c r="R1260" s="55"/>
      <c r="S1260" s="55"/>
      <c r="T1260" s="55"/>
      <c r="U1260" s="55"/>
    </row>
    <row r="1261" spans="1:21" x14ac:dyDescent="0.15">
      <c r="A1261" s="52">
        <v>2</v>
      </c>
      <c r="B1261" s="52">
        <f t="shared" ca="1" si="316"/>
        <v>0.61694058218902958</v>
      </c>
      <c r="C1261" s="52">
        <v>17</v>
      </c>
      <c r="D1261" s="52">
        <f t="shared" ca="1" si="317"/>
        <v>0.61814466645384392</v>
      </c>
      <c r="E1261" s="52">
        <v>32</v>
      </c>
      <c r="F1261" s="52">
        <f t="shared" ca="1" si="318"/>
        <v>0.80572107912035829</v>
      </c>
      <c r="G1261" s="52">
        <v>47</v>
      </c>
      <c r="H1261" s="52">
        <f t="shared" ca="1" si="319"/>
        <v>0.78365721208792272</v>
      </c>
      <c r="I1261" s="52">
        <v>62</v>
      </c>
      <c r="J1261" s="52">
        <f t="shared" ca="1" si="319"/>
        <v>0.7826952033133614</v>
      </c>
      <c r="L1261" s="55"/>
      <c r="M1261" s="55"/>
      <c r="N1261" s="55"/>
      <c r="O1261" s="55"/>
      <c r="P1261" s="55"/>
      <c r="Q1261" s="55"/>
      <c r="R1261" s="55"/>
      <c r="S1261" s="55"/>
      <c r="T1261" s="55"/>
      <c r="U1261" s="55"/>
    </row>
    <row r="1262" spans="1:21" x14ac:dyDescent="0.15">
      <c r="A1262" s="52">
        <v>3</v>
      </c>
      <c r="B1262" s="52">
        <f t="shared" ca="1" si="316"/>
        <v>0.61556827851117168</v>
      </c>
      <c r="C1262" s="52">
        <v>18</v>
      </c>
      <c r="D1262" s="52">
        <f t="shared" ca="1" si="317"/>
        <v>0.29714700582713105</v>
      </c>
      <c r="E1262" s="52">
        <v>33</v>
      </c>
      <c r="F1262" s="52">
        <f t="shared" ca="1" si="318"/>
        <v>2.1416825344855783E-2</v>
      </c>
      <c r="G1262" s="52">
        <v>48</v>
      </c>
      <c r="H1262" s="52">
        <f t="shared" ca="1" si="319"/>
        <v>0.22845004510919986</v>
      </c>
      <c r="I1262" s="52">
        <v>63</v>
      </c>
      <c r="J1262" s="52">
        <f t="shared" ca="1" si="319"/>
        <v>0.23756605939144071</v>
      </c>
      <c r="L1262" s="55"/>
      <c r="M1262" s="55"/>
      <c r="N1262" s="55"/>
      <c r="O1262" s="55"/>
      <c r="P1262" s="55"/>
      <c r="Q1262" s="55"/>
      <c r="R1262" s="55"/>
      <c r="S1262" s="55"/>
      <c r="T1262" s="55"/>
      <c r="U1262" s="55"/>
    </row>
    <row r="1263" spans="1:21" x14ac:dyDescent="0.15">
      <c r="A1263" s="52">
        <v>4</v>
      </c>
      <c r="B1263" s="52">
        <f t="shared" ca="1" si="316"/>
        <v>0.71091213345347715</v>
      </c>
      <c r="C1263" s="52">
        <v>19</v>
      </c>
      <c r="D1263" s="52">
        <f t="shared" ca="1" si="317"/>
        <v>0.4851447119791702</v>
      </c>
      <c r="E1263" s="52">
        <v>34</v>
      </c>
      <c r="F1263" s="52">
        <f t="shared" ca="1" si="318"/>
        <v>0.23393218741462862</v>
      </c>
      <c r="G1263" s="52">
        <v>49</v>
      </c>
      <c r="H1263" s="52">
        <f t="shared" ca="1" si="319"/>
        <v>4.9948766255906385E-2</v>
      </c>
      <c r="I1263" s="52">
        <v>64</v>
      </c>
      <c r="J1263" s="52">
        <f t="shared" ca="1" si="319"/>
        <v>0.55620049525401449</v>
      </c>
      <c r="L1263" s="55"/>
      <c r="M1263" s="55"/>
      <c r="N1263" s="55"/>
      <c r="O1263" s="55"/>
      <c r="P1263" s="55"/>
      <c r="Q1263" s="55"/>
      <c r="R1263" s="55"/>
      <c r="S1263" s="55"/>
      <c r="T1263" s="55"/>
      <c r="U1263" s="55"/>
    </row>
    <row r="1264" spans="1:21" x14ac:dyDescent="0.15">
      <c r="A1264" s="52">
        <v>5</v>
      </c>
      <c r="B1264" s="52">
        <f t="shared" ca="1" si="316"/>
        <v>0.84142646871676108</v>
      </c>
      <c r="C1264" s="52">
        <v>20</v>
      </c>
      <c r="D1264" s="52">
        <f t="shared" ca="1" si="317"/>
        <v>0.21521242982695143</v>
      </c>
      <c r="E1264" s="52">
        <v>35</v>
      </c>
      <c r="F1264" s="52">
        <f t="shared" ca="1" si="318"/>
        <v>0.19201760679065749</v>
      </c>
      <c r="G1264" s="52">
        <v>50</v>
      </c>
      <c r="H1264" s="52">
        <f t="shared" ca="1" si="319"/>
        <v>0.84155051677883996</v>
      </c>
      <c r="I1264" s="52">
        <v>65</v>
      </c>
      <c r="J1264" s="52">
        <f t="shared" ca="1" si="319"/>
        <v>0.88871837350471572</v>
      </c>
      <c r="L1264" s="55"/>
      <c r="M1264" s="55"/>
      <c r="N1264" s="55"/>
      <c r="O1264" s="55"/>
      <c r="P1264" s="55"/>
      <c r="Q1264" s="55"/>
      <c r="R1264" s="55"/>
      <c r="S1264" s="55"/>
      <c r="T1264" s="55"/>
      <c r="U1264" s="55"/>
    </row>
    <row r="1265" spans="1:21" x14ac:dyDescent="0.15">
      <c r="A1265" s="52">
        <v>6</v>
      </c>
      <c r="B1265" s="52">
        <f t="shared" ca="1" si="316"/>
        <v>4.5375932838530586E-3</v>
      </c>
      <c r="C1265" s="52">
        <v>21</v>
      </c>
      <c r="D1265" s="52">
        <f t="shared" ca="1" si="317"/>
        <v>0.99913206055175796</v>
      </c>
      <c r="E1265" s="52">
        <v>36</v>
      </c>
      <c r="F1265" s="52">
        <f t="shared" ca="1" si="318"/>
        <v>5.4340374798597213E-2</v>
      </c>
      <c r="G1265" s="52">
        <v>51</v>
      </c>
      <c r="H1265" s="52">
        <f t="shared" ca="1" si="319"/>
        <v>0.74245609499976561</v>
      </c>
      <c r="I1265" s="52">
        <v>66</v>
      </c>
      <c r="J1265" s="52">
        <f t="shared" ca="1" si="319"/>
        <v>0.90935873893003716</v>
      </c>
      <c r="L1265" s="55"/>
      <c r="M1265" s="55"/>
      <c r="N1265" s="55"/>
      <c r="O1265" s="55"/>
      <c r="P1265" s="55"/>
      <c r="Q1265" s="55"/>
      <c r="R1265" s="55"/>
      <c r="S1265" s="55"/>
      <c r="T1265" s="55"/>
      <c r="U1265" s="55"/>
    </row>
    <row r="1266" spans="1:21" x14ac:dyDescent="0.15">
      <c r="A1266" s="52">
        <v>7</v>
      </c>
      <c r="B1266" s="52">
        <f t="shared" ca="1" si="316"/>
        <v>0.85464827500361384</v>
      </c>
      <c r="C1266" s="52">
        <v>22</v>
      </c>
      <c r="D1266" s="52">
        <f t="shared" ca="1" si="317"/>
        <v>0.88346904879528154</v>
      </c>
      <c r="E1266" s="52">
        <v>37</v>
      </c>
      <c r="F1266" s="52">
        <f t="shared" ca="1" si="318"/>
        <v>0.56752556958611788</v>
      </c>
      <c r="G1266" s="52">
        <v>52</v>
      </c>
      <c r="H1266" s="52">
        <f t="shared" ca="1" si="319"/>
        <v>0.94803851276989659</v>
      </c>
      <c r="I1266" s="52">
        <v>67</v>
      </c>
      <c r="J1266" s="52">
        <f t="shared" ca="1" si="319"/>
        <v>0.75781106838247114</v>
      </c>
      <c r="L1266" s="55"/>
      <c r="M1266" s="55"/>
      <c r="N1266" s="55"/>
      <c r="O1266" s="55"/>
      <c r="P1266" s="55"/>
      <c r="Q1266" s="55"/>
      <c r="R1266" s="55"/>
      <c r="S1266" s="55"/>
      <c r="T1266" s="55"/>
      <c r="U1266" s="55"/>
    </row>
    <row r="1267" spans="1:21" x14ac:dyDescent="0.15">
      <c r="A1267" s="52">
        <v>8</v>
      </c>
      <c r="B1267" s="52">
        <f t="shared" ca="1" si="316"/>
        <v>0.37625765771297393</v>
      </c>
      <c r="C1267" s="52">
        <v>23</v>
      </c>
      <c r="D1267" s="52">
        <f t="shared" ca="1" si="317"/>
        <v>0.18462362042820935</v>
      </c>
      <c r="E1267" s="52">
        <v>38</v>
      </c>
      <c r="F1267" s="52">
        <f t="shared" ca="1" si="318"/>
        <v>0.82166125477482466</v>
      </c>
      <c r="G1267" s="52">
        <v>53</v>
      </c>
      <c r="H1267" s="52">
        <f t="shared" ca="1" si="319"/>
        <v>0.45154619664113205</v>
      </c>
      <c r="I1267" s="52">
        <v>68</v>
      </c>
      <c r="J1267" s="52">
        <f t="shared" ca="1" si="319"/>
        <v>0.67773447487850025</v>
      </c>
      <c r="L1267" s="55"/>
      <c r="M1267" s="55"/>
      <c r="N1267" s="55"/>
      <c r="O1267" s="55"/>
      <c r="P1267" s="55"/>
      <c r="Q1267" s="55"/>
      <c r="R1267" s="55"/>
      <c r="S1267" s="55"/>
      <c r="T1267" s="55"/>
      <c r="U1267" s="55"/>
    </row>
    <row r="1268" spans="1:21" x14ac:dyDescent="0.15">
      <c r="A1268" s="52">
        <v>9</v>
      </c>
      <c r="B1268" s="52">
        <f t="shared" ca="1" si="316"/>
        <v>7.821913894166832E-2</v>
      </c>
      <c r="C1268" s="52">
        <v>24</v>
      </c>
      <c r="D1268" s="52">
        <f t="shared" ca="1" si="317"/>
        <v>0.96569747139496021</v>
      </c>
      <c r="E1268" s="52">
        <v>39</v>
      </c>
      <c r="F1268" s="52">
        <f t="shared" ca="1" si="318"/>
        <v>0.32691819828401369</v>
      </c>
      <c r="G1268" s="52">
        <v>54</v>
      </c>
      <c r="H1268" s="52">
        <f t="shared" ca="1" si="319"/>
        <v>0.13041930294389337</v>
      </c>
      <c r="I1268" s="52">
        <v>69</v>
      </c>
      <c r="J1268" s="52">
        <f t="shared" ca="1" si="319"/>
        <v>0.52580264224609929</v>
      </c>
      <c r="L1268" s="55"/>
      <c r="M1268" s="55"/>
      <c r="N1268" s="55"/>
      <c r="O1268" s="55"/>
      <c r="P1268" s="55"/>
      <c r="Q1268" s="55"/>
      <c r="R1268" s="55"/>
      <c r="S1268" s="55"/>
      <c r="T1268" s="55"/>
      <c r="U1268" s="55"/>
    </row>
    <row r="1269" spans="1:21" x14ac:dyDescent="0.15">
      <c r="A1269" s="52">
        <v>10</v>
      </c>
      <c r="B1269" s="52">
        <f t="shared" ca="1" si="316"/>
        <v>0.50133013369287172</v>
      </c>
      <c r="C1269" s="52">
        <v>25</v>
      </c>
      <c r="D1269" s="52">
        <f ca="1">RAND()</f>
        <v>0.46602888781516127</v>
      </c>
      <c r="E1269" s="52">
        <v>40</v>
      </c>
      <c r="F1269" s="52">
        <f t="shared" ca="1" si="318"/>
        <v>0.7354996454920989</v>
      </c>
      <c r="G1269" s="52">
        <v>55</v>
      </c>
      <c r="H1269" s="52">
        <f t="shared" ca="1" si="319"/>
        <v>0.42908755143629496</v>
      </c>
      <c r="I1269" s="52">
        <v>70</v>
      </c>
      <c r="J1269" s="52">
        <f t="shared" ca="1" si="319"/>
        <v>0.12734910412409961</v>
      </c>
      <c r="L1269" s="55"/>
      <c r="M1269" s="55"/>
      <c r="N1269" s="55"/>
      <c r="O1269" s="55"/>
      <c r="P1269" s="55"/>
      <c r="Q1269" s="55"/>
      <c r="R1269" s="55"/>
      <c r="S1269" s="55"/>
      <c r="T1269" s="55"/>
      <c r="U1269" s="55"/>
    </row>
    <row r="1270" spans="1:21" x14ac:dyDescent="0.15">
      <c r="A1270" s="52">
        <v>11</v>
      </c>
      <c r="B1270" s="52">
        <f t="shared" ca="1" si="316"/>
        <v>0.6533825566051531</v>
      </c>
      <c r="C1270" s="52">
        <v>26</v>
      </c>
      <c r="D1270" s="52">
        <f ca="1">RAND()</f>
        <v>0.49151658265802212</v>
      </c>
      <c r="E1270" s="52">
        <v>41</v>
      </c>
      <c r="F1270" s="52">
        <f t="shared" ca="1" si="318"/>
        <v>0.48406400827788598</v>
      </c>
      <c r="G1270" s="52">
        <v>56</v>
      </c>
      <c r="H1270" s="52">
        <f t="shared" ca="1" si="319"/>
        <v>0.56978146622155379</v>
      </c>
      <c r="I1270" s="52">
        <v>71</v>
      </c>
      <c r="J1270" s="52">
        <f t="shared" ca="1" si="319"/>
        <v>0.18369080367095925</v>
      </c>
      <c r="L1270" s="55"/>
      <c r="M1270" s="55"/>
      <c r="N1270" s="55"/>
      <c r="O1270" s="55"/>
      <c r="P1270" s="55"/>
      <c r="Q1270" s="55"/>
      <c r="R1270" s="55"/>
      <c r="S1270" s="55"/>
      <c r="T1270" s="55"/>
      <c r="U1270" s="55"/>
    </row>
    <row r="1271" spans="1:21" x14ac:dyDescent="0.15">
      <c r="A1271" s="52">
        <v>12</v>
      </c>
      <c r="B1271" s="52">
        <f t="shared" ca="1" si="316"/>
        <v>0.70728319773378756</v>
      </c>
      <c r="C1271" s="52">
        <v>27</v>
      </c>
      <c r="D1271" s="52">
        <f ca="1">RAND()</f>
        <v>0.19967764647747732</v>
      </c>
      <c r="E1271" s="52">
        <v>42</v>
      </c>
      <c r="F1271" s="52">
        <f t="shared" ca="1" si="318"/>
        <v>0.76341507750411131</v>
      </c>
      <c r="G1271" s="52">
        <v>57</v>
      </c>
      <c r="H1271" s="52">
        <f t="shared" ca="1" si="319"/>
        <v>0.79969048207292703</v>
      </c>
      <c r="I1271" s="52">
        <v>72</v>
      </c>
      <c r="J1271" s="52">
        <f t="shared" ca="1" si="319"/>
        <v>0.15359435372512753</v>
      </c>
      <c r="L1271" s="55"/>
      <c r="M1271" s="55"/>
      <c r="N1271" s="55"/>
      <c r="O1271" s="55"/>
      <c r="P1271" s="55"/>
      <c r="Q1271" s="55"/>
      <c r="R1271" s="55"/>
      <c r="S1271" s="55"/>
      <c r="T1271" s="55"/>
      <c r="U1271" s="55"/>
    </row>
    <row r="1272" spans="1:21" x14ac:dyDescent="0.15">
      <c r="A1272" s="52">
        <v>13</v>
      </c>
      <c r="B1272" s="52">
        <f t="shared" ca="1" si="316"/>
        <v>0.54826472132296944</v>
      </c>
      <c r="C1272" s="52">
        <v>28</v>
      </c>
      <c r="D1272" s="52">
        <f t="shared" ref="D1272:D1274" ca="1" si="320">RAND()</f>
        <v>0.86090137844588388</v>
      </c>
      <c r="E1272" s="52">
        <v>43</v>
      </c>
      <c r="F1272" s="52">
        <f t="shared" ca="1" si="318"/>
        <v>0.64241373273026381</v>
      </c>
      <c r="G1272" s="52">
        <v>58</v>
      </c>
      <c r="H1272" s="52">
        <f t="shared" ca="1" si="319"/>
        <v>0.26410332987317542</v>
      </c>
      <c r="I1272" s="52">
        <v>73</v>
      </c>
      <c r="J1272" s="52">
        <f t="shared" ca="1" si="319"/>
        <v>0.86515438026143454</v>
      </c>
      <c r="L1272" s="55"/>
      <c r="M1272" s="55"/>
      <c r="N1272" s="55"/>
      <c r="O1272" s="55"/>
      <c r="P1272" s="55"/>
      <c r="Q1272" s="55"/>
      <c r="R1272" s="55"/>
      <c r="S1272" s="55"/>
      <c r="T1272" s="55"/>
      <c r="U1272" s="55"/>
    </row>
    <row r="1273" spans="1:21" x14ac:dyDescent="0.15">
      <c r="A1273" s="52">
        <v>14</v>
      </c>
      <c r="B1273" s="52">
        <f t="shared" ca="1" si="316"/>
        <v>0.48688507101045242</v>
      </c>
      <c r="C1273" s="52">
        <v>29</v>
      </c>
      <c r="D1273" s="52">
        <f t="shared" ca="1" si="320"/>
        <v>7.6047786188769173E-2</v>
      </c>
      <c r="E1273" s="52">
        <v>44</v>
      </c>
      <c r="F1273" s="52">
        <f t="shared" ca="1" si="318"/>
        <v>0.41812266269627218</v>
      </c>
      <c r="G1273" s="52">
        <v>59</v>
      </c>
      <c r="H1273" s="52">
        <f t="shared" ca="1" si="319"/>
        <v>0.47051148227490014</v>
      </c>
      <c r="I1273" s="52">
        <v>74</v>
      </c>
      <c r="J1273" s="52">
        <f t="shared" ca="1" si="319"/>
        <v>0.6425932518297246</v>
      </c>
      <c r="L1273" s="55"/>
      <c r="M1273" s="55"/>
      <c r="N1273" s="55"/>
      <c r="O1273" s="55"/>
      <c r="P1273" s="55"/>
      <c r="Q1273" s="55"/>
      <c r="R1273" s="55"/>
      <c r="S1273" s="55"/>
      <c r="T1273" s="55"/>
      <c r="U1273" s="55"/>
    </row>
    <row r="1274" spans="1:21" x14ac:dyDescent="0.15">
      <c r="A1274" s="52">
        <v>15</v>
      </c>
      <c r="B1274" s="52">
        <f t="shared" ca="1" si="316"/>
        <v>0.27809484310298649</v>
      </c>
      <c r="C1274" s="52">
        <v>30</v>
      </c>
      <c r="D1274" s="52">
        <f t="shared" ca="1" si="320"/>
        <v>0.845172237547546</v>
      </c>
      <c r="E1274" s="52">
        <v>45</v>
      </c>
      <c r="F1274" s="52">
        <f t="shared" ca="1" si="318"/>
        <v>0.31890679957758317</v>
      </c>
      <c r="G1274" s="52">
        <v>60</v>
      </c>
      <c r="H1274" s="52">
        <f t="shared" ca="1" si="319"/>
        <v>0.64332648188027286</v>
      </c>
      <c r="I1274" s="52">
        <v>75</v>
      </c>
      <c r="J1274" s="52">
        <f t="shared" ca="1" si="319"/>
        <v>0.3201884520380418</v>
      </c>
      <c r="L1274" s="55"/>
      <c r="M1274" s="55"/>
      <c r="N1274" s="55"/>
      <c r="O1274" s="55"/>
      <c r="P1274" s="55"/>
      <c r="Q1274" s="55"/>
      <c r="R1274" s="55"/>
      <c r="S1274" s="55"/>
      <c r="T1274" s="55"/>
      <c r="U1274" s="55"/>
    </row>
    <row r="1275" spans="1:21" x14ac:dyDescent="0.15">
      <c r="K1275" s="52">
        <v>64</v>
      </c>
      <c r="L1275" s="55"/>
      <c r="M1275" s="55"/>
      <c r="N1275" s="55"/>
      <c r="O1275" s="55"/>
      <c r="P1275" s="55"/>
      <c r="Q1275" s="55"/>
      <c r="R1275" s="55"/>
      <c r="S1275" s="55"/>
      <c r="T1275" s="55"/>
      <c r="U1275" s="55"/>
    </row>
    <row r="1280" spans="1:21" x14ac:dyDescent="0.15">
      <c r="A1280" s="52">
        <v>1</v>
      </c>
      <c r="B1280" s="52">
        <f t="shared" ref="B1280:B1294" ca="1" si="321">RAND()</f>
        <v>0.30111282446508003</v>
      </c>
      <c r="C1280" s="52">
        <v>16</v>
      </c>
      <c r="D1280" s="52">
        <f t="shared" ref="D1280:D1288" ca="1" si="322">RAND()</f>
        <v>0.1915353567857786</v>
      </c>
      <c r="E1280" s="52">
        <v>31</v>
      </c>
      <c r="F1280" s="52">
        <f t="shared" ref="F1280:F1294" ca="1" si="323">RAND()</f>
        <v>0.48668701179186946</v>
      </c>
      <c r="G1280" s="52">
        <v>46</v>
      </c>
      <c r="H1280" s="52">
        <f t="shared" ref="H1280:J1294" ca="1" si="324">RAND()</f>
        <v>0.54510960473054049</v>
      </c>
      <c r="I1280" s="52">
        <v>61</v>
      </c>
      <c r="J1280" s="52">
        <f t="shared" ca="1" si="324"/>
        <v>8.3664419390308442E-2</v>
      </c>
      <c r="L1280" s="55"/>
      <c r="M1280" s="55"/>
      <c r="N1280" s="55"/>
      <c r="O1280" s="55"/>
      <c r="P1280" s="55"/>
      <c r="Q1280" s="55"/>
      <c r="R1280" s="55"/>
      <c r="S1280" s="55"/>
      <c r="T1280" s="55"/>
      <c r="U1280" s="55"/>
    </row>
    <row r="1281" spans="1:21" x14ac:dyDescent="0.15">
      <c r="A1281" s="52">
        <v>2</v>
      </c>
      <c r="B1281" s="52">
        <f t="shared" ca="1" si="321"/>
        <v>0.50171581055538139</v>
      </c>
      <c r="C1281" s="52">
        <v>17</v>
      </c>
      <c r="D1281" s="52">
        <f t="shared" ca="1" si="322"/>
        <v>0.37584231605920149</v>
      </c>
      <c r="E1281" s="52">
        <v>32</v>
      </c>
      <c r="F1281" s="52">
        <f t="shared" ca="1" si="323"/>
        <v>0.27148200928355881</v>
      </c>
      <c r="G1281" s="52">
        <v>47</v>
      </c>
      <c r="H1281" s="52">
        <f t="shared" ca="1" si="324"/>
        <v>0.61937224893454568</v>
      </c>
      <c r="I1281" s="52">
        <v>62</v>
      </c>
      <c r="J1281" s="52">
        <f t="shared" ca="1" si="324"/>
        <v>0.10543434616052283</v>
      </c>
      <c r="L1281" s="55"/>
      <c r="M1281" s="55"/>
      <c r="N1281" s="55"/>
      <c r="O1281" s="55"/>
      <c r="P1281" s="55"/>
      <c r="Q1281" s="55"/>
      <c r="R1281" s="55"/>
      <c r="S1281" s="55"/>
      <c r="T1281" s="55"/>
      <c r="U1281" s="55"/>
    </row>
    <row r="1282" spans="1:21" x14ac:dyDescent="0.15">
      <c r="A1282" s="52">
        <v>3</v>
      </c>
      <c r="B1282" s="52">
        <f t="shared" ca="1" si="321"/>
        <v>0.55879794758378065</v>
      </c>
      <c r="C1282" s="52">
        <v>18</v>
      </c>
      <c r="D1282" s="52">
        <f t="shared" ca="1" si="322"/>
        <v>0.12525477681538399</v>
      </c>
      <c r="E1282" s="52">
        <v>33</v>
      </c>
      <c r="F1282" s="52">
        <f t="shared" ca="1" si="323"/>
        <v>0.36024722055982961</v>
      </c>
      <c r="G1282" s="52">
        <v>48</v>
      </c>
      <c r="H1282" s="52">
        <f t="shared" ca="1" si="324"/>
        <v>0.27647034177638707</v>
      </c>
      <c r="I1282" s="52">
        <v>63</v>
      </c>
      <c r="J1282" s="52">
        <f t="shared" ca="1" si="324"/>
        <v>0.40061533007906569</v>
      </c>
      <c r="L1282" s="55"/>
      <c r="M1282" s="55"/>
      <c r="N1282" s="55"/>
      <c r="O1282" s="55"/>
      <c r="P1282" s="55"/>
      <c r="Q1282" s="55"/>
      <c r="R1282" s="55"/>
      <c r="S1282" s="55"/>
      <c r="T1282" s="55"/>
      <c r="U1282" s="55"/>
    </row>
    <row r="1283" spans="1:21" x14ac:dyDescent="0.15">
      <c r="A1283" s="52">
        <v>4</v>
      </c>
      <c r="B1283" s="52">
        <f t="shared" ca="1" si="321"/>
        <v>0.18818120160871543</v>
      </c>
      <c r="C1283" s="52">
        <v>19</v>
      </c>
      <c r="D1283" s="52">
        <f t="shared" ca="1" si="322"/>
        <v>0.69546333379150005</v>
      </c>
      <c r="E1283" s="52">
        <v>34</v>
      </c>
      <c r="F1283" s="52">
        <f t="shared" ca="1" si="323"/>
        <v>0.52790307670814929</v>
      </c>
      <c r="G1283" s="52">
        <v>49</v>
      </c>
      <c r="H1283" s="52">
        <f t="shared" ca="1" si="324"/>
        <v>0.20164897557521044</v>
      </c>
      <c r="I1283" s="52">
        <v>64</v>
      </c>
      <c r="J1283" s="52">
        <f t="shared" ca="1" si="324"/>
        <v>8.0397633558900727E-2</v>
      </c>
      <c r="L1283" s="55"/>
      <c r="M1283" s="55"/>
      <c r="N1283" s="55"/>
      <c r="O1283" s="55"/>
      <c r="P1283" s="55"/>
      <c r="Q1283" s="55"/>
      <c r="R1283" s="55"/>
      <c r="S1283" s="55"/>
      <c r="T1283" s="55"/>
      <c r="U1283" s="55"/>
    </row>
    <row r="1284" spans="1:21" x14ac:dyDescent="0.15">
      <c r="A1284" s="52">
        <v>5</v>
      </c>
      <c r="B1284" s="52">
        <f t="shared" ca="1" si="321"/>
        <v>0.61835824814426021</v>
      </c>
      <c r="C1284" s="52">
        <v>20</v>
      </c>
      <c r="D1284" s="52">
        <f t="shared" ca="1" si="322"/>
        <v>0.14900846473712459</v>
      </c>
      <c r="E1284" s="52">
        <v>35</v>
      </c>
      <c r="F1284" s="52">
        <f t="shared" ca="1" si="323"/>
        <v>0.43865538313781904</v>
      </c>
      <c r="G1284" s="52">
        <v>50</v>
      </c>
      <c r="H1284" s="52">
        <f t="shared" ca="1" si="324"/>
        <v>0.79115830867767267</v>
      </c>
      <c r="I1284" s="52">
        <v>65</v>
      </c>
      <c r="J1284" s="52">
        <f t="shared" ca="1" si="324"/>
        <v>0.23633361615698167</v>
      </c>
      <c r="L1284" s="55"/>
      <c r="M1284" s="55"/>
      <c r="N1284" s="55"/>
      <c r="O1284" s="55"/>
      <c r="P1284" s="55"/>
      <c r="Q1284" s="55"/>
      <c r="R1284" s="55"/>
      <c r="S1284" s="55"/>
      <c r="T1284" s="55"/>
      <c r="U1284" s="55"/>
    </row>
    <row r="1285" spans="1:21" x14ac:dyDescent="0.15">
      <c r="A1285" s="52">
        <v>6</v>
      </c>
      <c r="B1285" s="52">
        <f t="shared" ca="1" si="321"/>
        <v>0.15821622736539365</v>
      </c>
      <c r="C1285" s="52">
        <v>21</v>
      </c>
      <c r="D1285" s="52">
        <f t="shared" ca="1" si="322"/>
        <v>0.8563670045333861</v>
      </c>
      <c r="E1285" s="52">
        <v>36</v>
      </c>
      <c r="F1285" s="52">
        <f t="shared" ca="1" si="323"/>
        <v>0.94027079860443263</v>
      </c>
      <c r="G1285" s="52">
        <v>51</v>
      </c>
      <c r="H1285" s="52">
        <f t="shared" ca="1" si="324"/>
        <v>0.10595985066219438</v>
      </c>
      <c r="I1285" s="52">
        <v>66</v>
      </c>
      <c r="J1285" s="52">
        <f t="shared" ca="1" si="324"/>
        <v>0.83933755737846294</v>
      </c>
      <c r="L1285" s="55"/>
      <c r="M1285" s="55"/>
      <c r="N1285" s="55"/>
      <c r="O1285" s="55"/>
      <c r="P1285" s="55"/>
      <c r="Q1285" s="55"/>
      <c r="R1285" s="55"/>
      <c r="S1285" s="55"/>
      <c r="T1285" s="55"/>
      <c r="U1285" s="55"/>
    </row>
    <row r="1286" spans="1:21" x14ac:dyDescent="0.15">
      <c r="A1286" s="52">
        <v>7</v>
      </c>
      <c r="B1286" s="52">
        <f t="shared" ca="1" si="321"/>
        <v>0.23298456013472812</v>
      </c>
      <c r="C1286" s="52">
        <v>22</v>
      </c>
      <c r="D1286" s="52">
        <f t="shared" ca="1" si="322"/>
        <v>0.57952930977458728</v>
      </c>
      <c r="E1286" s="52">
        <v>37</v>
      </c>
      <c r="F1286" s="52">
        <f t="shared" ca="1" si="323"/>
        <v>0.30232855666199188</v>
      </c>
      <c r="G1286" s="52">
        <v>52</v>
      </c>
      <c r="H1286" s="52">
        <f t="shared" ca="1" si="324"/>
        <v>0.41860676032554678</v>
      </c>
      <c r="I1286" s="52">
        <v>67</v>
      </c>
      <c r="J1286" s="52">
        <f t="shared" ca="1" si="324"/>
        <v>0.88562595981117886</v>
      </c>
      <c r="L1286" s="55"/>
      <c r="M1286" s="55"/>
      <c r="N1286" s="55"/>
      <c r="O1286" s="55"/>
      <c r="P1286" s="55"/>
      <c r="Q1286" s="55"/>
      <c r="R1286" s="55"/>
      <c r="S1286" s="55"/>
      <c r="T1286" s="55"/>
      <c r="U1286" s="55"/>
    </row>
    <row r="1287" spans="1:21" x14ac:dyDescent="0.15">
      <c r="A1287" s="52">
        <v>8</v>
      </c>
      <c r="B1287" s="52">
        <f t="shared" ca="1" si="321"/>
        <v>0.28064028907197147</v>
      </c>
      <c r="C1287" s="52">
        <v>23</v>
      </c>
      <c r="D1287" s="52">
        <f t="shared" ca="1" si="322"/>
        <v>0.62589884920980599</v>
      </c>
      <c r="E1287" s="52">
        <v>38</v>
      </c>
      <c r="F1287" s="52">
        <f t="shared" ca="1" si="323"/>
        <v>0.27581046513783325</v>
      </c>
      <c r="G1287" s="52">
        <v>53</v>
      </c>
      <c r="H1287" s="52">
        <f t="shared" ca="1" si="324"/>
        <v>0.44983763983087821</v>
      </c>
      <c r="I1287" s="52">
        <v>68</v>
      </c>
      <c r="J1287" s="52">
        <f t="shared" ca="1" si="324"/>
        <v>0.31067877042699354</v>
      </c>
      <c r="L1287" s="55"/>
      <c r="M1287" s="55"/>
      <c r="N1287" s="55"/>
      <c r="O1287" s="55"/>
      <c r="P1287" s="55"/>
      <c r="Q1287" s="55"/>
      <c r="R1287" s="55"/>
      <c r="S1287" s="55"/>
      <c r="T1287" s="55"/>
      <c r="U1287" s="55"/>
    </row>
    <row r="1288" spans="1:21" x14ac:dyDescent="0.15">
      <c r="A1288" s="52">
        <v>9</v>
      </c>
      <c r="B1288" s="52">
        <f t="shared" ca="1" si="321"/>
        <v>0.28170779616133823</v>
      </c>
      <c r="C1288" s="52">
        <v>24</v>
      </c>
      <c r="D1288" s="52">
        <f t="shared" ca="1" si="322"/>
        <v>1.5415392580788945E-2</v>
      </c>
      <c r="E1288" s="52">
        <v>39</v>
      </c>
      <c r="F1288" s="52">
        <f t="shared" ca="1" si="323"/>
        <v>0.97600199328213677</v>
      </c>
      <c r="G1288" s="52">
        <v>54</v>
      </c>
      <c r="H1288" s="52">
        <f t="shared" ca="1" si="324"/>
        <v>0.75424542178108378</v>
      </c>
      <c r="I1288" s="52">
        <v>69</v>
      </c>
      <c r="J1288" s="52">
        <f t="shared" ca="1" si="324"/>
        <v>0.3554102756089873</v>
      </c>
      <c r="L1288" s="55"/>
      <c r="M1288" s="55"/>
      <c r="N1288" s="55"/>
      <c r="O1288" s="55"/>
      <c r="P1288" s="55"/>
      <c r="Q1288" s="55"/>
      <c r="R1288" s="55"/>
      <c r="S1288" s="55"/>
      <c r="T1288" s="55"/>
      <c r="U1288" s="55"/>
    </row>
    <row r="1289" spans="1:21" x14ac:dyDescent="0.15">
      <c r="A1289" s="52">
        <v>10</v>
      </c>
      <c r="B1289" s="52">
        <f t="shared" ca="1" si="321"/>
        <v>4.8789288658632968E-2</v>
      </c>
      <c r="C1289" s="52">
        <v>25</v>
      </c>
      <c r="D1289" s="52">
        <f ca="1">RAND()</f>
        <v>0.63962618990206854</v>
      </c>
      <c r="E1289" s="52">
        <v>40</v>
      </c>
      <c r="F1289" s="52">
        <f t="shared" ca="1" si="323"/>
        <v>0.88563437560092095</v>
      </c>
      <c r="G1289" s="52">
        <v>55</v>
      </c>
      <c r="H1289" s="52">
        <f t="shared" ca="1" si="324"/>
        <v>0.85181494845508321</v>
      </c>
      <c r="I1289" s="52">
        <v>70</v>
      </c>
      <c r="J1289" s="52">
        <f t="shared" ca="1" si="324"/>
        <v>0.87713410002642866</v>
      </c>
      <c r="L1289" s="55"/>
      <c r="M1289" s="55"/>
      <c r="N1289" s="55"/>
      <c r="O1289" s="55"/>
      <c r="P1289" s="55"/>
      <c r="Q1289" s="55"/>
      <c r="R1289" s="55"/>
      <c r="S1289" s="55"/>
      <c r="T1289" s="55"/>
      <c r="U1289" s="55"/>
    </row>
    <row r="1290" spans="1:21" x14ac:dyDescent="0.15">
      <c r="A1290" s="52">
        <v>11</v>
      </c>
      <c r="B1290" s="52">
        <f t="shared" ca="1" si="321"/>
        <v>0.34501261695570351</v>
      </c>
      <c r="C1290" s="52">
        <v>26</v>
      </c>
      <c r="D1290" s="52">
        <f ca="1">RAND()</f>
        <v>0.3954672908372886</v>
      </c>
      <c r="E1290" s="52">
        <v>41</v>
      </c>
      <c r="F1290" s="52">
        <f t="shared" ca="1" si="323"/>
        <v>0.41670832821376513</v>
      </c>
      <c r="G1290" s="52">
        <v>56</v>
      </c>
      <c r="H1290" s="52">
        <f t="shared" ca="1" si="324"/>
        <v>2.6774801545465077E-2</v>
      </c>
      <c r="I1290" s="52">
        <v>71</v>
      </c>
      <c r="J1290" s="52">
        <f t="shared" ca="1" si="324"/>
        <v>0.60138805196423939</v>
      </c>
      <c r="L1290" s="55"/>
      <c r="M1290" s="55"/>
      <c r="N1290" s="55"/>
      <c r="O1290" s="55"/>
      <c r="P1290" s="55"/>
      <c r="Q1290" s="55"/>
      <c r="R1290" s="55"/>
      <c r="S1290" s="55"/>
      <c r="T1290" s="55"/>
      <c r="U1290" s="55"/>
    </row>
    <row r="1291" spans="1:21" x14ac:dyDescent="0.15">
      <c r="A1291" s="52">
        <v>12</v>
      </c>
      <c r="B1291" s="52">
        <f t="shared" ca="1" si="321"/>
        <v>0.65126311055783226</v>
      </c>
      <c r="C1291" s="52">
        <v>27</v>
      </c>
      <c r="D1291" s="52">
        <f ca="1">RAND()</f>
        <v>0.23022271917948867</v>
      </c>
      <c r="E1291" s="52">
        <v>42</v>
      </c>
      <c r="F1291" s="52">
        <f t="shared" ca="1" si="323"/>
        <v>0.83578892704688235</v>
      </c>
      <c r="G1291" s="52">
        <v>57</v>
      </c>
      <c r="H1291" s="52">
        <f t="shared" ca="1" si="324"/>
        <v>0.18258820239807771</v>
      </c>
      <c r="I1291" s="52">
        <v>72</v>
      </c>
      <c r="J1291" s="52">
        <f t="shared" ca="1" si="324"/>
        <v>0.52246195944505702</v>
      </c>
      <c r="L1291" s="55"/>
      <c r="M1291" s="55"/>
      <c r="N1291" s="55"/>
      <c r="O1291" s="55"/>
      <c r="P1291" s="55"/>
      <c r="Q1291" s="55"/>
      <c r="R1291" s="55"/>
      <c r="S1291" s="55"/>
      <c r="T1291" s="55"/>
      <c r="U1291" s="55"/>
    </row>
    <row r="1292" spans="1:21" x14ac:dyDescent="0.15">
      <c r="A1292" s="52">
        <v>13</v>
      </c>
      <c r="B1292" s="52">
        <f t="shared" ca="1" si="321"/>
        <v>0.79022514527688981</v>
      </c>
      <c r="C1292" s="52">
        <v>28</v>
      </c>
      <c r="D1292" s="52">
        <f t="shared" ref="D1292:D1294" ca="1" si="325">RAND()</f>
        <v>0.36024637248823443</v>
      </c>
      <c r="E1292" s="52">
        <v>43</v>
      </c>
      <c r="F1292" s="52">
        <f t="shared" ca="1" si="323"/>
        <v>0.8709388095039472</v>
      </c>
      <c r="G1292" s="52">
        <v>58</v>
      </c>
      <c r="H1292" s="52">
        <f t="shared" ca="1" si="324"/>
        <v>0.94229432972980198</v>
      </c>
      <c r="I1292" s="52">
        <v>73</v>
      </c>
      <c r="J1292" s="52">
        <f t="shared" ca="1" si="324"/>
        <v>0.31794282791124495</v>
      </c>
      <c r="L1292" s="55"/>
      <c r="M1292" s="55"/>
      <c r="N1292" s="55"/>
      <c r="O1292" s="55"/>
      <c r="P1292" s="55"/>
      <c r="Q1292" s="55"/>
      <c r="R1292" s="55"/>
      <c r="S1292" s="55"/>
      <c r="T1292" s="55"/>
      <c r="U1292" s="55"/>
    </row>
    <row r="1293" spans="1:21" x14ac:dyDescent="0.15">
      <c r="A1293" s="52">
        <v>14</v>
      </c>
      <c r="B1293" s="52">
        <f t="shared" ca="1" si="321"/>
        <v>0.3141026111504438</v>
      </c>
      <c r="C1293" s="52">
        <v>29</v>
      </c>
      <c r="D1293" s="52">
        <f t="shared" ca="1" si="325"/>
        <v>0.46247914097296139</v>
      </c>
      <c r="E1293" s="52">
        <v>44</v>
      </c>
      <c r="F1293" s="52">
        <f t="shared" ca="1" si="323"/>
        <v>0.51994275528980816</v>
      </c>
      <c r="G1293" s="52">
        <v>59</v>
      </c>
      <c r="H1293" s="52">
        <f t="shared" ca="1" si="324"/>
        <v>9.8768714144742087E-2</v>
      </c>
      <c r="I1293" s="52">
        <v>74</v>
      </c>
      <c r="J1293" s="52">
        <f t="shared" ca="1" si="324"/>
        <v>0.34394561735315776</v>
      </c>
      <c r="L1293" s="55"/>
      <c r="M1293" s="55"/>
      <c r="N1293" s="55"/>
      <c r="O1293" s="55"/>
      <c r="P1293" s="55"/>
      <c r="Q1293" s="55"/>
      <c r="R1293" s="55"/>
      <c r="S1293" s="55"/>
      <c r="T1293" s="55"/>
      <c r="U1293" s="55"/>
    </row>
    <row r="1294" spans="1:21" x14ac:dyDescent="0.15">
      <c r="A1294" s="52">
        <v>15</v>
      </c>
      <c r="B1294" s="52">
        <f t="shared" ca="1" si="321"/>
        <v>9.9350825104199902E-2</v>
      </c>
      <c r="C1294" s="52">
        <v>30</v>
      </c>
      <c r="D1294" s="52">
        <f t="shared" ca="1" si="325"/>
        <v>0.32199675151872165</v>
      </c>
      <c r="E1294" s="52">
        <v>45</v>
      </c>
      <c r="F1294" s="52">
        <f t="shared" ca="1" si="323"/>
        <v>0.39089462455756474</v>
      </c>
      <c r="G1294" s="52">
        <v>60</v>
      </c>
      <c r="H1294" s="52">
        <f t="shared" ca="1" si="324"/>
        <v>0.14435151844048055</v>
      </c>
      <c r="I1294" s="52">
        <v>75</v>
      </c>
      <c r="J1294" s="52">
        <f t="shared" ca="1" si="324"/>
        <v>7.2105183274948637E-3</v>
      </c>
      <c r="L1294" s="55"/>
      <c r="M1294" s="55"/>
      <c r="N1294" s="55"/>
      <c r="O1294" s="55"/>
      <c r="P1294" s="55"/>
      <c r="Q1294" s="55"/>
      <c r="R1294" s="55"/>
      <c r="S1294" s="55"/>
      <c r="T1294" s="55"/>
      <c r="U1294" s="55"/>
    </row>
    <row r="1295" spans="1:21" x14ac:dyDescent="0.15">
      <c r="K1295" s="52">
        <v>65</v>
      </c>
      <c r="L1295" s="55"/>
      <c r="M1295" s="55"/>
      <c r="N1295" s="55"/>
      <c r="O1295" s="55"/>
      <c r="P1295" s="55"/>
      <c r="Q1295" s="55"/>
      <c r="R1295" s="55"/>
      <c r="S1295" s="55"/>
      <c r="T1295" s="55"/>
      <c r="U1295" s="55"/>
    </row>
    <row r="1300" spans="1:21" x14ac:dyDescent="0.15">
      <c r="A1300" s="52">
        <v>1</v>
      </c>
      <c r="B1300" s="52">
        <f t="shared" ref="B1300:B1314" ca="1" si="326">RAND()</f>
        <v>0.2904140649943574</v>
      </c>
      <c r="C1300" s="52">
        <v>16</v>
      </c>
      <c r="D1300" s="52">
        <f t="shared" ref="D1300:D1308" ca="1" si="327">RAND()</f>
        <v>0.44052123617620575</v>
      </c>
      <c r="E1300" s="52">
        <v>31</v>
      </c>
      <c r="F1300" s="52">
        <f t="shared" ref="F1300:F1314" ca="1" si="328">RAND()</f>
        <v>0.86734042045969906</v>
      </c>
      <c r="G1300" s="52">
        <v>46</v>
      </c>
      <c r="H1300" s="52">
        <f t="shared" ref="H1300:J1314" ca="1" si="329">RAND()</f>
        <v>0.59379715320740079</v>
      </c>
      <c r="I1300" s="52">
        <v>61</v>
      </c>
      <c r="J1300" s="52">
        <f t="shared" ca="1" si="329"/>
        <v>0.39016676423481034</v>
      </c>
      <c r="K1300" s="55"/>
      <c r="L1300" s="55"/>
      <c r="M1300" s="55"/>
      <c r="N1300" s="55"/>
      <c r="O1300" s="55"/>
      <c r="P1300" s="55"/>
      <c r="Q1300" s="55"/>
      <c r="R1300" s="55"/>
      <c r="S1300" s="55"/>
      <c r="T1300" s="55"/>
      <c r="U1300" s="55"/>
    </row>
    <row r="1301" spans="1:21" x14ac:dyDescent="0.15">
      <c r="A1301" s="52">
        <v>2</v>
      </c>
      <c r="B1301" s="52">
        <f t="shared" ca="1" si="326"/>
        <v>0.34320384111985736</v>
      </c>
      <c r="C1301" s="52">
        <v>17</v>
      </c>
      <c r="D1301" s="52">
        <f t="shared" ca="1" si="327"/>
        <v>0.24315065648201784</v>
      </c>
      <c r="E1301" s="52">
        <v>32</v>
      </c>
      <c r="F1301" s="52">
        <f t="shared" ca="1" si="328"/>
        <v>0.33769491438819077</v>
      </c>
      <c r="G1301" s="52">
        <v>47</v>
      </c>
      <c r="H1301" s="52">
        <f t="shared" ca="1" si="329"/>
        <v>0.92098279682237971</v>
      </c>
      <c r="I1301" s="52">
        <v>62</v>
      </c>
      <c r="J1301" s="52">
        <f t="shared" ca="1" si="329"/>
        <v>0.54129015478661036</v>
      </c>
      <c r="K1301" s="55"/>
      <c r="L1301" s="55"/>
      <c r="M1301" s="55"/>
      <c r="N1301" s="55"/>
      <c r="O1301" s="55"/>
      <c r="P1301" s="55"/>
      <c r="Q1301" s="55"/>
      <c r="R1301" s="55"/>
      <c r="S1301" s="55"/>
      <c r="T1301" s="55"/>
      <c r="U1301" s="55"/>
    </row>
    <row r="1302" spans="1:21" x14ac:dyDescent="0.15">
      <c r="A1302" s="52">
        <v>3</v>
      </c>
      <c r="B1302" s="52">
        <f t="shared" ca="1" si="326"/>
        <v>0.42555021026409123</v>
      </c>
      <c r="C1302" s="52">
        <v>18</v>
      </c>
      <c r="D1302" s="52">
        <f t="shared" ca="1" si="327"/>
        <v>0.43879653918552874</v>
      </c>
      <c r="E1302" s="52">
        <v>33</v>
      </c>
      <c r="F1302" s="52">
        <f t="shared" ca="1" si="328"/>
        <v>0.1896857823903807</v>
      </c>
      <c r="G1302" s="52">
        <v>48</v>
      </c>
      <c r="H1302" s="52">
        <f t="shared" ca="1" si="329"/>
        <v>0.73518338994569976</v>
      </c>
      <c r="I1302" s="52">
        <v>63</v>
      </c>
      <c r="J1302" s="52">
        <f t="shared" ca="1" si="329"/>
        <v>0.7388210236325895</v>
      </c>
      <c r="K1302" s="55"/>
      <c r="L1302" s="55"/>
      <c r="M1302" s="55"/>
      <c r="N1302" s="55"/>
      <c r="O1302" s="55"/>
      <c r="P1302" s="55"/>
      <c r="Q1302" s="55"/>
      <c r="R1302" s="55"/>
      <c r="S1302" s="55"/>
      <c r="T1302" s="55"/>
      <c r="U1302" s="55"/>
    </row>
    <row r="1303" spans="1:21" x14ac:dyDescent="0.15">
      <c r="A1303" s="52">
        <v>4</v>
      </c>
      <c r="B1303" s="52">
        <f t="shared" ca="1" si="326"/>
        <v>0.1571744311769846</v>
      </c>
      <c r="C1303" s="52">
        <v>19</v>
      </c>
      <c r="D1303" s="52">
        <f t="shared" ca="1" si="327"/>
        <v>0.99467755990425166</v>
      </c>
      <c r="E1303" s="52">
        <v>34</v>
      </c>
      <c r="F1303" s="52">
        <f t="shared" ca="1" si="328"/>
        <v>0.51614174803368185</v>
      </c>
      <c r="G1303" s="52">
        <v>49</v>
      </c>
      <c r="H1303" s="52">
        <f t="shared" ca="1" si="329"/>
        <v>9.1134200562622669E-2</v>
      </c>
      <c r="I1303" s="52">
        <v>64</v>
      </c>
      <c r="J1303" s="52">
        <f t="shared" ca="1" si="329"/>
        <v>0.20245857094444586</v>
      </c>
      <c r="K1303" s="55"/>
      <c r="L1303" s="55"/>
      <c r="M1303" s="55"/>
      <c r="N1303" s="55"/>
      <c r="O1303" s="55"/>
      <c r="P1303" s="55"/>
      <c r="Q1303" s="55"/>
      <c r="R1303" s="55"/>
      <c r="S1303" s="55"/>
      <c r="T1303" s="55"/>
      <c r="U1303" s="55"/>
    </row>
    <row r="1304" spans="1:21" x14ac:dyDescent="0.15">
      <c r="A1304" s="52">
        <v>5</v>
      </c>
      <c r="B1304" s="52">
        <f t="shared" ca="1" si="326"/>
        <v>0.76681391283084788</v>
      </c>
      <c r="C1304" s="52">
        <v>20</v>
      </c>
      <c r="D1304" s="52">
        <f t="shared" ca="1" si="327"/>
        <v>0.66743142247236076</v>
      </c>
      <c r="E1304" s="52">
        <v>35</v>
      </c>
      <c r="F1304" s="52">
        <f t="shared" ca="1" si="328"/>
        <v>0.23460239960488027</v>
      </c>
      <c r="G1304" s="52">
        <v>50</v>
      </c>
      <c r="H1304" s="52">
        <f t="shared" ca="1" si="329"/>
        <v>0.96374988966565112</v>
      </c>
      <c r="I1304" s="52">
        <v>65</v>
      </c>
      <c r="J1304" s="52">
        <f t="shared" ca="1" si="329"/>
        <v>2.2205061876044319E-2</v>
      </c>
      <c r="K1304" s="55"/>
      <c r="L1304" s="55"/>
      <c r="M1304" s="55"/>
      <c r="N1304" s="55"/>
      <c r="O1304" s="55"/>
      <c r="P1304" s="55"/>
      <c r="Q1304" s="55"/>
      <c r="R1304" s="55"/>
      <c r="S1304" s="55"/>
      <c r="T1304" s="55"/>
      <c r="U1304" s="55"/>
    </row>
    <row r="1305" spans="1:21" x14ac:dyDescent="0.15">
      <c r="A1305" s="52">
        <v>6</v>
      </c>
      <c r="B1305" s="52">
        <f t="shared" ca="1" si="326"/>
        <v>0.98916936976471204</v>
      </c>
      <c r="C1305" s="52">
        <v>21</v>
      </c>
      <c r="D1305" s="52">
        <f t="shared" ca="1" si="327"/>
        <v>0.74473741351754419</v>
      </c>
      <c r="E1305" s="52">
        <v>36</v>
      </c>
      <c r="F1305" s="52">
        <f t="shared" ca="1" si="328"/>
        <v>8.6237410680850557E-3</v>
      </c>
      <c r="G1305" s="52">
        <v>51</v>
      </c>
      <c r="H1305" s="52">
        <f t="shared" ca="1" si="329"/>
        <v>0.76756793025311287</v>
      </c>
      <c r="I1305" s="52">
        <v>66</v>
      </c>
      <c r="J1305" s="52">
        <f t="shared" ca="1" si="329"/>
        <v>0.2239250660900145</v>
      </c>
      <c r="K1305" s="55"/>
      <c r="L1305" s="55"/>
      <c r="M1305" s="55"/>
      <c r="N1305" s="55"/>
      <c r="O1305" s="55"/>
      <c r="P1305" s="55"/>
      <c r="Q1305" s="55"/>
      <c r="R1305" s="55"/>
      <c r="S1305" s="55"/>
      <c r="T1305" s="55"/>
      <c r="U1305" s="55"/>
    </row>
    <row r="1306" spans="1:21" x14ac:dyDescent="0.15">
      <c r="A1306" s="52">
        <v>7</v>
      </c>
      <c r="B1306" s="52">
        <f t="shared" ca="1" si="326"/>
        <v>0.39753361139341536</v>
      </c>
      <c r="C1306" s="52">
        <v>22</v>
      </c>
      <c r="D1306" s="52">
        <f t="shared" ca="1" si="327"/>
        <v>7.2097570430178726E-2</v>
      </c>
      <c r="E1306" s="52">
        <v>37</v>
      </c>
      <c r="F1306" s="52">
        <f t="shared" ca="1" si="328"/>
        <v>0.43249774984631184</v>
      </c>
      <c r="G1306" s="52">
        <v>52</v>
      </c>
      <c r="H1306" s="52">
        <f t="shared" ca="1" si="329"/>
        <v>0.53688656027360304</v>
      </c>
      <c r="I1306" s="52">
        <v>67</v>
      </c>
      <c r="J1306" s="52">
        <f t="shared" ca="1" si="329"/>
        <v>4.9531307371847189E-2</v>
      </c>
      <c r="K1306" s="55"/>
      <c r="L1306" s="55"/>
      <c r="M1306" s="55"/>
      <c r="N1306" s="55"/>
      <c r="O1306" s="55"/>
      <c r="P1306" s="55"/>
      <c r="Q1306" s="55"/>
      <c r="R1306" s="55"/>
      <c r="S1306" s="55"/>
      <c r="T1306" s="55"/>
      <c r="U1306" s="55"/>
    </row>
    <row r="1307" spans="1:21" x14ac:dyDescent="0.15">
      <c r="A1307" s="52">
        <v>8</v>
      </c>
      <c r="B1307" s="52">
        <f t="shared" ca="1" si="326"/>
        <v>0.82780832100990098</v>
      </c>
      <c r="C1307" s="52">
        <v>23</v>
      </c>
      <c r="D1307" s="52">
        <f t="shared" ca="1" si="327"/>
        <v>1.8691689484332641E-2</v>
      </c>
      <c r="E1307" s="52">
        <v>38</v>
      </c>
      <c r="F1307" s="52">
        <f t="shared" ca="1" si="328"/>
        <v>0.45168888136256358</v>
      </c>
      <c r="G1307" s="52">
        <v>53</v>
      </c>
      <c r="H1307" s="52">
        <f t="shared" ca="1" si="329"/>
        <v>0.39699061870045083</v>
      </c>
      <c r="I1307" s="52">
        <v>68</v>
      </c>
      <c r="J1307" s="52">
        <f t="shared" ca="1" si="329"/>
        <v>0.57086401197172432</v>
      </c>
      <c r="K1307" s="55"/>
      <c r="L1307" s="55"/>
      <c r="M1307" s="55"/>
      <c r="N1307" s="55"/>
      <c r="O1307" s="55"/>
      <c r="P1307" s="55"/>
      <c r="Q1307" s="55"/>
      <c r="R1307" s="55"/>
      <c r="S1307" s="55"/>
      <c r="T1307" s="55"/>
      <c r="U1307" s="55"/>
    </row>
    <row r="1308" spans="1:21" x14ac:dyDescent="0.15">
      <c r="A1308" s="52">
        <v>9</v>
      </c>
      <c r="B1308" s="52">
        <f t="shared" ca="1" si="326"/>
        <v>0.58230680780005151</v>
      </c>
      <c r="C1308" s="52">
        <v>24</v>
      </c>
      <c r="D1308" s="52">
        <f t="shared" ca="1" si="327"/>
        <v>0.43451251467842866</v>
      </c>
      <c r="E1308" s="52">
        <v>39</v>
      </c>
      <c r="F1308" s="52">
        <f t="shared" ca="1" si="328"/>
        <v>0.35732832169527817</v>
      </c>
      <c r="G1308" s="52">
        <v>54</v>
      </c>
      <c r="H1308" s="52">
        <f t="shared" ca="1" si="329"/>
        <v>0.19819127229263678</v>
      </c>
      <c r="I1308" s="52">
        <v>69</v>
      </c>
      <c r="J1308" s="52">
        <f t="shared" ca="1" si="329"/>
        <v>0.74737734711983406</v>
      </c>
      <c r="K1308" s="55"/>
      <c r="L1308" s="55"/>
      <c r="M1308" s="55"/>
      <c r="N1308" s="55"/>
      <c r="O1308" s="55"/>
      <c r="P1308" s="55"/>
      <c r="Q1308" s="55"/>
      <c r="R1308" s="55"/>
      <c r="S1308" s="55"/>
      <c r="T1308" s="55"/>
      <c r="U1308" s="55"/>
    </row>
    <row r="1309" spans="1:21" x14ac:dyDescent="0.15">
      <c r="A1309" s="52">
        <v>10</v>
      </c>
      <c r="B1309" s="52">
        <f t="shared" ca="1" si="326"/>
        <v>0.60390432970719043</v>
      </c>
      <c r="C1309" s="52">
        <v>25</v>
      </c>
      <c r="D1309" s="52">
        <f ca="1">RAND()</f>
        <v>0.23416312790975868</v>
      </c>
      <c r="E1309" s="52">
        <v>40</v>
      </c>
      <c r="F1309" s="52">
        <f t="shared" ca="1" si="328"/>
        <v>0.91187538431386139</v>
      </c>
      <c r="G1309" s="52">
        <v>55</v>
      </c>
      <c r="H1309" s="52">
        <f t="shared" ca="1" si="329"/>
        <v>0.88696448323703703</v>
      </c>
      <c r="I1309" s="52">
        <v>70</v>
      </c>
      <c r="J1309" s="52">
        <f t="shared" ca="1" si="329"/>
        <v>0.97097867393777204</v>
      </c>
      <c r="K1309" s="55"/>
      <c r="L1309" s="55"/>
      <c r="M1309" s="55"/>
      <c r="N1309" s="55"/>
      <c r="O1309" s="55"/>
      <c r="P1309" s="55"/>
      <c r="Q1309" s="55"/>
      <c r="R1309" s="55"/>
      <c r="S1309" s="55"/>
      <c r="T1309" s="55"/>
      <c r="U1309" s="55"/>
    </row>
    <row r="1310" spans="1:21" x14ac:dyDescent="0.15">
      <c r="A1310" s="52">
        <v>11</v>
      </c>
      <c r="B1310" s="52">
        <f t="shared" ca="1" si="326"/>
        <v>8.7452147431538951E-2</v>
      </c>
      <c r="C1310" s="52">
        <v>26</v>
      </c>
      <c r="D1310" s="52">
        <f ca="1">RAND()</f>
        <v>0.38672198526150037</v>
      </c>
      <c r="E1310" s="52">
        <v>41</v>
      </c>
      <c r="F1310" s="52">
        <f t="shared" ca="1" si="328"/>
        <v>0.9739394426056277</v>
      </c>
      <c r="G1310" s="52">
        <v>56</v>
      </c>
      <c r="H1310" s="52">
        <f t="shared" ca="1" si="329"/>
        <v>0.89050106495669112</v>
      </c>
      <c r="I1310" s="52">
        <v>71</v>
      </c>
      <c r="J1310" s="52">
        <f t="shared" ca="1" si="329"/>
        <v>0.28402065508977348</v>
      </c>
      <c r="K1310" s="55"/>
      <c r="L1310" s="55"/>
      <c r="M1310" s="55"/>
      <c r="N1310" s="55"/>
      <c r="O1310" s="55"/>
      <c r="P1310" s="55"/>
      <c r="Q1310" s="55"/>
      <c r="R1310" s="55"/>
      <c r="S1310" s="55"/>
      <c r="T1310" s="55"/>
      <c r="U1310" s="55"/>
    </row>
    <row r="1311" spans="1:21" x14ac:dyDescent="0.15">
      <c r="A1311" s="52">
        <v>12</v>
      </c>
      <c r="B1311" s="52">
        <f t="shared" ca="1" si="326"/>
        <v>0.40987596639325397</v>
      </c>
      <c r="C1311" s="52">
        <v>27</v>
      </c>
      <c r="D1311" s="52">
        <f ca="1">RAND()</f>
        <v>0.91275832728874284</v>
      </c>
      <c r="E1311" s="52">
        <v>42</v>
      </c>
      <c r="F1311" s="52">
        <f t="shared" ca="1" si="328"/>
        <v>0.37293736783353459</v>
      </c>
      <c r="G1311" s="52">
        <v>57</v>
      </c>
      <c r="H1311" s="52">
        <f t="shared" ca="1" si="329"/>
        <v>8.9518643381861218E-2</v>
      </c>
      <c r="I1311" s="52">
        <v>72</v>
      </c>
      <c r="J1311" s="52">
        <f t="shared" ca="1" si="329"/>
        <v>0.71505330887920882</v>
      </c>
      <c r="K1311" s="55"/>
      <c r="L1311" s="55"/>
      <c r="M1311" s="55"/>
      <c r="N1311" s="55"/>
      <c r="O1311" s="55"/>
      <c r="P1311" s="55"/>
      <c r="Q1311" s="55"/>
      <c r="R1311" s="55"/>
      <c r="S1311" s="55"/>
      <c r="T1311" s="55"/>
      <c r="U1311" s="55"/>
    </row>
    <row r="1312" spans="1:21" x14ac:dyDescent="0.15">
      <c r="A1312" s="52">
        <v>13</v>
      </c>
      <c r="B1312" s="52">
        <f t="shared" ca="1" si="326"/>
        <v>0.11958189536895458</v>
      </c>
      <c r="C1312" s="52">
        <v>28</v>
      </c>
      <c r="D1312" s="52">
        <f t="shared" ref="D1312:D1314" ca="1" si="330">RAND()</f>
        <v>0.33776130847269059</v>
      </c>
      <c r="E1312" s="52">
        <v>43</v>
      </c>
      <c r="F1312" s="52">
        <f t="shared" ca="1" si="328"/>
        <v>0.30318749303035486</v>
      </c>
      <c r="G1312" s="52">
        <v>58</v>
      </c>
      <c r="H1312" s="52">
        <f t="shared" ca="1" si="329"/>
        <v>0.64216034923876419</v>
      </c>
      <c r="I1312" s="52">
        <v>73</v>
      </c>
      <c r="J1312" s="52">
        <f t="shared" ca="1" si="329"/>
        <v>0.31733038229054467</v>
      </c>
      <c r="K1312" s="55"/>
      <c r="L1312" s="55"/>
      <c r="M1312" s="55"/>
      <c r="N1312" s="55"/>
      <c r="O1312" s="55"/>
      <c r="P1312" s="55"/>
      <c r="Q1312" s="55"/>
      <c r="R1312" s="55"/>
      <c r="S1312" s="55"/>
      <c r="T1312" s="55"/>
      <c r="U1312" s="55"/>
    </row>
    <row r="1313" spans="1:21" x14ac:dyDescent="0.15">
      <c r="A1313" s="52">
        <v>14</v>
      </c>
      <c r="B1313" s="52">
        <f t="shared" ca="1" si="326"/>
        <v>0.57573799763616385</v>
      </c>
      <c r="C1313" s="52">
        <v>29</v>
      </c>
      <c r="D1313" s="52">
        <f t="shared" ca="1" si="330"/>
        <v>0.48172074986338309</v>
      </c>
      <c r="E1313" s="52">
        <v>44</v>
      </c>
      <c r="F1313" s="52">
        <f t="shared" ca="1" si="328"/>
        <v>0.34089272551577243</v>
      </c>
      <c r="G1313" s="52">
        <v>59</v>
      </c>
      <c r="H1313" s="52">
        <f t="shared" ca="1" si="329"/>
        <v>0.5315478595797235</v>
      </c>
      <c r="I1313" s="52">
        <v>74</v>
      </c>
      <c r="J1313" s="52">
        <f t="shared" ca="1" si="329"/>
        <v>0.73601977294929088</v>
      </c>
      <c r="L1313" s="55"/>
      <c r="M1313" s="55"/>
      <c r="N1313" s="55"/>
      <c r="O1313" s="55"/>
      <c r="P1313" s="55"/>
      <c r="Q1313" s="55"/>
      <c r="R1313" s="55"/>
      <c r="S1313" s="55"/>
      <c r="T1313" s="55"/>
      <c r="U1313" s="55"/>
    </row>
    <row r="1314" spans="1:21" x14ac:dyDescent="0.15">
      <c r="A1314" s="52">
        <v>15</v>
      </c>
      <c r="B1314" s="52">
        <f t="shared" ca="1" si="326"/>
        <v>0.97890621881382844</v>
      </c>
      <c r="C1314" s="52">
        <v>30</v>
      </c>
      <c r="D1314" s="52">
        <f t="shared" ca="1" si="330"/>
        <v>0.44192518883801712</v>
      </c>
      <c r="E1314" s="52">
        <v>45</v>
      </c>
      <c r="F1314" s="52">
        <f t="shared" ca="1" si="328"/>
        <v>0.5624405214798931</v>
      </c>
      <c r="G1314" s="52">
        <v>60</v>
      </c>
      <c r="H1314" s="52">
        <f t="shared" ca="1" si="329"/>
        <v>0.51437335525866967</v>
      </c>
      <c r="I1314" s="52">
        <v>75</v>
      </c>
      <c r="J1314" s="52">
        <f t="shared" ca="1" si="329"/>
        <v>0.77629497387710122</v>
      </c>
      <c r="L1314" s="55"/>
      <c r="M1314" s="55"/>
      <c r="N1314" s="55"/>
      <c r="O1314" s="55"/>
      <c r="P1314" s="55"/>
      <c r="Q1314" s="55"/>
      <c r="R1314" s="55"/>
      <c r="S1314" s="55"/>
      <c r="T1314" s="55"/>
      <c r="U1314" s="55"/>
    </row>
    <row r="1315" spans="1:21" x14ac:dyDescent="0.15">
      <c r="K1315" s="52">
        <v>66</v>
      </c>
      <c r="L1315" s="55"/>
      <c r="M1315" s="55"/>
      <c r="N1315" s="55"/>
      <c r="O1315" s="55"/>
      <c r="P1315" s="55"/>
      <c r="Q1315" s="55"/>
      <c r="R1315" s="55"/>
      <c r="S1315" s="55"/>
      <c r="T1315" s="55"/>
      <c r="U1315" s="55"/>
    </row>
    <row r="1320" spans="1:21" x14ac:dyDescent="0.15">
      <c r="A1320" s="52">
        <v>1</v>
      </c>
      <c r="B1320" s="52">
        <f t="shared" ref="B1320:B1334" ca="1" si="331">RAND()</f>
        <v>0.44278454614228036</v>
      </c>
      <c r="C1320" s="52">
        <v>16</v>
      </c>
      <c r="D1320" s="52">
        <f t="shared" ref="D1320:D1328" ca="1" si="332">RAND()</f>
        <v>0.41217329935641467</v>
      </c>
      <c r="E1320" s="52">
        <v>31</v>
      </c>
      <c r="F1320" s="52">
        <f t="shared" ref="F1320:F1334" ca="1" si="333">RAND()</f>
        <v>0.10382712167148567</v>
      </c>
      <c r="G1320" s="52">
        <v>46</v>
      </c>
      <c r="H1320" s="52">
        <f t="shared" ref="H1320:J1334" ca="1" si="334">RAND()</f>
        <v>0.56369047698668495</v>
      </c>
      <c r="I1320" s="52">
        <v>61</v>
      </c>
      <c r="J1320" s="52">
        <f t="shared" ca="1" si="334"/>
        <v>0.5929004897186958</v>
      </c>
      <c r="L1320" s="55"/>
      <c r="M1320" s="55"/>
      <c r="N1320" s="55"/>
      <c r="O1320" s="55"/>
      <c r="P1320" s="55"/>
      <c r="Q1320" s="55"/>
      <c r="R1320" s="55"/>
      <c r="S1320" s="55"/>
      <c r="T1320" s="55"/>
      <c r="U1320" s="55"/>
    </row>
    <row r="1321" spans="1:21" x14ac:dyDescent="0.15">
      <c r="A1321" s="52">
        <v>2</v>
      </c>
      <c r="B1321" s="52">
        <f t="shared" ca="1" si="331"/>
        <v>3.8897920354944104E-2</v>
      </c>
      <c r="C1321" s="52">
        <v>17</v>
      </c>
      <c r="D1321" s="52">
        <f t="shared" ca="1" si="332"/>
        <v>0.2678818169068754</v>
      </c>
      <c r="E1321" s="52">
        <v>32</v>
      </c>
      <c r="F1321" s="52">
        <f t="shared" ca="1" si="333"/>
        <v>0.43147106658968881</v>
      </c>
      <c r="G1321" s="52">
        <v>47</v>
      </c>
      <c r="H1321" s="52">
        <f t="shared" ca="1" si="334"/>
        <v>0.51040589113149937</v>
      </c>
      <c r="I1321" s="52">
        <v>62</v>
      </c>
      <c r="J1321" s="52">
        <f t="shared" ca="1" si="334"/>
        <v>0.47469757204244345</v>
      </c>
      <c r="L1321" s="55"/>
      <c r="M1321" s="55"/>
      <c r="N1321" s="55"/>
      <c r="O1321" s="55"/>
      <c r="P1321" s="55"/>
      <c r="Q1321" s="55"/>
      <c r="R1321" s="55"/>
      <c r="S1321" s="55"/>
      <c r="T1321" s="55"/>
      <c r="U1321" s="55"/>
    </row>
    <row r="1322" spans="1:21" x14ac:dyDescent="0.15">
      <c r="A1322" s="52">
        <v>3</v>
      </c>
      <c r="B1322" s="52">
        <f t="shared" ca="1" si="331"/>
        <v>0.98675839986117997</v>
      </c>
      <c r="C1322" s="52">
        <v>18</v>
      </c>
      <c r="D1322" s="52">
        <f t="shared" ca="1" si="332"/>
        <v>8.4922506031717138E-3</v>
      </c>
      <c r="E1322" s="52">
        <v>33</v>
      </c>
      <c r="F1322" s="52">
        <f t="shared" ca="1" si="333"/>
        <v>0.77340098800811197</v>
      </c>
      <c r="G1322" s="52">
        <v>48</v>
      </c>
      <c r="H1322" s="52">
        <f t="shared" ca="1" si="334"/>
        <v>0.84253914629108373</v>
      </c>
      <c r="I1322" s="52">
        <v>63</v>
      </c>
      <c r="J1322" s="52">
        <f t="shared" ca="1" si="334"/>
        <v>0.25341846292508541</v>
      </c>
      <c r="L1322" s="55"/>
      <c r="M1322" s="55"/>
      <c r="N1322" s="55"/>
      <c r="O1322" s="55"/>
      <c r="P1322" s="55"/>
      <c r="Q1322" s="55"/>
      <c r="R1322" s="55"/>
      <c r="S1322" s="55"/>
      <c r="T1322" s="55"/>
      <c r="U1322" s="55"/>
    </row>
    <row r="1323" spans="1:21" x14ac:dyDescent="0.15">
      <c r="A1323" s="52">
        <v>4</v>
      </c>
      <c r="B1323" s="52">
        <f t="shared" ca="1" si="331"/>
        <v>0.5296953106837935</v>
      </c>
      <c r="C1323" s="52">
        <v>19</v>
      </c>
      <c r="D1323" s="52">
        <f t="shared" ca="1" si="332"/>
        <v>0.71036002746465654</v>
      </c>
      <c r="E1323" s="52">
        <v>34</v>
      </c>
      <c r="F1323" s="52">
        <f t="shared" ca="1" si="333"/>
        <v>0.72659543740132726</v>
      </c>
      <c r="G1323" s="52">
        <v>49</v>
      </c>
      <c r="H1323" s="52">
        <f t="shared" ca="1" si="334"/>
        <v>0.31334643955317854</v>
      </c>
      <c r="I1323" s="52">
        <v>64</v>
      </c>
      <c r="J1323" s="52">
        <f t="shared" ca="1" si="334"/>
        <v>0.7715176037768624</v>
      </c>
      <c r="L1323" s="55"/>
      <c r="M1323" s="55"/>
      <c r="N1323" s="55"/>
      <c r="O1323" s="55"/>
      <c r="P1323" s="55"/>
      <c r="Q1323" s="55"/>
      <c r="R1323" s="55"/>
      <c r="S1323" s="55"/>
      <c r="T1323" s="55"/>
      <c r="U1323" s="55"/>
    </row>
    <row r="1324" spans="1:21" x14ac:dyDescent="0.15">
      <c r="A1324" s="52">
        <v>5</v>
      </c>
      <c r="B1324" s="52">
        <f t="shared" ca="1" si="331"/>
        <v>0.45762101280088441</v>
      </c>
      <c r="C1324" s="52">
        <v>20</v>
      </c>
      <c r="D1324" s="52">
        <f t="shared" ca="1" si="332"/>
        <v>0.17764653507898198</v>
      </c>
      <c r="E1324" s="52">
        <v>35</v>
      </c>
      <c r="F1324" s="52">
        <f t="shared" ca="1" si="333"/>
        <v>0.58362880027381914</v>
      </c>
      <c r="G1324" s="52">
        <v>50</v>
      </c>
      <c r="H1324" s="52">
        <f t="shared" ca="1" si="334"/>
        <v>0.73886242486462284</v>
      </c>
      <c r="I1324" s="52">
        <v>65</v>
      </c>
      <c r="J1324" s="52">
        <f t="shared" ca="1" si="334"/>
        <v>0.27878788617799011</v>
      </c>
      <c r="L1324" s="55"/>
      <c r="M1324" s="55"/>
      <c r="N1324" s="55"/>
      <c r="O1324" s="55"/>
      <c r="P1324" s="55"/>
      <c r="Q1324" s="55"/>
      <c r="R1324" s="55"/>
      <c r="S1324" s="55"/>
      <c r="T1324" s="55"/>
      <c r="U1324" s="55"/>
    </row>
    <row r="1325" spans="1:21" x14ac:dyDescent="0.15">
      <c r="A1325" s="52">
        <v>6</v>
      </c>
      <c r="B1325" s="52">
        <f t="shared" ca="1" si="331"/>
        <v>0.72472639437271236</v>
      </c>
      <c r="C1325" s="52">
        <v>21</v>
      </c>
      <c r="D1325" s="52">
        <f t="shared" ca="1" si="332"/>
        <v>0.55361701924669782</v>
      </c>
      <c r="E1325" s="52">
        <v>36</v>
      </c>
      <c r="F1325" s="52">
        <f t="shared" ca="1" si="333"/>
        <v>0.5360759107408507</v>
      </c>
      <c r="G1325" s="52">
        <v>51</v>
      </c>
      <c r="H1325" s="52">
        <f t="shared" ca="1" si="334"/>
        <v>0.11470400543091674</v>
      </c>
      <c r="I1325" s="52">
        <v>66</v>
      </c>
      <c r="J1325" s="52">
        <f t="shared" ca="1" si="334"/>
        <v>0.62766642853553711</v>
      </c>
      <c r="L1325" s="55"/>
      <c r="M1325" s="55"/>
      <c r="N1325" s="55"/>
      <c r="O1325" s="55"/>
      <c r="P1325" s="55"/>
      <c r="Q1325" s="55"/>
      <c r="R1325" s="55"/>
      <c r="S1325" s="55"/>
      <c r="T1325" s="55"/>
      <c r="U1325" s="55"/>
    </row>
    <row r="1326" spans="1:21" x14ac:dyDescent="0.15">
      <c r="A1326" s="52">
        <v>7</v>
      </c>
      <c r="B1326" s="52">
        <f t="shared" ca="1" si="331"/>
        <v>0.8823056031609483</v>
      </c>
      <c r="C1326" s="52">
        <v>22</v>
      </c>
      <c r="D1326" s="52">
        <f t="shared" ca="1" si="332"/>
        <v>0.94122531654761088</v>
      </c>
      <c r="E1326" s="52">
        <v>37</v>
      </c>
      <c r="F1326" s="52">
        <f t="shared" ca="1" si="333"/>
        <v>0.37479308930936828</v>
      </c>
      <c r="G1326" s="52">
        <v>52</v>
      </c>
      <c r="H1326" s="52">
        <f t="shared" ca="1" si="334"/>
        <v>0.70972678303700454</v>
      </c>
      <c r="I1326" s="52">
        <v>67</v>
      </c>
      <c r="J1326" s="52">
        <f t="shared" ca="1" si="334"/>
        <v>0.33655114988138324</v>
      </c>
      <c r="L1326" s="55"/>
      <c r="M1326" s="55"/>
      <c r="N1326" s="55"/>
      <c r="O1326" s="55"/>
      <c r="P1326" s="55"/>
      <c r="Q1326" s="55"/>
      <c r="R1326" s="55"/>
      <c r="S1326" s="55"/>
      <c r="T1326" s="55"/>
      <c r="U1326" s="55"/>
    </row>
    <row r="1327" spans="1:21" x14ac:dyDescent="0.15">
      <c r="A1327" s="52">
        <v>8</v>
      </c>
      <c r="B1327" s="52">
        <f t="shared" ca="1" si="331"/>
        <v>0.59070831636063037</v>
      </c>
      <c r="C1327" s="52">
        <v>23</v>
      </c>
      <c r="D1327" s="52">
        <f t="shared" ca="1" si="332"/>
        <v>0.62631511801504747</v>
      </c>
      <c r="E1327" s="52">
        <v>38</v>
      </c>
      <c r="F1327" s="52">
        <f t="shared" ca="1" si="333"/>
        <v>0.35909686462291168</v>
      </c>
      <c r="G1327" s="52">
        <v>53</v>
      </c>
      <c r="H1327" s="52">
        <f t="shared" ca="1" si="334"/>
        <v>0.29333360641127459</v>
      </c>
      <c r="I1327" s="52">
        <v>68</v>
      </c>
      <c r="J1327" s="52">
        <f t="shared" ca="1" si="334"/>
        <v>0.55611416819262627</v>
      </c>
      <c r="L1327" s="55"/>
      <c r="M1327" s="55"/>
      <c r="N1327" s="55"/>
      <c r="O1327" s="55"/>
      <c r="P1327" s="55"/>
      <c r="Q1327" s="55"/>
      <c r="R1327" s="55"/>
      <c r="S1327" s="55"/>
      <c r="T1327" s="55"/>
      <c r="U1327" s="55"/>
    </row>
    <row r="1328" spans="1:21" x14ac:dyDescent="0.15">
      <c r="A1328" s="52">
        <v>9</v>
      </c>
      <c r="B1328" s="52">
        <f t="shared" ca="1" si="331"/>
        <v>0.86131774904090963</v>
      </c>
      <c r="C1328" s="52">
        <v>24</v>
      </c>
      <c r="D1328" s="52">
        <f t="shared" ca="1" si="332"/>
        <v>0.93858803264390123</v>
      </c>
      <c r="E1328" s="52">
        <v>39</v>
      </c>
      <c r="F1328" s="52">
        <f t="shared" ca="1" si="333"/>
        <v>0.32916295721266975</v>
      </c>
      <c r="G1328" s="52">
        <v>54</v>
      </c>
      <c r="H1328" s="52">
        <f t="shared" ca="1" si="334"/>
        <v>0.76027782607217198</v>
      </c>
      <c r="I1328" s="52">
        <v>69</v>
      </c>
      <c r="J1328" s="52">
        <f t="shared" ca="1" si="334"/>
        <v>0.53441496908572927</v>
      </c>
      <c r="L1328" s="55"/>
      <c r="M1328" s="55"/>
      <c r="N1328" s="55"/>
      <c r="O1328" s="55"/>
      <c r="P1328" s="55"/>
      <c r="Q1328" s="55"/>
      <c r="R1328" s="55"/>
      <c r="S1328" s="55"/>
      <c r="T1328" s="55"/>
      <c r="U1328" s="55"/>
    </row>
    <row r="1329" spans="1:21" x14ac:dyDescent="0.15">
      <c r="A1329" s="52">
        <v>10</v>
      </c>
      <c r="B1329" s="52">
        <f t="shared" ca="1" si="331"/>
        <v>0.37033081933857925</v>
      </c>
      <c r="C1329" s="52">
        <v>25</v>
      </c>
      <c r="D1329" s="52">
        <f ca="1">RAND()</f>
        <v>0.33047209913246089</v>
      </c>
      <c r="E1329" s="52">
        <v>40</v>
      </c>
      <c r="F1329" s="52">
        <f t="shared" ca="1" si="333"/>
        <v>0.39554299706493523</v>
      </c>
      <c r="G1329" s="52">
        <v>55</v>
      </c>
      <c r="H1329" s="52">
        <f t="shared" ca="1" si="334"/>
        <v>0.2226857695401544</v>
      </c>
      <c r="I1329" s="52">
        <v>70</v>
      </c>
      <c r="J1329" s="52">
        <f t="shared" ca="1" si="334"/>
        <v>0.33086858015845499</v>
      </c>
      <c r="L1329" s="55"/>
      <c r="M1329" s="55"/>
      <c r="N1329" s="55"/>
      <c r="O1329" s="55"/>
      <c r="P1329" s="55"/>
      <c r="Q1329" s="55"/>
      <c r="R1329" s="55"/>
      <c r="S1329" s="55"/>
      <c r="T1329" s="55"/>
      <c r="U1329" s="55"/>
    </row>
    <row r="1330" spans="1:21" x14ac:dyDescent="0.15">
      <c r="A1330" s="52">
        <v>11</v>
      </c>
      <c r="B1330" s="52">
        <f t="shared" ca="1" si="331"/>
        <v>0.33102315444939867</v>
      </c>
      <c r="C1330" s="52">
        <v>26</v>
      </c>
      <c r="D1330" s="52">
        <f ca="1">RAND()</f>
        <v>0.92140447411294535</v>
      </c>
      <c r="E1330" s="52">
        <v>41</v>
      </c>
      <c r="F1330" s="52">
        <f t="shared" ca="1" si="333"/>
        <v>0.81640869493881052</v>
      </c>
      <c r="G1330" s="52">
        <v>56</v>
      </c>
      <c r="H1330" s="52">
        <f t="shared" ca="1" si="334"/>
        <v>8.8970373533271752E-2</v>
      </c>
      <c r="I1330" s="52">
        <v>71</v>
      </c>
      <c r="J1330" s="52">
        <f t="shared" ca="1" si="334"/>
        <v>0.68702890739808276</v>
      </c>
      <c r="L1330" s="55"/>
      <c r="M1330" s="55"/>
      <c r="N1330" s="55"/>
      <c r="O1330" s="55"/>
      <c r="P1330" s="55"/>
      <c r="Q1330" s="55"/>
      <c r="R1330" s="55"/>
      <c r="S1330" s="55"/>
      <c r="T1330" s="55"/>
      <c r="U1330" s="55"/>
    </row>
    <row r="1331" spans="1:21" x14ac:dyDescent="0.15">
      <c r="A1331" s="52">
        <v>12</v>
      </c>
      <c r="B1331" s="52">
        <f t="shared" ca="1" si="331"/>
        <v>0.55799264731426756</v>
      </c>
      <c r="C1331" s="52">
        <v>27</v>
      </c>
      <c r="D1331" s="52">
        <f ca="1">RAND()</f>
        <v>0.14049417154618138</v>
      </c>
      <c r="E1331" s="52">
        <v>42</v>
      </c>
      <c r="F1331" s="52">
        <f t="shared" ca="1" si="333"/>
        <v>0.26543329912307434</v>
      </c>
      <c r="G1331" s="52">
        <v>57</v>
      </c>
      <c r="H1331" s="52">
        <f t="shared" ca="1" si="334"/>
        <v>0.77862595401412193</v>
      </c>
      <c r="I1331" s="52">
        <v>72</v>
      </c>
      <c r="J1331" s="52">
        <f t="shared" ca="1" si="334"/>
        <v>0.65577571497095655</v>
      </c>
      <c r="L1331" s="55"/>
      <c r="M1331" s="55"/>
      <c r="N1331" s="55"/>
      <c r="O1331" s="55"/>
      <c r="P1331" s="55"/>
      <c r="Q1331" s="55"/>
      <c r="R1331" s="55"/>
      <c r="S1331" s="55"/>
      <c r="T1331" s="55"/>
      <c r="U1331" s="55"/>
    </row>
    <row r="1332" spans="1:21" x14ac:dyDescent="0.15">
      <c r="A1332" s="52">
        <v>13</v>
      </c>
      <c r="B1332" s="52">
        <f t="shared" ca="1" si="331"/>
        <v>2.2035707632558799E-2</v>
      </c>
      <c r="C1332" s="52">
        <v>28</v>
      </c>
      <c r="D1332" s="52">
        <f t="shared" ref="D1332:D1334" ca="1" si="335">RAND()</f>
        <v>6.7516522554678771E-2</v>
      </c>
      <c r="E1332" s="52">
        <v>43</v>
      </c>
      <c r="F1332" s="52">
        <f t="shared" ca="1" si="333"/>
        <v>0.77377190327625944</v>
      </c>
      <c r="G1332" s="52">
        <v>58</v>
      </c>
      <c r="H1332" s="52">
        <f t="shared" ca="1" si="334"/>
        <v>0.78749983665012457</v>
      </c>
      <c r="I1332" s="52">
        <v>73</v>
      </c>
      <c r="J1332" s="52">
        <f t="shared" ca="1" si="334"/>
        <v>0.5938422558163905</v>
      </c>
      <c r="L1332" s="55"/>
      <c r="M1332" s="55"/>
      <c r="N1332" s="55"/>
      <c r="O1332" s="55"/>
      <c r="P1332" s="55"/>
      <c r="Q1332" s="55"/>
      <c r="R1332" s="55"/>
      <c r="S1332" s="55"/>
      <c r="T1332" s="55"/>
      <c r="U1332" s="55"/>
    </row>
    <row r="1333" spans="1:21" x14ac:dyDescent="0.15">
      <c r="A1333" s="52">
        <v>14</v>
      </c>
      <c r="B1333" s="52">
        <f t="shared" ca="1" si="331"/>
        <v>0.70204547731615841</v>
      </c>
      <c r="C1333" s="52">
        <v>29</v>
      </c>
      <c r="D1333" s="52">
        <f t="shared" ca="1" si="335"/>
        <v>2.1884631996635928E-2</v>
      </c>
      <c r="E1333" s="52">
        <v>44</v>
      </c>
      <c r="F1333" s="52">
        <f t="shared" ca="1" si="333"/>
        <v>0.70228782542741053</v>
      </c>
      <c r="G1333" s="52">
        <v>59</v>
      </c>
      <c r="H1333" s="52">
        <f t="shared" ca="1" si="334"/>
        <v>0.68746840139119347</v>
      </c>
      <c r="I1333" s="52">
        <v>74</v>
      </c>
      <c r="J1333" s="52">
        <f t="shared" ca="1" si="334"/>
        <v>0.22937285235970784</v>
      </c>
      <c r="L1333" s="55"/>
      <c r="M1333" s="55"/>
      <c r="N1333" s="55"/>
      <c r="O1333" s="55"/>
      <c r="P1333" s="55"/>
      <c r="Q1333" s="55"/>
      <c r="R1333" s="55"/>
      <c r="S1333" s="55"/>
      <c r="T1333" s="55"/>
      <c r="U1333" s="55"/>
    </row>
    <row r="1334" spans="1:21" x14ac:dyDescent="0.15">
      <c r="A1334" s="52">
        <v>15</v>
      </c>
      <c r="B1334" s="52">
        <f t="shared" ca="1" si="331"/>
        <v>0.59555020178099005</v>
      </c>
      <c r="C1334" s="52">
        <v>30</v>
      </c>
      <c r="D1334" s="52">
        <f t="shared" ca="1" si="335"/>
        <v>0.23473300864017277</v>
      </c>
      <c r="E1334" s="52">
        <v>45</v>
      </c>
      <c r="F1334" s="52">
        <f t="shared" ca="1" si="333"/>
        <v>0.25127960788456671</v>
      </c>
      <c r="G1334" s="52">
        <v>60</v>
      </c>
      <c r="H1334" s="52">
        <f t="shared" ca="1" si="334"/>
        <v>0.7198456833151462</v>
      </c>
      <c r="I1334" s="52">
        <v>75</v>
      </c>
      <c r="J1334" s="52">
        <f t="shared" ca="1" si="334"/>
        <v>0.10715613932069801</v>
      </c>
      <c r="L1334" s="55"/>
      <c r="M1334" s="55"/>
      <c r="N1334" s="55"/>
      <c r="O1334" s="55"/>
      <c r="P1334" s="55"/>
      <c r="Q1334" s="55"/>
      <c r="R1334" s="55"/>
      <c r="S1334" s="55"/>
      <c r="T1334" s="55"/>
      <c r="U1334" s="55"/>
    </row>
    <row r="1335" spans="1:21" x14ac:dyDescent="0.15">
      <c r="K1335" s="52">
        <v>67</v>
      </c>
      <c r="L1335" s="55"/>
      <c r="M1335" s="55"/>
      <c r="N1335" s="55"/>
      <c r="O1335" s="55"/>
      <c r="P1335" s="55"/>
      <c r="Q1335" s="55"/>
      <c r="R1335" s="55"/>
      <c r="S1335" s="55"/>
      <c r="T1335" s="55"/>
      <c r="U1335" s="55"/>
    </row>
    <row r="1340" spans="1:21" x14ac:dyDescent="0.15">
      <c r="A1340" s="52">
        <v>1</v>
      </c>
      <c r="B1340" s="52">
        <f t="shared" ref="B1340:B1354" ca="1" si="336">RAND()</f>
        <v>0.25895906023273008</v>
      </c>
      <c r="C1340" s="52">
        <v>16</v>
      </c>
      <c r="D1340" s="52">
        <f t="shared" ref="D1340:D1348" ca="1" si="337">RAND()</f>
        <v>0.91978299428201948</v>
      </c>
      <c r="E1340" s="52">
        <v>31</v>
      </c>
      <c r="F1340" s="52">
        <f t="shared" ref="F1340:F1354" ca="1" si="338">RAND()</f>
        <v>6.1278907462209986E-3</v>
      </c>
      <c r="G1340" s="52">
        <v>46</v>
      </c>
      <c r="H1340" s="52">
        <f t="shared" ref="H1340:J1354" ca="1" si="339">RAND()</f>
        <v>0.67744970465596643</v>
      </c>
      <c r="I1340" s="52">
        <v>61</v>
      </c>
      <c r="J1340" s="52">
        <f t="shared" ca="1" si="339"/>
        <v>0.47546355511940153</v>
      </c>
      <c r="L1340" s="55"/>
      <c r="M1340" s="55"/>
      <c r="N1340" s="55"/>
      <c r="O1340" s="55"/>
      <c r="P1340" s="55"/>
      <c r="Q1340" s="55"/>
      <c r="R1340" s="55"/>
      <c r="S1340" s="55"/>
      <c r="T1340" s="55"/>
      <c r="U1340" s="55"/>
    </row>
    <row r="1341" spans="1:21" x14ac:dyDescent="0.15">
      <c r="A1341" s="52">
        <v>2</v>
      </c>
      <c r="B1341" s="52">
        <f t="shared" ca="1" si="336"/>
        <v>0.77313964780257782</v>
      </c>
      <c r="C1341" s="52">
        <v>17</v>
      </c>
      <c r="D1341" s="52">
        <f t="shared" ca="1" si="337"/>
        <v>0.73852500692792034</v>
      </c>
      <c r="E1341" s="52">
        <v>32</v>
      </c>
      <c r="F1341" s="52">
        <f t="shared" ca="1" si="338"/>
        <v>0.61707552308539115</v>
      </c>
      <c r="G1341" s="52">
        <v>47</v>
      </c>
      <c r="H1341" s="52">
        <f t="shared" ca="1" si="339"/>
        <v>0.88166237293838301</v>
      </c>
      <c r="I1341" s="52">
        <v>62</v>
      </c>
      <c r="J1341" s="52">
        <f t="shared" ca="1" si="339"/>
        <v>1.6598531391500249E-2</v>
      </c>
      <c r="L1341" s="55"/>
      <c r="M1341" s="55"/>
      <c r="N1341" s="55"/>
      <c r="O1341" s="55"/>
      <c r="P1341" s="55"/>
      <c r="Q1341" s="55"/>
      <c r="R1341" s="55"/>
      <c r="S1341" s="55"/>
      <c r="T1341" s="55"/>
      <c r="U1341" s="55"/>
    </row>
    <row r="1342" spans="1:21" x14ac:dyDescent="0.15">
      <c r="A1342" s="52">
        <v>3</v>
      </c>
      <c r="B1342" s="52">
        <f t="shared" ca="1" si="336"/>
        <v>0.17677668775927635</v>
      </c>
      <c r="C1342" s="52">
        <v>18</v>
      </c>
      <c r="D1342" s="52">
        <f t="shared" ca="1" si="337"/>
        <v>0.52578121600784877</v>
      </c>
      <c r="E1342" s="52">
        <v>33</v>
      </c>
      <c r="F1342" s="52">
        <f t="shared" ca="1" si="338"/>
        <v>0.84110595872934868</v>
      </c>
      <c r="G1342" s="52">
        <v>48</v>
      </c>
      <c r="H1342" s="52">
        <f t="shared" ca="1" si="339"/>
        <v>0.47328572841935146</v>
      </c>
      <c r="I1342" s="52">
        <v>63</v>
      </c>
      <c r="J1342" s="52">
        <f t="shared" ca="1" si="339"/>
        <v>0.55761549752133466</v>
      </c>
      <c r="L1342" s="55"/>
      <c r="M1342" s="55"/>
      <c r="N1342" s="55"/>
      <c r="O1342" s="55"/>
      <c r="P1342" s="55"/>
      <c r="Q1342" s="55"/>
      <c r="R1342" s="55"/>
      <c r="S1342" s="55"/>
      <c r="T1342" s="55"/>
      <c r="U1342" s="55"/>
    </row>
    <row r="1343" spans="1:21" x14ac:dyDescent="0.15">
      <c r="A1343" s="52">
        <v>4</v>
      </c>
      <c r="B1343" s="52">
        <f t="shared" ca="1" si="336"/>
        <v>0.56175177519552888</v>
      </c>
      <c r="C1343" s="52">
        <v>19</v>
      </c>
      <c r="D1343" s="52">
        <f t="shared" ca="1" si="337"/>
        <v>0.53640301870819995</v>
      </c>
      <c r="E1343" s="52">
        <v>34</v>
      </c>
      <c r="F1343" s="52">
        <f t="shared" ca="1" si="338"/>
        <v>0.85226205597706284</v>
      </c>
      <c r="G1343" s="52">
        <v>49</v>
      </c>
      <c r="H1343" s="52">
        <f t="shared" ca="1" si="339"/>
        <v>0.57658260667255468</v>
      </c>
      <c r="I1343" s="52">
        <v>64</v>
      </c>
      <c r="J1343" s="52">
        <f t="shared" ca="1" si="339"/>
        <v>0.86012173039375817</v>
      </c>
      <c r="L1343" s="55"/>
      <c r="M1343" s="55"/>
      <c r="N1343" s="55"/>
      <c r="O1343" s="55"/>
      <c r="P1343" s="55"/>
      <c r="Q1343" s="55"/>
      <c r="R1343" s="55"/>
      <c r="S1343" s="55"/>
      <c r="T1343" s="55"/>
      <c r="U1343" s="55"/>
    </row>
    <row r="1344" spans="1:21" x14ac:dyDescent="0.15">
      <c r="A1344" s="52">
        <v>5</v>
      </c>
      <c r="B1344" s="52">
        <f t="shared" ca="1" si="336"/>
        <v>0.68000537591465293</v>
      </c>
      <c r="C1344" s="52">
        <v>20</v>
      </c>
      <c r="D1344" s="52">
        <f t="shared" ca="1" si="337"/>
        <v>0.93740081494043992</v>
      </c>
      <c r="E1344" s="52">
        <v>35</v>
      </c>
      <c r="F1344" s="52">
        <f t="shared" ca="1" si="338"/>
        <v>0.83600272527506658</v>
      </c>
      <c r="G1344" s="52">
        <v>50</v>
      </c>
      <c r="H1344" s="52">
        <f t="shared" ca="1" si="339"/>
        <v>0.10017876891523869</v>
      </c>
      <c r="I1344" s="52">
        <v>65</v>
      </c>
      <c r="J1344" s="52">
        <f t="shared" ca="1" si="339"/>
        <v>0.45985775154608788</v>
      </c>
      <c r="L1344" s="55"/>
      <c r="M1344" s="55"/>
      <c r="N1344" s="55"/>
      <c r="O1344" s="55"/>
      <c r="P1344" s="55"/>
      <c r="Q1344" s="55"/>
      <c r="R1344" s="55"/>
      <c r="S1344" s="55"/>
      <c r="T1344" s="55"/>
      <c r="U1344" s="55"/>
    </row>
    <row r="1345" spans="1:21" x14ac:dyDescent="0.15">
      <c r="A1345" s="52">
        <v>6</v>
      </c>
      <c r="B1345" s="52">
        <f t="shared" ca="1" si="336"/>
        <v>0.94442511802000362</v>
      </c>
      <c r="C1345" s="52">
        <v>21</v>
      </c>
      <c r="D1345" s="52">
        <f t="shared" ca="1" si="337"/>
        <v>0.73676123482744338</v>
      </c>
      <c r="E1345" s="52">
        <v>36</v>
      </c>
      <c r="F1345" s="52">
        <f t="shared" ca="1" si="338"/>
        <v>0.7180852162274578</v>
      </c>
      <c r="G1345" s="52">
        <v>51</v>
      </c>
      <c r="H1345" s="52">
        <f t="shared" ca="1" si="339"/>
        <v>0.16150833730294722</v>
      </c>
      <c r="I1345" s="52">
        <v>66</v>
      </c>
      <c r="J1345" s="52">
        <f t="shared" ca="1" si="339"/>
        <v>0.88903557877938078</v>
      </c>
      <c r="L1345" s="55"/>
      <c r="M1345" s="55"/>
      <c r="N1345" s="55"/>
      <c r="O1345" s="55"/>
      <c r="P1345" s="55"/>
      <c r="Q1345" s="55"/>
      <c r="R1345" s="55"/>
      <c r="S1345" s="55"/>
      <c r="T1345" s="55"/>
      <c r="U1345" s="55"/>
    </row>
    <row r="1346" spans="1:21" x14ac:dyDescent="0.15">
      <c r="A1346" s="52">
        <v>7</v>
      </c>
      <c r="B1346" s="52">
        <f t="shared" ca="1" si="336"/>
        <v>0.13014995750678948</v>
      </c>
      <c r="C1346" s="52">
        <v>22</v>
      </c>
      <c r="D1346" s="52">
        <f t="shared" ca="1" si="337"/>
        <v>0.99649010591067877</v>
      </c>
      <c r="E1346" s="52">
        <v>37</v>
      </c>
      <c r="F1346" s="52">
        <f t="shared" ca="1" si="338"/>
        <v>0.69275170801511476</v>
      </c>
      <c r="G1346" s="52">
        <v>52</v>
      </c>
      <c r="H1346" s="52">
        <f t="shared" ca="1" si="339"/>
        <v>0.17180237882232663</v>
      </c>
      <c r="I1346" s="52">
        <v>67</v>
      </c>
      <c r="J1346" s="52">
        <f t="shared" ca="1" si="339"/>
        <v>0.44857335098759687</v>
      </c>
      <c r="L1346" s="55"/>
      <c r="M1346" s="55"/>
      <c r="N1346" s="55"/>
      <c r="O1346" s="55"/>
      <c r="P1346" s="55"/>
      <c r="Q1346" s="55"/>
      <c r="R1346" s="55"/>
      <c r="S1346" s="55"/>
      <c r="T1346" s="55"/>
      <c r="U1346" s="55"/>
    </row>
    <row r="1347" spans="1:21" x14ac:dyDescent="0.15">
      <c r="A1347" s="52">
        <v>8</v>
      </c>
      <c r="B1347" s="52">
        <f t="shared" ca="1" si="336"/>
        <v>7.3212657258682423E-2</v>
      </c>
      <c r="C1347" s="52">
        <v>23</v>
      </c>
      <c r="D1347" s="52">
        <f t="shared" ca="1" si="337"/>
        <v>0.98023784342522247</v>
      </c>
      <c r="E1347" s="52">
        <v>38</v>
      </c>
      <c r="F1347" s="52">
        <f t="shared" ca="1" si="338"/>
        <v>0.45321399875702473</v>
      </c>
      <c r="G1347" s="52">
        <v>53</v>
      </c>
      <c r="H1347" s="52">
        <f t="shared" ca="1" si="339"/>
        <v>0.85113591604252925</v>
      </c>
      <c r="I1347" s="52">
        <v>68</v>
      </c>
      <c r="J1347" s="52">
        <f t="shared" ca="1" si="339"/>
        <v>0.20906857187426053</v>
      </c>
      <c r="L1347" s="55"/>
      <c r="M1347" s="55"/>
      <c r="N1347" s="55"/>
      <c r="O1347" s="55"/>
      <c r="P1347" s="55"/>
      <c r="Q1347" s="55"/>
      <c r="R1347" s="55"/>
      <c r="S1347" s="55"/>
      <c r="T1347" s="55"/>
      <c r="U1347" s="55"/>
    </row>
    <row r="1348" spans="1:21" x14ac:dyDescent="0.15">
      <c r="A1348" s="52">
        <v>9</v>
      </c>
      <c r="B1348" s="52">
        <f t="shared" ca="1" si="336"/>
        <v>0.57003787157664532</v>
      </c>
      <c r="C1348" s="52">
        <v>24</v>
      </c>
      <c r="D1348" s="52">
        <f t="shared" ca="1" si="337"/>
        <v>0.46408728869546567</v>
      </c>
      <c r="E1348" s="52">
        <v>39</v>
      </c>
      <c r="F1348" s="52">
        <f t="shared" ca="1" si="338"/>
        <v>0.2059058709545537</v>
      </c>
      <c r="G1348" s="52">
        <v>54</v>
      </c>
      <c r="H1348" s="52">
        <f t="shared" ca="1" si="339"/>
        <v>0.97448323712322393</v>
      </c>
      <c r="I1348" s="52">
        <v>69</v>
      </c>
      <c r="J1348" s="52">
        <f t="shared" ca="1" si="339"/>
        <v>0.45822486230072501</v>
      </c>
      <c r="L1348" s="55"/>
      <c r="M1348" s="55"/>
      <c r="N1348" s="55"/>
      <c r="O1348" s="55"/>
      <c r="P1348" s="55"/>
      <c r="Q1348" s="55"/>
      <c r="R1348" s="55"/>
      <c r="S1348" s="55"/>
      <c r="T1348" s="55"/>
      <c r="U1348" s="55"/>
    </row>
    <row r="1349" spans="1:21" x14ac:dyDescent="0.15">
      <c r="A1349" s="52">
        <v>10</v>
      </c>
      <c r="B1349" s="52">
        <f t="shared" ca="1" si="336"/>
        <v>0.17069763894528012</v>
      </c>
      <c r="C1349" s="52">
        <v>25</v>
      </c>
      <c r="D1349" s="52">
        <f ca="1">RAND()</f>
        <v>0.22214639514071122</v>
      </c>
      <c r="E1349" s="52">
        <v>40</v>
      </c>
      <c r="F1349" s="52">
        <f t="shared" ca="1" si="338"/>
        <v>0.69556879232216129</v>
      </c>
      <c r="G1349" s="52">
        <v>55</v>
      </c>
      <c r="H1349" s="52">
        <f t="shared" ca="1" si="339"/>
        <v>0.9968228712328796</v>
      </c>
      <c r="I1349" s="52">
        <v>70</v>
      </c>
      <c r="J1349" s="52">
        <f t="shared" ca="1" si="339"/>
        <v>0.23377347059028053</v>
      </c>
      <c r="L1349" s="55"/>
      <c r="M1349" s="55"/>
      <c r="N1349" s="55"/>
      <c r="O1349" s="55"/>
      <c r="P1349" s="55"/>
      <c r="Q1349" s="55"/>
      <c r="R1349" s="55"/>
      <c r="S1349" s="55"/>
      <c r="T1349" s="55"/>
      <c r="U1349" s="55"/>
    </row>
    <row r="1350" spans="1:21" x14ac:dyDescent="0.15">
      <c r="A1350" s="52">
        <v>11</v>
      </c>
      <c r="B1350" s="52">
        <f t="shared" ca="1" si="336"/>
        <v>2.0214087553346305E-3</v>
      </c>
      <c r="C1350" s="52">
        <v>26</v>
      </c>
      <c r="D1350" s="52">
        <f ca="1">RAND()</f>
        <v>0.86809856450712541</v>
      </c>
      <c r="E1350" s="52">
        <v>41</v>
      </c>
      <c r="F1350" s="52">
        <f t="shared" ca="1" si="338"/>
        <v>9.3468342988998088E-2</v>
      </c>
      <c r="G1350" s="52">
        <v>56</v>
      </c>
      <c r="H1350" s="52">
        <f t="shared" ca="1" si="339"/>
        <v>0.40832082096663402</v>
      </c>
      <c r="I1350" s="52">
        <v>71</v>
      </c>
      <c r="J1350" s="52">
        <f t="shared" ca="1" si="339"/>
        <v>0.51099071403407681</v>
      </c>
      <c r="L1350" s="55"/>
      <c r="M1350" s="55"/>
      <c r="N1350" s="55"/>
      <c r="O1350" s="55"/>
      <c r="P1350" s="55"/>
      <c r="Q1350" s="55"/>
      <c r="R1350" s="55"/>
      <c r="S1350" s="55"/>
      <c r="T1350" s="55"/>
      <c r="U1350" s="55"/>
    </row>
    <row r="1351" spans="1:21" x14ac:dyDescent="0.15">
      <c r="A1351" s="52">
        <v>12</v>
      </c>
      <c r="B1351" s="52">
        <f t="shared" ca="1" si="336"/>
        <v>0.54001913229873144</v>
      </c>
      <c r="C1351" s="52">
        <v>27</v>
      </c>
      <c r="D1351" s="52">
        <f ca="1">RAND()</f>
        <v>0.83780458413180781</v>
      </c>
      <c r="E1351" s="52">
        <v>42</v>
      </c>
      <c r="F1351" s="52">
        <f t="shared" ca="1" si="338"/>
        <v>0.25443600364830954</v>
      </c>
      <c r="G1351" s="52">
        <v>57</v>
      </c>
      <c r="H1351" s="52">
        <f t="shared" ca="1" si="339"/>
        <v>0.79842248475092958</v>
      </c>
      <c r="I1351" s="52">
        <v>72</v>
      </c>
      <c r="J1351" s="52">
        <f t="shared" ca="1" si="339"/>
        <v>0.64107240491079465</v>
      </c>
      <c r="L1351" s="55"/>
      <c r="M1351" s="55"/>
      <c r="N1351" s="55"/>
      <c r="O1351" s="55"/>
      <c r="P1351" s="55"/>
      <c r="Q1351" s="55"/>
      <c r="R1351" s="55"/>
      <c r="S1351" s="55"/>
      <c r="T1351" s="55"/>
      <c r="U1351" s="55"/>
    </row>
    <row r="1352" spans="1:21" x14ac:dyDescent="0.15">
      <c r="A1352" s="52">
        <v>13</v>
      </c>
      <c r="B1352" s="52">
        <f t="shared" ca="1" si="336"/>
        <v>0.67107827957806265</v>
      </c>
      <c r="C1352" s="52">
        <v>28</v>
      </c>
      <c r="D1352" s="52">
        <f t="shared" ref="D1352:D1354" ca="1" si="340">RAND()</f>
        <v>0.70985428030597864</v>
      </c>
      <c r="E1352" s="52">
        <v>43</v>
      </c>
      <c r="F1352" s="52">
        <f t="shared" ca="1" si="338"/>
        <v>0.60476896323992502</v>
      </c>
      <c r="G1352" s="52">
        <v>58</v>
      </c>
      <c r="H1352" s="52">
        <f t="shared" ca="1" si="339"/>
        <v>0.61609195762301183</v>
      </c>
      <c r="I1352" s="52">
        <v>73</v>
      </c>
      <c r="J1352" s="52">
        <f t="shared" ca="1" si="339"/>
        <v>0.33221567964131704</v>
      </c>
      <c r="L1352" s="55"/>
      <c r="M1352" s="55"/>
      <c r="N1352" s="55"/>
      <c r="O1352" s="55"/>
      <c r="P1352" s="55"/>
      <c r="Q1352" s="55"/>
      <c r="R1352" s="55"/>
      <c r="S1352" s="55"/>
      <c r="T1352" s="55"/>
      <c r="U1352" s="55"/>
    </row>
    <row r="1353" spans="1:21" x14ac:dyDescent="0.15">
      <c r="A1353" s="52">
        <v>14</v>
      </c>
      <c r="B1353" s="52">
        <f t="shared" ca="1" si="336"/>
        <v>0.7546437386876621</v>
      </c>
      <c r="C1353" s="52">
        <v>29</v>
      </c>
      <c r="D1353" s="52">
        <f t="shared" ca="1" si="340"/>
        <v>0.68264837316603233</v>
      </c>
      <c r="E1353" s="52">
        <v>44</v>
      </c>
      <c r="F1353" s="52">
        <f t="shared" ca="1" si="338"/>
        <v>0.5972508037536286</v>
      </c>
      <c r="G1353" s="52">
        <v>59</v>
      </c>
      <c r="H1353" s="52">
        <f t="shared" ca="1" si="339"/>
        <v>0.69027099307832873</v>
      </c>
      <c r="I1353" s="52">
        <v>74</v>
      </c>
      <c r="J1353" s="52">
        <f t="shared" ca="1" si="339"/>
        <v>0.19812347558566235</v>
      </c>
      <c r="L1353" s="55"/>
      <c r="M1353" s="55"/>
      <c r="N1353" s="55"/>
      <c r="O1353" s="55"/>
      <c r="P1353" s="55"/>
      <c r="Q1353" s="55"/>
      <c r="R1353" s="55"/>
      <c r="S1353" s="55"/>
      <c r="T1353" s="55"/>
      <c r="U1353" s="55"/>
    </row>
    <row r="1354" spans="1:21" x14ac:dyDescent="0.15">
      <c r="A1354" s="52">
        <v>15</v>
      </c>
      <c r="B1354" s="52">
        <f t="shared" ca="1" si="336"/>
        <v>0.73827087102911282</v>
      </c>
      <c r="C1354" s="52">
        <v>30</v>
      </c>
      <c r="D1354" s="52">
        <f t="shared" ca="1" si="340"/>
        <v>0.29914209832152117</v>
      </c>
      <c r="E1354" s="52">
        <v>45</v>
      </c>
      <c r="F1354" s="52">
        <f t="shared" ca="1" si="338"/>
        <v>0.98420126331158098</v>
      </c>
      <c r="G1354" s="52">
        <v>60</v>
      </c>
      <c r="H1354" s="52">
        <f t="shared" ca="1" si="339"/>
        <v>0.51534053891009124</v>
      </c>
      <c r="I1354" s="52">
        <v>75</v>
      </c>
      <c r="J1354" s="52">
        <f t="shared" ca="1" si="339"/>
        <v>0.66415470853580594</v>
      </c>
      <c r="L1354" s="55"/>
      <c r="M1354" s="55"/>
      <c r="N1354" s="55"/>
      <c r="O1354" s="55"/>
      <c r="P1354" s="55"/>
      <c r="Q1354" s="55"/>
      <c r="R1354" s="55"/>
      <c r="S1354" s="55"/>
      <c r="T1354" s="55"/>
      <c r="U1354" s="55"/>
    </row>
    <row r="1355" spans="1:21" x14ac:dyDescent="0.15">
      <c r="K1355" s="52">
        <v>68</v>
      </c>
      <c r="L1355" s="55"/>
      <c r="M1355" s="55"/>
      <c r="N1355" s="55"/>
      <c r="O1355" s="55"/>
      <c r="P1355" s="55"/>
      <c r="Q1355" s="55"/>
      <c r="R1355" s="55"/>
      <c r="S1355" s="55"/>
      <c r="T1355" s="55"/>
      <c r="U1355" s="55"/>
    </row>
    <row r="1360" spans="1:21" x14ac:dyDescent="0.15">
      <c r="A1360" s="52">
        <v>1</v>
      </c>
      <c r="B1360" s="52">
        <f t="shared" ref="B1360:B1374" ca="1" si="341">RAND()</f>
        <v>0.59705629334539989</v>
      </c>
      <c r="C1360" s="52">
        <v>16</v>
      </c>
      <c r="D1360" s="52">
        <f t="shared" ref="D1360:D1368" ca="1" si="342">RAND()</f>
        <v>0.89641215680314623</v>
      </c>
      <c r="E1360" s="52">
        <v>31</v>
      </c>
      <c r="F1360" s="52">
        <f t="shared" ref="F1360:F1374" ca="1" si="343">RAND()</f>
        <v>0.48738425023950538</v>
      </c>
      <c r="G1360" s="52">
        <v>46</v>
      </c>
      <c r="H1360" s="52">
        <f t="shared" ref="H1360:J1374" ca="1" si="344">RAND()</f>
        <v>0.27775381360727569</v>
      </c>
      <c r="I1360" s="52">
        <v>61</v>
      </c>
      <c r="J1360" s="52">
        <f t="shared" ca="1" si="344"/>
        <v>0.6601351486294561</v>
      </c>
      <c r="L1360" s="55"/>
      <c r="M1360" s="55"/>
      <c r="N1360" s="55"/>
      <c r="O1360" s="55"/>
      <c r="P1360" s="55"/>
      <c r="Q1360" s="55"/>
      <c r="R1360" s="55"/>
      <c r="S1360" s="55"/>
      <c r="T1360" s="55"/>
      <c r="U1360" s="55"/>
    </row>
    <row r="1361" spans="1:21" x14ac:dyDescent="0.15">
      <c r="A1361" s="52">
        <v>2</v>
      </c>
      <c r="B1361" s="52">
        <f t="shared" ca="1" si="341"/>
        <v>0.84701575797600681</v>
      </c>
      <c r="C1361" s="52">
        <v>17</v>
      </c>
      <c r="D1361" s="52">
        <f t="shared" ca="1" si="342"/>
        <v>0.50778772581516951</v>
      </c>
      <c r="E1361" s="52">
        <v>32</v>
      </c>
      <c r="F1361" s="52">
        <f t="shared" ca="1" si="343"/>
        <v>7.829081416743322E-3</v>
      </c>
      <c r="G1361" s="52">
        <v>47</v>
      </c>
      <c r="H1361" s="52">
        <f t="shared" ca="1" si="344"/>
        <v>0.67123200488380541</v>
      </c>
      <c r="I1361" s="52">
        <v>62</v>
      </c>
      <c r="J1361" s="52">
        <f t="shared" ca="1" si="344"/>
        <v>0.80775561679642649</v>
      </c>
      <c r="L1361" s="55"/>
      <c r="M1361" s="55"/>
      <c r="N1361" s="55"/>
      <c r="O1361" s="55"/>
      <c r="P1361" s="55"/>
      <c r="Q1361" s="55"/>
      <c r="R1361" s="55"/>
      <c r="S1361" s="55"/>
      <c r="T1361" s="55"/>
      <c r="U1361" s="55"/>
    </row>
    <row r="1362" spans="1:21" x14ac:dyDescent="0.15">
      <c r="A1362" s="52">
        <v>3</v>
      </c>
      <c r="B1362" s="52">
        <f t="shared" ca="1" si="341"/>
        <v>0.59167141408731661</v>
      </c>
      <c r="C1362" s="52">
        <v>18</v>
      </c>
      <c r="D1362" s="52">
        <f t="shared" ca="1" si="342"/>
        <v>0.95596536727010284</v>
      </c>
      <c r="E1362" s="52">
        <v>33</v>
      </c>
      <c r="F1362" s="52">
        <f t="shared" ca="1" si="343"/>
        <v>0.33728654797864543</v>
      </c>
      <c r="G1362" s="52">
        <v>48</v>
      </c>
      <c r="H1362" s="52">
        <f t="shared" ca="1" si="344"/>
        <v>0.33247159255985703</v>
      </c>
      <c r="I1362" s="52">
        <v>63</v>
      </c>
      <c r="J1362" s="52">
        <f t="shared" ca="1" si="344"/>
        <v>0.93626988322455185</v>
      </c>
      <c r="L1362" s="55"/>
      <c r="M1362" s="55"/>
      <c r="N1362" s="55"/>
      <c r="O1362" s="55"/>
      <c r="P1362" s="55"/>
      <c r="Q1362" s="55"/>
      <c r="R1362" s="55"/>
      <c r="S1362" s="55"/>
      <c r="T1362" s="55"/>
      <c r="U1362" s="55"/>
    </row>
    <row r="1363" spans="1:21" x14ac:dyDescent="0.15">
      <c r="A1363" s="52">
        <v>4</v>
      </c>
      <c r="B1363" s="52">
        <f t="shared" ca="1" si="341"/>
        <v>0.21431446731459425</v>
      </c>
      <c r="C1363" s="52">
        <v>19</v>
      </c>
      <c r="D1363" s="52">
        <f t="shared" ca="1" si="342"/>
        <v>0.3297291309342979</v>
      </c>
      <c r="E1363" s="52">
        <v>34</v>
      </c>
      <c r="F1363" s="52">
        <f t="shared" ca="1" si="343"/>
        <v>0.10608405544464394</v>
      </c>
      <c r="G1363" s="52">
        <v>49</v>
      </c>
      <c r="H1363" s="52">
        <f t="shared" ca="1" si="344"/>
        <v>0.13590360769827647</v>
      </c>
      <c r="I1363" s="52">
        <v>64</v>
      </c>
      <c r="J1363" s="52">
        <f t="shared" ca="1" si="344"/>
        <v>0.99761329487102468</v>
      </c>
      <c r="L1363" s="55"/>
      <c r="M1363" s="55"/>
      <c r="N1363" s="55"/>
      <c r="O1363" s="55"/>
      <c r="P1363" s="55"/>
      <c r="Q1363" s="55"/>
      <c r="R1363" s="55"/>
      <c r="S1363" s="55"/>
      <c r="T1363" s="55"/>
      <c r="U1363" s="55"/>
    </row>
    <row r="1364" spans="1:21" x14ac:dyDescent="0.15">
      <c r="A1364" s="52">
        <v>5</v>
      </c>
      <c r="B1364" s="52">
        <f t="shared" ca="1" si="341"/>
        <v>0.48619645709188863</v>
      </c>
      <c r="C1364" s="52">
        <v>20</v>
      </c>
      <c r="D1364" s="52">
        <f t="shared" ca="1" si="342"/>
        <v>6.8229122384734886E-2</v>
      </c>
      <c r="E1364" s="52">
        <v>35</v>
      </c>
      <c r="F1364" s="52">
        <f t="shared" ca="1" si="343"/>
        <v>0.88535147610268772</v>
      </c>
      <c r="G1364" s="52">
        <v>50</v>
      </c>
      <c r="H1364" s="52">
        <f t="shared" ca="1" si="344"/>
        <v>0.22182773679267098</v>
      </c>
      <c r="I1364" s="52">
        <v>65</v>
      </c>
      <c r="J1364" s="52">
        <f t="shared" ca="1" si="344"/>
        <v>0.67994992850713354</v>
      </c>
      <c r="L1364" s="55"/>
      <c r="M1364" s="55"/>
      <c r="N1364" s="55"/>
      <c r="O1364" s="55"/>
      <c r="P1364" s="55"/>
      <c r="Q1364" s="55"/>
      <c r="R1364" s="55"/>
      <c r="S1364" s="55"/>
      <c r="T1364" s="55"/>
      <c r="U1364" s="55"/>
    </row>
    <row r="1365" spans="1:21" x14ac:dyDescent="0.15">
      <c r="A1365" s="52">
        <v>6</v>
      </c>
      <c r="B1365" s="52">
        <f t="shared" ca="1" si="341"/>
        <v>0.34721569226094984</v>
      </c>
      <c r="C1365" s="52">
        <v>21</v>
      </c>
      <c r="D1365" s="52">
        <f t="shared" ca="1" si="342"/>
        <v>8.9779699373656818E-2</v>
      </c>
      <c r="E1365" s="52">
        <v>36</v>
      </c>
      <c r="F1365" s="52">
        <f t="shared" ca="1" si="343"/>
        <v>0.39896829562787517</v>
      </c>
      <c r="G1365" s="52">
        <v>51</v>
      </c>
      <c r="H1365" s="52">
        <f t="shared" ca="1" si="344"/>
        <v>0.37118073385031813</v>
      </c>
      <c r="I1365" s="52">
        <v>66</v>
      </c>
      <c r="J1365" s="52">
        <f t="shared" ca="1" si="344"/>
        <v>0.38494999983794054</v>
      </c>
      <c r="L1365" s="55"/>
      <c r="M1365" s="55"/>
      <c r="N1365" s="55"/>
      <c r="O1365" s="55"/>
      <c r="P1365" s="55"/>
      <c r="Q1365" s="55"/>
      <c r="R1365" s="55"/>
      <c r="S1365" s="55"/>
      <c r="T1365" s="55"/>
      <c r="U1365" s="55"/>
    </row>
    <row r="1366" spans="1:21" x14ac:dyDescent="0.15">
      <c r="A1366" s="52">
        <v>7</v>
      </c>
      <c r="B1366" s="52">
        <f t="shared" ca="1" si="341"/>
        <v>0.862331798886804</v>
      </c>
      <c r="C1366" s="52">
        <v>22</v>
      </c>
      <c r="D1366" s="52">
        <f t="shared" ca="1" si="342"/>
        <v>4.2749041670628873E-2</v>
      </c>
      <c r="E1366" s="52">
        <v>37</v>
      </c>
      <c r="F1366" s="52">
        <f t="shared" ca="1" si="343"/>
        <v>2.0604737584517419E-2</v>
      </c>
      <c r="G1366" s="52">
        <v>52</v>
      </c>
      <c r="H1366" s="52">
        <f t="shared" ca="1" si="344"/>
        <v>0.80408273241447759</v>
      </c>
      <c r="I1366" s="52">
        <v>67</v>
      </c>
      <c r="J1366" s="52">
        <f t="shared" ca="1" si="344"/>
        <v>0.95507695915124413</v>
      </c>
      <c r="L1366" s="55"/>
      <c r="M1366" s="55"/>
      <c r="N1366" s="55"/>
      <c r="O1366" s="55"/>
      <c r="P1366" s="55"/>
      <c r="Q1366" s="55"/>
      <c r="R1366" s="55"/>
      <c r="S1366" s="55"/>
      <c r="T1366" s="55"/>
      <c r="U1366" s="55"/>
    </row>
    <row r="1367" spans="1:21" x14ac:dyDescent="0.15">
      <c r="A1367" s="52">
        <v>8</v>
      </c>
      <c r="B1367" s="52">
        <f t="shared" ca="1" si="341"/>
        <v>0.65208370842698882</v>
      </c>
      <c r="C1367" s="52">
        <v>23</v>
      </c>
      <c r="D1367" s="52">
        <f t="shared" ca="1" si="342"/>
        <v>0.91379151632977007</v>
      </c>
      <c r="E1367" s="52">
        <v>38</v>
      </c>
      <c r="F1367" s="52">
        <f t="shared" ca="1" si="343"/>
        <v>0.40376336195637363</v>
      </c>
      <c r="G1367" s="52">
        <v>53</v>
      </c>
      <c r="H1367" s="52">
        <f t="shared" ca="1" si="344"/>
        <v>0.41443020740849779</v>
      </c>
      <c r="I1367" s="52">
        <v>68</v>
      </c>
      <c r="J1367" s="52">
        <f t="shared" ca="1" si="344"/>
        <v>0.66066123429587942</v>
      </c>
      <c r="L1367" s="55"/>
      <c r="M1367" s="55"/>
      <c r="N1367" s="55"/>
      <c r="O1367" s="55"/>
      <c r="P1367" s="55"/>
      <c r="Q1367" s="55"/>
      <c r="R1367" s="55"/>
      <c r="S1367" s="55"/>
      <c r="T1367" s="55"/>
      <c r="U1367" s="55"/>
    </row>
    <row r="1368" spans="1:21" x14ac:dyDescent="0.15">
      <c r="A1368" s="52">
        <v>9</v>
      </c>
      <c r="B1368" s="52">
        <f t="shared" ca="1" si="341"/>
        <v>9.7813949971980563E-2</v>
      </c>
      <c r="C1368" s="52">
        <v>24</v>
      </c>
      <c r="D1368" s="52">
        <f t="shared" ca="1" si="342"/>
        <v>0.3421988060554163</v>
      </c>
      <c r="E1368" s="52">
        <v>39</v>
      </c>
      <c r="F1368" s="52">
        <f t="shared" ca="1" si="343"/>
        <v>0.8469517925056711</v>
      </c>
      <c r="G1368" s="52">
        <v>54</v>
      </c>
      <c r="H1368" s="52">
        <f t="shared" ca="1" si="344"/>
        <v>0.35178056083973519</v>
      </c>
      <c r="I1368" s="52">
        <v>69</v>
      </c>
      <c r="J1368" s="52">
        <f t="shared" ca="1" si="344"/>
        <v>7.3881994055850053E-2</v>
      </c>
      <c r="L1368" s="55"/>
      <c r="M1368" s="55"/>
      <c r="N1368" s="55"/>
      <c r="O1368" s="55"/>
      <c r="P1368" s="55"/>
      <c r="Q1368" s="55"/>
      <c r="R1368" s="55"/>
      <c r="S1368" s="55"/>
      <c r="T1368" s="55"/>
      <c r="U1368" s="55"/>
    </row>
    <row r="1369" spans="1:21" x14ac:dyDescent="0.15">
      <c r="A1369" s="52">
        <v>10</v>
      </c>
      <c r="B1369" s="52">
        <f t="shared" ca="1" si="341"/>
        <v>0.44982135421378522</v>
      </c>
      <c r="C1369" s="52">
        <v>25</v>
      </c>
      <c r="D1369" s="52">
        <f ca="1">RAND()</f>
        <v>0.79455118848895867</v>
      </c>
      <c r="E1369" s="52">
        <v>40</v>
      </c>
      <c r="F1369" s="52">
        <f t="shared" ca="1" si="343"/>
        <v>0.93092215381001286</v>
      </c>
      <c r="G1369" s="52">
        <v>55</v>
      </c>
      <c r="H1369" s="52">
        <f t="shared" ca="1" si="344"/>
        <v>0.66026612118138273</v>
      </c>
      <c r="I1369" s="52">
        <v>70</v>
      </c>
      <c r="J1369" s="52">
        <f t="shared" ca="1" si="344"/>
        <v>0.23155599297081286</v>
      </c>
      <c r="L1369" s="55"/>
      <c r="M1369" s="55"/>
      <c r="N1369" s="55"/>
      <c r="O1369" s="55"/>
      <c r="P1369" s="55"/>
      <c r="Q1369" s="55"/>
      <c r="R1369" s="55"/>
      <c r="S1369" s="55"/>
      <c r="T1369" s="55"/>
      <c r="U1369" s="55"/>
    </row>
    <row r="1370" spans="1:21" x14ac:dyDescent="0.15">
      <c r="A1370" s="52">
        <v>11</v>
      </c>
      <c r="B1370" s="52">
        <f t="shared" ca="1" si="341"/>
        <v>0.73927713773198833</v>
      </c>
      <c r="C1370" s="52">
        <v>26</v>
      </c>
      <c r="D1370" s="52">
        <f ca="1">RAND()</f>
        <v>0.27528054163365046</v>
      </c>
      <c r="E1370" s="52">
        <v>41</v>
      </c>
      <c r="F1370" s="52">
        <f t="shared" ca="1" si="343"/>
        <v>0.96868670496125342</v>
      </c>
      <c r="G1370" s="52">
        <v>56</v>
      </c>
      <c r="H1370" s="52">
        <f t="shared" ca="1" si="344"/>
        <v>0.42099939882945658</v>
      </c>
      <c r="I1370" s="52">
        <v>71</v>
      </c>
      <c r="J1370" s="52">
        <f t="shared" ca="1" si="344"/>
        <v>0.20139905399906211</v>
      </c>
      <c r="L1370" s="55"/>
      <c r="M1370" s="55"/>
      <c r="N1370" s="55"/>
      <c r="O1370" s="55"/>
      <c r="P1370" s="55"/>
      <c r="Q1370" s="55"/>
      <c r="R1370" s="55"/>
      <c r="S1370" s="55"/>
      <c r="T1370" s="55"/>
      <c r="U1370" s="55"/>
    </row>
    <row r="1371" spans="1:21" x14ac:dyDescent="0.15">
      <c r="A1371" s="52">
        <v>12</v>
      </c>
      <c r="B1371" s="52">
        <f t="shared" ca="1" si="341"/>
        <v>0.15811116744279707</v>
      </c>
      <c r="C1371" s="52">
        <v>27</v>
      </c>
      <c r="D1371" s="52">
        <f ca="1">RAND()</f>
        <v>0.20355606455837805</v>
      </c>
      <c r="E1371" s="52">
        <v>42</v>
      </c>
      <c r="F1371" s="52">
        <f t="shared" ca="1" si="343"/>
        <v>0.53603040828065585</v>
      </c>
      <c r="G1371" s="52">
        <v>57</v>
      </c>
      <c r="H1371" s="52">
        <f t="shared" ca="1" si="344"/>
        <v>9.3273926271684626E-2</v>
      </c>
      <c r="I1371" s="52">
        <v>72</v>
      </c>
      <c r="J1371" s="52">
        <f t="shared" ca="1" si="344"/>
        <v>0.21679243943450366</v>
      </c>
      <c r="L1371" s="55"/>
      <c r="M1371" s="55"/>
      <c r="N1371" s="55"/>
      <c r="O1371" s="55"/>
      <c r="P1371" s="55"/>
      <c r="Q1371" s="55"/>
      <c r="R1371" s="55"/>
      <c r="S1371" s="55"/>
      <c r="T1371" s="55"/>
      <c r="U1371" s="55"/>
    </row>
    <row r="1372" spans="1:21" x14ac:dyDescent="0.15">
      <c r="A1372" s="52">
        <v>13</v>
      </c>
      <c r="B1372" s="52">
        <f t="shared" ca="1" si="341"/>
        <v>0.44253337033188034</v>
      </c>
      <c r="C1372" s="52">
        <v>28</v>
      </c>
      <c r="D1372" s="52">
        <f t="shared" ref="D1372:D1374" ca="1" si="345">RAND()</f>
        <v>0.96118738383065239</v>
      </c>
      <c r="E1372" s="52">
        <v>43</v>
      </c>
      <c r="F1372" s="52">
        <f t="shared" ca="1" si="343"/>
        <v>0.79297870306593787</v>
      </c>
      <c r="G1372" s="52">
        <v>58</v>
      </c>
      <c r="H1372" s="52">
        <f t="shared" ca="1" si="344"/>
        <v>0.68383865624917561</v>
      </c>
      <c r="I1372" s="52">
        <v>73</v>
      </c>
      <c r="J1372" s="52">
        <f t="shared" ca="1" si="344"/>
        <v>1.4234855117205347E-2</v>
      </c>
      <c r="L1372" s="55"/>
      <c r="M1372" s="55"/>
      <c r="N1372" s="55"/>
      <c r="O1372" s="55"/>
      <c r="P1372" s="55"/>
      <c r="Q1372" s="55"/>
      <c r="R1372" s="55"/>
      <c r="S1372" s="55"/>
      <c r="T1372" s="55"/>
      <c r="U1372" s="55"/>
    </row>
    <row r="1373" spans="1:21" x14ac:dyDescent="0.15">
      <c r="A1373" s="52">
        <v>14</v>
      </c>
      <c r="B1373" s="52">
        <f t="shared" ca="1" si="341"/>
        <v>0.93245172596712045</v>
      </c>
      <c r="C1373" s="52">
        <v>29</v>
      </c>
      <c r="D1373" s="52">
        <f t="shared" ca="1" si="345"/>
        <v>0.85182001069533464</v>
      </c>
      <c r="E1373" s="52">
        <v>44</v>
      </c>
      <c r="F1373" s="52">
        <f t="shared" ca="1" si="343"/>
        <v>0.66876874549612053</v>
      </c>
      <c r="G1373" s="52">
        <v>59</v>
      </c>
      <c r="H1373" s="52">
        <f t="shared" ca="1" si="344"/>
        <v>0.73011276759848454</v>
      </c>
      <c r="I1373" s="52">
        <v>74</v>
      </c>
      <c r="J1373" s="52">
        <f t="shared" ca="1" si="344"/>
        <v>0.34880925463390067</v>
      </c>
      <c r="L1373" s="55"/>
      <c r="M1373" s="55"/>
      <c r="N1373" s="55"/>
      <c r="O1373" s="55"/>
      <c r="P1373" s="55"/>
      <c r="Q1373" s="55"/>
      <c r="R1373" s="55"/>
      <c r="S1373" s="55"/>
      <c r="T1373" s="55"/>
      <c r="U1373" s="55"/>
    </row>
    <row r="1374" spans="1:21" x14ac:dyDescent="0.15">
      <c r="A1374" s="52">
        <v>15</v>
      </c>
      <c r="B1374" s="52">
        <f t="shared" ca="1" si="341"/>
        <v>0.22478903243959847</v>
      </c>
      <c r="C1374" s="52">
        <v>30</v>
      </c>
      <c r="D1374" s="52">
        <f t="shared" ca="1" si="345"/>
        <v>0.48928356388488092</v>
      </c>
      <c r="E1374" s="52">
        <v>45</v>
      </c>
      <c r="F1374" s="52">
        <f t="shared" ca="1" si="343"/>
        <v>0.35067614709434802</v>
      </c>
      <c r="G1374" s="52">
        <v>60</v>
      </c>
      <c r="H1374" s="52">
        <f t="shared" ca="1" si="344"/>
        <v>0.75296658303512665</v>
      </c>
      <c r="I1374" s="52">
        <v>75</v>
      </c>
      <c r="J1374" s="52">
        <f t="shared" ca="1" si="344"/>
        <v>0.69751290540736177</v>
      </c>
      <c r="L1374" s="55"/>
      <c r="M1374" s="55"/>
      <c r="N1374" s="55"/>
      <c r="O1374" s="55"/>
      <c r="P1374" s="55"/>
      <c r="Q1374" s="55"/>
      <c r="R1374" s="55"/>
      <c r="S1374" s="55"/>
      <c r="T1374" s="55"/>
      <c r="U1374" s="55"/>
    </row>
    <row r="1375" spans="1:21" x14ac:dyDescent="0.15">
      <c r="K1375" s="52">
        <v>69</v>
      </c>
      <c r="L1375" s="55"/>
      <c r="M1375" s="55"/>
      <c r="N1375" s="55"/>
      <c r="O1375" s="55"/>
      <c r="P1375" s="55"/>
      <c r="Q1375" s="55"/>
      <c r="R1375" s="55"/>
      <c r="S1375" s="55"/>
      <c r="T1375" s="55"/>
      <c r="U1375" s="55"/>
    </row>
    <row r="1380" spans="1:21" x14ac:dyDescent="0.15">
      <c r="A1380" s="52">
        <v>1</v>
      </c>
      <c r="B1380" s="52">
        <f t="shared" ref="B1380:B1394" ca="1" si="346">RAND()</f>
        <v>0.56955338750383611</v>
      </c>
      <c r="C1380" s="52">
        <v>16</v>
      </c>
      <c r="D1380" s="52">
        <f t="shared" ref="D1380:D1388" ca="1" si="347">RAND()</f>
        <v>0.75491201508392347</v>
      </c>
      <c r="E1380" s="52">
        <v>31</v>
      </c>
      <c r="F1380" s="52">
        <f t="shared" ref="F1380:F1394" ca="1" si="348">RAND()</f>
        <v>0.38951644254978612</v>
      </c>
      <c r="G1380" s="52">
        <v>46</v>
      </c>
      <c r="H1380" s="52">
        <f t="shared" ref="H1380:J1394" ca="1" si="349">RAND()</f>
        <v>0.10194671240600195</v>
      </c>
      <c r="I1380" s="52">
        <v>61</v>
      </c>
      <c r="J1380" s="52">
        <f t="shared" ca="1" si="349"/>
        <v>0.3594659172422997</v>
      </c>
      <c r="K1380" s="55"/>
      <c r="L1380" s="55"/>
      <c r="M1380" s="55"/>
      <c r="N1380" s="55"/>
      <c r="O1380" s="55"/>
      <c r="P1380" s="55"/>
      <c r="Q1380" s="55"/>
      <c r="R1380" s="55"/>
      <c r="S1380" s="55"/>
      <c r="T1380" s="55"/>
      <c r="U1380" s="55"/>
    </row>
    <row r="1381" spans="1:21" x14ac:dyDescent="0.15">
      <c r="A1381" s="52">
        <v>2</v>
      </c>
      <c r="B1381" s="52">
        <f t="shared" ca="1" si="346"/>
        <v>0.75474742579387699</v>
      </c>
      <c r="C1381" s="52">
        <v>17</v>
      </c>
      <c r="D1381" s="52">
        <f t="shared" ca="1" si="347"/>
        <v>9.8920665387298157E-2</v>
      </c>
      <c r="E1381" s="52">
        <v>32</v>
      </c>
      <c r="F1381" s="52">
        <f t="shared" ca="1" si="348"/>
        <v>0.95742179124256255</v>
      </c>
      <c r="G1381" s="52">
        <v>47</v>
      </c>
      <c r="H1381" s="52">
        <f t="shared" ca="1" si="349"/>
        <v>0.47533618222120788</v>
      </c>
      <c r="I1381" s="52">
        <v>62</v>
      </c>
      <c r="J1381" s="52">
        <f t="shared" ca="1" si="349"/>
        <v>0.12792396270369288</v>
      </c>
      <c r="K1381" s="55"/>
      <c r="L1381" s="55"/>
      <c r="M1381" s="55"/>
      <c r="N1381" s="55"/>
      <c r="O1381" s="55"/>
      <c r="P1381" s="55"/>
      <c r="Q1381" s="55"/>
      <c r="R1381" s="55"/>
      <c r="S1381" s="55"/>
      <c r="T1381" s="55"/>
      <c r="U1381" s="55"/>
    </row>
    <row r="1382" spans="1:21" x14ac:dyDescent="0.15">
      <c r="A1382" s="52">
        <v>3</v>
      </c>
      <c r="B1382" s="52">
        <f t="shared" ca="1" si="346"/>
        <v>0.13776808090093062</v>
      </c>
      <c r="C1382" s="52">
        <v>18</v>
      </c>
      <c r="D1382" s="52">
        <f t="shared" ca="1" si="347"/>
        <v>0.40991324568446841</v>
      </c>
      <c r="E1382" s="52">
        <v>33</v>
      </c>
      <c r="F1382" s="52">
        <f t="shared" ca="1" si="348"/>
        <v>0.30952751635875564</v>
      </c>
      <c r="G1382" s="52">
        <v>48</v>
      </c>
      <c r="H1382" s="52">
        <f t="shared" ca="1" si="349"/>
        <v>0.79423129531907655</v>
      </c>
      <c r="I1382" s="52">
        <v>63</v>
      </c>
      <c r="J1382" s="52">
        <f t="shared" ca="1" si="349"/>
        <v>0.55070601974899347</v>
      </c>
      <c r="K1382" s="55"/>
      <c r="L1382" s="55"/>
      <c r="M1382" s="55"/>
      <c r="N1382" s="55"/>
      <c r="O1382" s="55"/>
      <c r="P1382" s="55"/>
      <c r="Q1382" s="55"/>
      <c r="R1382" s="55"/>
      <c r="S1382" s="55"/>
      <c r="T1382" s="55"/>
      <c r="U1382" s="55"/>
    </row>
    <row r="1383" spans="1:21" x14ac:dyDescent="0.15">
      <c r="A1383" s="52">
        <v>4</v>
      </c>
      <c r="B1383" s="52">
        <f t="shared" ca="1" si="346"/>
        <v>0.85836394580306297</v>
      </c>
      <c r="C1383" s="52">
        <v>19</v>
      </c>
      <c r="D1383" s="52">
        <f t="shared" ca="1" si="347"/>
        <v>0.22724466275279065</v>
      </c>
      <c r="E1383" s="52">
        <v>34</v>
      </c>
      <c r="F1383" s="52">
        <f t="shared" ca="1" si="348"/>
        <v>9.2376107414150033E-2</v>
      </c>
      <c r="G1383" s="52">
        <v>49</v>
      </c>
      <c r="H1383" s="52">
        <f t="shared" ca="1" si="349"/>
        <v>0.26610431614726593</v>
      </c>
      <c r="I1383" s="52">
        <v>64</v>
      </c>
      <c r="J1383" s="52">
        <f t="shared" ca="1" si="349"/>
        <v>0.58805291515884461</v>
      </c>
      <c r="K1383" s="55"/>
      <c r="L1383" s="55"/>
      <c r="M1383" s="55"/>
      <c r="N1383" s="55"/>
      <c r="O1383" s="55"/>
      <c r="P1383" s="55"/>
      <c r="Q1383" s="55"/>
      <c r="R1383" s="55"/>
      <c r="S1383" s="55"/>
      <c r="T1383" s="55"/>
      <c r="U1383" s="55"/>
    </row>
    <row r="1384" spans="1:21" x14ac:dyDescent="0.15">
      <c r="A1384" s="52">
        <v>5</v>
      </c>
      <c r="B1384" s="52">
        <f t="shared" ca="1" si="346"/>
        <v>0.71209545758863513</v>
      </c>
      <c r="C1384" s="52">
        <v>20</v>
      </c>
      <c r="D1384" s="52">
        <f t="shared" ca="1" si="347"/>
        <v>0.61541280870198001</v>
      </c>
      <c r="E1384" s="52">
        <v>35</v>
      </c>
      <c r="F1384" s="52">
        <f t="shared" ca="1" si="348"/>
        <v>4.8232250731974013E-2</v>
      </c>
      <c r="G1384" s="52">
        <v>50</v>
      </c>
      <c r="H1384" s="52">
        <f t="shared" ca="1" si="349"/>
        <v>0.68827231758434793</v>
      </c>
      <c r="I1384" s="52">
        <v>65</v>
      </c>
      <c r="J1384" s="52">
        <f t="shared" ca="1" si="349"/>
        <v>0.29733824220038885</v>
      </c>
      <c r="K1384" s="55"/>
      <c r="L1384" s="55"/>
      <c r="M1384" s="55"/>
      <c r="N1384" s="55"/>
      <c r="O1384" s="55"/>
      <c r="P1384" s="55"/>
      <c r="Q1384" s="55"/>
      <c r="R1384" s="55"/>
      <c r="S1384" s="55"/>
      <c r="T1384" s="55"/>
      <c r="U1384" s="55"/>
    </row>
    <row r="1385" spans="1:21" x14ac:dyDescent="0.15">
      <c r="A1385" s="52">
        <v>6</v>
      </c>
      <c r="B1385" s="52">
        <f t="shared" ca="1" si="346"/>
        <v>0.31435532766341423</v>
      </c>
      <c r="C1385" s="52">
        <v>21</v>
      </c>
      <c r="D1385" s="52">
        <f t="shared" ca="1" si="347"/>
        <v>0.70740847970646936</v>
      </c>
      <c r="E1385" s="52">
        <v>36</v>
      </c>
      <c r="F1385" s="52">
        <f t="shared" ca="1" si="348"/>
        <v>0.81277144815677205</v>
      </c>
      <c r="G1385" s="52">
        <v>51</v>
      </c>
      <c r="H1385" s="52">
        <f t="shared" ca="1" si="349"/>
        <v>0.17931213783665245</v>
      </c>
      <c r="I1385" s="52">
        <v>66</v>
      </c>
      <c r="J1385" s="52">
        <f t="shared" ca="1" si="349"/>
        <v>0.87162261967494292</v>
      </c>
      <c r="K1385" s="55"/>
      <c r="L1385" s="55"/>
      <c r="M1385" s="55"/>
      <c r="N1385" s="55"/>
      <c r="O1385" s="55"/>
      <c r="P1385" s="55"/>
      <c r="Q1385" s="55"/>
      <c r="R1385" s="55"/>
      <c r="S1385" s="55"/>
      <c r="T1385" s="55"/>
      <c r="U1385" s="55"/>
    </row>
    <row r="1386" spans="1:21" x14ac:dyDescent="0.15">
      <c r="A1386" s="52">
        <v>7</v>
      </c>
      <c r="B1386" s="52">
        <f t="shared" ca="1" si="346"/>
        <v>0.23509152046198234</v>
      </c>
      <c r="C1386" s="52">
        <v>22</v>
      </c>
      <c r="D1386" s="52">
        <f t="shared" ca="1" si="347"/>
        <v>0.49077656996762853</v>
      </c>
      <c r="E1386" s="52">
        <v>37</v>
      </c>
      <c r="F1386" s="52">
        <f t="shared" ca="1" si="348"/>
        <v>0.77712768678630484</v>
      </c>
      <c r="G1386" s="52">
        <v>52</v>
      </c>
      <c r="H1386" s="52">
        <f t="shared" ca="1" si="349"/>
        <v>0.22540020116999071</v>
      </c>
      <c r="I1386" s="52">
        <v>67</v>
      </c>
      <c r="J1386" s="52">
        <f t="shared" ca="1" si="349"/>
        <v>0.78554185866462367</v>
      </c>
      <c r="K1386" s="55"/>
      <c r="L1386" s="55"/>
      <c r="M1386" s="55"/>
      <c r="N1386" s="55"/>
      <c r="O1386" s="55"/>
      <c r="P1386" s="55"/>
      <c r="Q1386" s="55"/>
      <c r="R1386" s="55"/>
      <c r="S1386" s="55"/>
      <c r="T1386" s="55"/>
      <c r="U1386" s="55"/>
    </row>
    <row r="1387" spans="1:21" x14ac:dyDescent="0.15">
      <c r="A1387" s="52">
        <v>8</v>
      </c>
      <c r="B1387" s="52">
        <f t="shared" ca="1" si="346"/>
        <v>0.86579952974028251</v>
      </c>
      <c r="C1387" s="52">
        <v>23</v>
      </c>
      <c r="D1387" s="52">
        <f t="shared" ca="1" si="347"/>
        <v>0.76058821446310376</v>
      </c>
      <c r="E1387" s="52">
        <v>38</v>
      </c>
      <c r="F1387" s="52">
        <f t="shared" ca="1" si="348"/>
        <v>0.94988055691954754</v>
      </c>
      <c r="G1387" s="52">
        <v>53</v>
      </c>
      <c r="H1387" s="52">
        <f t="shared" ca="1" si="349"/>
        <v>0.4446714516129231</v>
      </c>
      <c r="I1387" s="52">
        <v>68</v>
      </c>
      <c r="J1387" s="52">
        <f t="shared" ca="1" si="349"/>
        <v>0.11459078991906768</v>
      </c>
      <c r="K1387" s="55"/>
      <c r="L1387" s="55"/>
      <c r="M1387" s="55"/>
      <c r="N1387" s="55"/>
      <c r="O1387" s="55"/>
      <c r="P1387" s="55"/>
      <c r="Q1387" s="55"/>
      <c r="R1387" s="55"/>
      <c r="S1387" s="55"/>
      <c r="T1387" s="55"/>
      <c r="U1387" s="55"/>
    </row>
    <row r="1388" spans="1:21" x14ac:dyDescent="0.15">
      <c r="A1388" s="52">
        <v>9</v>
      </c>
      <c r="B1388" s="52">
        <f t="shared" ca="1" si="346"/>
        <v>0.9669699024554862</v>
      </c>
      <c r="C1388" s="52">
        <v>24</v>
      </c>
      <c r="D1388" s="52">
        <f t="shared" ca="1" si="347"/>
        <v>0.16683739200966963</v>
      </c>
      <c r="E1388" s="52">
        <v>39</v>
      </c>
      <c r="F1388" s="52">
        <f t="shared" ca="1" si="348"/>
        <v>0.88504188268333095</v>
      </c>
      <c r="G1388" s="52">
        <v>54</v>
      </c>
      <c r="H1388" s="52">
        <f t="shared" ca="1" si="349"/>
        <v>0.65888311159297408</v>
      </c>
      <c r="I1388" s="52">
        <v>69</v>
      </c>
      <c r="J1388" s="52">
        <f t="shared" ca="1" si="349"/>
        <v>9.0000000508019151E-2</v>
      </c>
      <c r="K1388" s="55"/>
      <c r="L1388" s="55"/>
      <c r="M1388" s="55"/>
      <c r="N1388" s="55"/>
      <c r="O1388" s="55"/>
      <c r="P1388" s="55"/>
      <c r="Q1388" s="55"/>
      <c r="R1388" s="55"/>
      <c r="S1388" s="55"/>
      <c r="T1388" s="55"/>
      <c r="U1388" s="55"/>
    </row>
    <row r="1389" spans="1:21" x14ac:dyDescent="0.15">
      <c r="A1389" s="52">
        <v>10</v>
      </c>
      <c r="B1389" s="52">
        <f t="shared" ca="1" si="346"/>
        <v>0.64337422565864677</v>
      </c>
      <c r="C1389" s="52">
        <v>25</v>
      </c>
      <c r="D1389" s="52">
        <f ca="1">RAND()</f>
        <v>0.28487562794952448</v>
      </c>
      <c r="E1389" s="52">
        <v>40</v>
      </c>
      <c r="F1389" s="52">
        <f t="shared" ca="1" si="348"/>
        <v>0.88884560807308566</v>
      </c>
      <c r="G1389" s="52">
        <v>55</v>
      </c>
      <c r="H1389" s="52">
        <f t="shared" ca="1" si="349"/>
        <v>0.70499121997506253</v>
      </c>
      <c r="I1389" s="52">
        <v>70</v>
      </c>
      <c r="J1389" s="52">
        <f t="shared" ca="1" si="349"/>
        <v>0.84562800681644112</v>
      </c>
      <c r="K1389" s="55"/>
      <c r="L1389" s="55"/>
      <c r="M1389" s="55"/>
      <c r="N1389" s="55"/>
      <c r="O1389" s="55"/>
      <c r="P1389" s="55"/>
      <c r="Q1389" s="55"/>
      <c r="R1389" s="55"/>
      <c r="S1389" s="55"/>
      <c r="T1389" s="55"/>
      <c r="U1389" s="55"/>
    </row>
    <row r="1390" spans="1:21" x14ac:dyDescent="0.15">
      <c r="A1390" s="52">
        <v>11</v>
      </c>
      <c r="B1390" s="52">
        <f t="shared" ca="1" si="346"/>
        <v>0.11891017911479018</v>
      </c>
      <c r="C1390" s="52">
        <v>26</v>
      </c>
      <c r="D1390" s="52">
        <f ca="1">RAND()</f>
        <v>0.25643980185261606</v>
      </c>
      <c r="E1390" s="52">
        <v>41</v>
      </c>
      <c r="F1390" s="52">
        <f t="shared" ca="1" si="348"/>
        <v>0.19144342537839842</v>
      </c>
      <c r="G1390" s="52">
        <v>56</v>
      </c>
      <c r="H1390" s="52">
        <f t="shared" ca="1" si="349"/>
        <v>0.4405263322039249</v>
      </c>
      <c r="I1390" s="52">
        <v>71</v>
      </c>
      <c r="J1390" s="52">
        <f t="shared" ca="1" si="349"/>
        <v>0.67603217734585963</v>
      </c>
      <c r="K1390" s="55"/>
      <c r="L1390" s="55"/>
      <c r="M1390" s="55"/>
      <c r="N1390" s="55"/>
      <c r="O1390" s="55"/>
      <c r="P1390" s="55"/>
      <c r="Q1390" s="55"/>
      <c r="R1390" s="55"/>
      <c r="S1390" s="55"/>
      <c r="T1390" s="55"/>
      <c r="U1390" s="55"/>
    </row>
    <row r="1391" spans="1:21" x14ac:dyDescent="0.15">
      <c r="A1391" s="52">
        <v>12</v>
      </c>
      <c r="B1391" s="52">
        <f t="shared" ca="1" si="346"/>
        <v>0.85880729563085656</v>
      </c>
      <c r="C1391" s="52">
        <v>27</v>
      </c>
      <c r="D1391" s="52">
        <f ca="1">RAND()</f>
        <v>0.30627795536693903</v>
      </c>
      <c r="E1391" s="52">
        <v>42</v>
      </c>
      <c r="F1391" s="52">
        <f t="shared" ca="1" si="348"/>
        <v>0.11886586410718925</v>
      </c>
      <c r="G1391" s="52">
        <v>57</v>
      </c>
      <c r="H1391" s="52">
        <f t="shared" ca="1" si="349"/>
        <v>0.22187990435374672</v>
      </c>
      <c r="I1391" s="52">
        <v>72</v>
      </c>
      <c r="J1391" s="52">
        <f t="shared" ca="1" si="349"/>
        <v>0.2632039060779241</v>
      </c>
      <c r="K1391" s="55"/>
      <c r="L1391" s="55"/>
      <c r="M1391" s="55"/>
      <c r="N1391" s="55"/>
      <c r="O1391" s="55"/>
      <c r="P1391" s="55"/>
      <c r="Q1391" s="55"/>
      <c r="R1391" s="55"/>
      <c r="S1391" s="55"/>
      <c r="T1391" s="55"/>
      <c r="U1391" s="55"/>
    </row>
    <row r="1392" spans="1:21" x14ac:dyDescent="0.15">
      <c r="A1392" s="52">
        <v>13</v>
      </c>
      <c r="B1392" s="52">
        <f t="shared" ca="1" si="346"/>
        <v>0.21536060222075726</v>
      </c>
      <c r="C1392" s="52">
        <v>28</v>
      </c>
      <c r="D1392" s="52">
        <f t="shared" ref="D1392:D1394" ca="1" si="350">RAND()</f>
        <v>0.89756102183396891</v>
      </c>
      <c r="E1392" s="52">
        <v>43</v>
      </c>
      <c r="F1392" s="52">
        <f t="shared" ca="1" si="348"/>
        <v>0.22450025637977267</v>
      </c>
      <c r="G1392" s="52">
        <v>58</v>
      </c>
      <c r="H1392" s="52">
        <f t="shared" ca="1" si="349"/>
        <v>0.1781731774543599</v>
      </c>
      <c r="I1392" s="52">
        <v>73</v>
      </c>
      <c r="J1392" s="52">
        <f t="shared" ca="1" si="349"/>
        <v>0.99492298480395192</v>
      </c>
      <c r="K1392" s="55"/>
      <c r="L1392" s="55"/>
      <c r="M1392" s="55"/>
      <c r="N1392" s="55"/>
      <c r="O1392" s="55"/>
      <c r="P1392" s="55"/>
      <c r="Q1392" s="55"/>
      <c r="R1392" s="55"/>
      <c r="S1392" s="55"/>
      <c r="T1392" s="55"/>
      <c r="U1392" s="55"/>
    </row>
    <row r="1393" spans="1:21" x14ac:dyDescent="0.15">
      <c r="A1393" s="52">
        <v>14</v>
      </c>
      <c r="B1393" s="52">
        <f t="shared" ca="1" si="346"/>
        <v>0.33726749730764005</v>
      </c>
      <c r="C1393" s="52">
        <v>29</v>
      </c>
      <c r="D1393" s="52">
        <f t="shared" ca="1" si="350"/>
        <v>0.89249071368029309</v>
      </c>
      <c r="E1393" s="52">
        <v>44</v>
      </c>
      <c r="F1393" s="52">
        <f t="shared" ca="1" si="348"/>
        <v>0.833119525394873</v>
      </c>
      <c r="G1393" s="52">
        <v>59</v>
      </c>
      <c r="H1393" s="52">
        <f t="shared" ca="1" si="349"/>
        <v>0.50919429063732213</v>
      </c>
      <c r="I1393" s="52">
        <v>74</v>
      </c>
      <c r="J1393" s="52">
        <f t="shared" ca="1" si="349"/>
        <v>0.58140681685918572</v>
      </c>
      <c r="L1393" s="55"/>
      <c r="M1393" s="55"/>
      <c r="N1393" s="55"/>
      <c r="O1393" s="55"/>
      <c r="P1393" s="55"/>
      <c r="Q1393" s="55"/>
      <c r="R1393" s="55"/>
      <c r="S1393" s="55"/>
      <c r="T1393" s="55"/>
      <c r="U1393" s="55"/>
    </row>
    <row r="1394" spans="1:21" x14ac:dyDescent="0.15">
      <c r="A1394" s="52">
        <v>15</v>
      </c>
      <c r="B1394" s="52">
        <f t="shared" ca="1" si="346"/>
        <v>0.26610788386573658</v>
      </c>
      <c r="C1394" s="52">
        <v>30</v>
      </c>
      <c r="D1394" s="52">
        <f t="shared" ca="1" si="350"/>
        <v>0.35535088379784763</v>
      </c>
      <c r="E1394" s="52">
        <v>45</v>
      </c>
      <c r="F1394" s="52">
        <f t="shared" ca="1" si="348"/>
        <v>0.52804303767383698</v>
      </c>
      <c r="G1394" s="52">
        <v>60</v>
      </c>
      <c r="H1394" s="52">
        <f t="shared" ca="1" si="349"/>
        <v>0.34446099532596997</v>
      </c>
      <c r="I1394" s="52">
        <v>75</v>
      </c>
      <c r="J1394" s="52">
        <f t="shared" ca="1" si="349"/>
        <v>0.37100958872220169</v>
      </c>
      <c r="L1394" s="55"/>
      <c r="M1394" s="55"/>
      <c r="N1394" s="55"/>
      <c r="O1394" s="55"/>
      <c r="P1394" s="55"/>
      <c r="Q1394" s="55"/>
      <c r="R1394" s="55"/>
      <c r="S1394" s="55"/>
      <c r="T1394" s="55"/>
      <c r="U1394" s="55"/>
    </row>
    <row r="1395" spans="1:21" x14ac:dyDescent="0.15">
      <c r="K1395" s="52">
        <v>70</v>
      </c>
      <c r="L1395" s="55"/>
      <c r="M1395" s="55"/>
      <c r="N1395" s="55"/>
      <c r="O1395" s="55"/>
      <c r="P1395" s="55"/>
      <c r="Q1395" s="55"/>
      <c r="R1395" s="55"/>
      <c r="S1395" s="55"/>
      <c r="T1395" s="55"/>
      <c r="U1395" s="55"/>
    </row>
    <row r="1400" spans="1:21" x14ac:dyDescent="0.15">
      <c r="A1400" s="52">
        <v>1</v>
      </c>
      <c r="B1400" s="52">
        <f t="shared" ref="B1400:B1414" ca="1" si="351">RAND()</f>
        <v>0.2293246416159932</v>
      </c>
      <c r="C1400" s="52">
        <v>16</v>
      </c>
      <c r="D1400" s="52">
        <f t="shared" ref="D1400:D1408" ca="1" si="352">RAND()</f>
        <v>0.48151249634594007</v>
      </c>
      <c r="E1400" s="52">
        <v>31</v>
      </c>
      <c r="F1400" s="52">
        <f t="shared" ref="F1400:F1414" ca="1" si="353">RAND()</f>
        <v>0.87251593712088726</v>
      </c>
      <c r="G1400" s="52">
        <v>46</v>
      </c>
      <c r="H1400" s="52">
        <f t="shared" ref="H1400:J1414" ca="1" si="354">RAND()</f>
        <v>5.9582971425807374E-2</v>
      </c>
      <c r="I1400" s="52">
        <v>61</v>
      </c>
      <c r="J1400" s="52">
        <f t="shared" ca="1" si="354"/>
        <v>0.8724605277371521</v>
      </c>
      <c r="L1400" s="55"/>
      <c r="M1400" s="55"/>
      <c r="N1400" s="55"/>
      <c r="O1400" s="55"/>
      <c r="P1400" s="55"/>
      <c r="Q1400" s="55"/>
      <c r="R1400" s="55"/>
      <c r="S1400" s="55"/>
      <c r="T1400" s="55"/>
      <c r="U1400" s="55"/>
    </row>
    <row r="1401" spans="1:21" x14ac:dyDescent="0.15">
      <c r="A1401" s="52">
        <v>2</v>
      </c>
      <c r="B1401" s="52">
        <f t="shared" ca="1" si="351"/>
        <v>0.90285097116709567</v>
      </c>
      <c r="C1401" s="52">
        <v>17</v>
      </c>
      <c r="D1401" s="52">
        <f t="shared" ca="1" si="352"/>
        <v>0.75408386131525973</v>
      </c>
      <c r="E1401" s="52">
        <v>32</v>
      </c>
      <c r="F1401" s="52">
        <f t="shared" ca="1" si="353"/>
        <v>0.9758153491199999</v>
      </c>
      <c r="G1401" s="52">
        <v>47</v>
      </c>
      <c r="H1401" s="52">
        <f t="shared" ca="1" si="354"/>
        <v>0.51830818760353492</v>
      </c>
      <c r="I1401" s="52">
        <v>62</v>
      </c>
      <c r="J1401" s="52">
        <f t="shared" ca="1" si="354"/>
        <v>0.6651741110088556</v>
      </c>
      <c r="L1401" s="55"/>
      <c r="M1401" s="55"/>
      <c r="N1401" s="55"/>
      <c r="O1401" s="55"/>
      <c r="P1401" s="55"/>
      <c r="Q1401" s="55"/>
      <c r="R1401" s="55"/>
      <c r="S1401" s="55"/>
      <c r="T1401" s="55"/>
      <c r="U1401" s="55"/>
    </row>
    <row r="1402" spans="1:21" x14ac:dyDescent="0.15">
      <c r="A1402" s="52">
        <v>3</v>
      </c>
      <c r="B1402" s="52">
        <f t="shared" ca="1" si="351"/>
        <v>0.80336194369825542</v>
      </c>
      <c r="C1402" s="52">
        <v>18</v>
      </c>
      <c r="D1402" s="52">
        <f t="shared" ca="1" si="352"/>
        <v>0.38523048918799618</v>
      </c>
      <c r="E1402" s="52">
        <v>33</v>
      </c>
      <c r="F1402" s="52">
        <f t="shared" ca="1" si="353"/>
        <v>0.10367549477705706</v>
      </c>
      <c r="G1402" s="52">
        <v>48</v>
      </c>
      <c r="H1402" s="52">
        <f t="shared" ca="1" si="354"/>
        <v>0.69031090862417666</v>
      </c>
      <c r="I1402" s="52">
        <v>63</v>
      </c>
      <c r="J1402" s="52">
        <f t="shared" ca="1" si="354"/>
        <v>0.88993170692996126</v>
      </c>
      <c r="L1402" s="55"/>
      <c r="M1402" s="55"/>
      <c r="N1402" s="55"/>
      <c r="O1402" s="55"/>
      <c r="P1402" s="55"/>
      <c r="Q1402" s="55"/>
      <c r="R1402" s="55"/>
      <c r="S1402" s="55"/>
      <c r="T1402" s="55"/>
      <c r="U1402" s="55"/>
    </row>
    <row r="1403" spans="1:21" x14ac:dyDescent="0.15">
      <c r="A1403" s="52">
        <v>4</v>
      </c>
      <c r="B1403" s="52">
        <f t="shared" ca="1" si="351"/>
        <v>0.69427171007288768</v>
      </c>
      <c r="C1403" s="52">
        <v>19</v>
      </c>
      <c r="D1403" s="52">
        <f t="shared" ca="1" si="352"/>
        <v>0.60427885925037506</v>
      </c>
      <c r="E1403" s="52">
        <v>34</v>
      </c>
      <c r="F1403" s="52">
        <f t="shared" ca="1" si="353"/>
        <v>0.87914438843238352</v>
      </c>
      <c r="G1403" s="52">
        <v>49</v>
      </c>
      <c r="H1403" s="52">
        <f t="shared" ca="1" si="354"/>
        <v>0.21407263797138221</v>
      </c>
      <c r="I1403" s="52">
        <v>64</v>
      </c>
      <c r="J1403" s="52">
        <f t="shared" ca="1" si="354"/>
        <v>0.92217775969024296</v>
      </c>
      <c r="L1403" s="55"/>
      <c r="M1403" s="55"/>
      <c r="N1403" s="55"/>
      <c r="O1403" s="55"/>
      <c r="P1403" s="55"/>
      <c r="Q1403" s="55"/>
      <c r="R1403" s="55"/>
      <c r="S1403" s="55"/>
      <c r="T1403" s="55"/>
      <c r="U1403" s="55"/>
    </row>
    <row r="1404" spans="1:21" x14ac:dyDescent="0.15">
      <c r="A1404" s="52">
        <v>5</v>
      </c>
      <c r="B1404" s="52">
        <f t="shared" ca="1" si="351"/>
        <v>0.71343967408062392</v>
      </c>
      <c r="C1404" s="52">
        <v>20</v>
      </c>
      <c r="D1404" s="52">
        <f t="shared" ca="1" si="352"/>
        <v>6.3881037192968892E-2</v>
      </c>
      <c r="E1404" s="52">
        <v>35</v>
      </c>
      <c r="F1404" s="52">
        <f t="shared" ca="1" si="353"/>
        <v>0.15908545485711667</v>
      </c>
      <c r="G1404" s="52">
        <v>50</v>
      </c>
      <c r="H1404" s="52">
        <f t="shared" ca="1" si="354"/>
        <v>0.70465782475167948</v>
      </c>
      <c r="I1404" s="52">
        <v>65</v>
      </c>
      <c r="J1404" s="52">
        <f t="shared" ca="1" si="354"/>
        <v>0.61753425568997189</v>
      </c>
      <c r="L1404" s="55"/>
      <c r="M1404" s="55"/>
      <c r="N1404" s="55"/>
      <c r="O1404" s="55"/>
      <c r="P1404" s="55"/>
      <c r="Q1404" s="55"/>
      <c r="R1404" s="55"/>
      <c r="S1404" s="55"/>
      <c r="T1404" s="55"/>
      <c r="U1404" s="55"/>
    </row>
    <row r="1405" spans="1:21" x14ac:dyDescent="0.15">
      <c r="A1405" s="52">
        <v>6</v>
      </c>
      <c r="B1405" s="52">
        <f t="shared" ca="1" si="351"/>
        <v>0.24248345894180978</v>
      </c>
      <c r="C1405" s="52">
        <v>21</v>
      </c>
      <c r="D1405" s="52">
        <f t="shared" ca="1" si="352"/>
        <v>3.6390650122741119E-2</v>
      </c>
      <c r="E1405" s="52">
        <v>36</v>
      </c>
      <c r="F1405" s="52">
        <f t="shared" ca="1" si="353"/>
        <v>0.25182219583883503</v>
      </c>
      <c r="G1405" s="52">
        <v>51</v>
      </c>
      <c r="H1405" s="52">
        <f t="shared" ca="1" si="354"/>
        <v>0.94010823671711208</v>
      </c>
      <c r="I1405" s="52">
        <v>66</v>
      </c>
      <c r="J1405" s="52">
        <f t="shared" ca="1" si="354"/>
        <v>0.21533287560968162</v>
      </c>
      <c r="L1405" s="55"/>
      <c r="M1405" s="55"/>
      <c r="N1405" s="55"/>
      <c r="O1405" s="55"/>
      <c r="P1405" s="55"/>
      <c r="Q1405" s="55"/>
      <c r="R1405" s="55"/>
      <c r="S1405" s="55"/>
      <c r="T1405" s="55"/>
      <c r="U1405" s="55"/>
    </row>
    <row r="1406" spans="1:21" x14ac:dyDescent="0.15">
      <c r="A1406" s="52">
        <v>7</v>
      </c>
      <c r="B1406" s="52">
        <f t="shared" ca="1" si="351"/>
        <v>0.56729832713015105</v>
      </c>
      <c r="C1406" s="52">
        <v>22</v>
      </c>
      <c r="D1406" s="52">
        <f t="shared" ca="1" si="352"/>
        <v>0.65241722185284001</v>
      </c>
      <c r="E1406" s="52">
        <v>37</v>
      </c>
      <c r="F1406" s="52">
        <f t="shared" ca="1" si="353"/>
        <v>0.67836550005092799</v>
      </c>
      <c r="G1406" s="52">
        <v>52</v>
      </c>
      <c r="H1406" s="52">
        <f t="shared" ca="1" si="354"/>
        <v>0.99563973374477766</v>
      </c>
      <c r="I1406" s="52">
        <v>67</v>
      </c>
      <c r="J1406" s="52">
        <f t="shared" ca="1" si="354"/>
        <v>0.48754067596839201</v>
      </c>
      <c r="L1406" s="55"/>
      <c r="M1406" s="55"/>
      <c r="N1406" s="55"/>
      <c r="O1406" s="55"/>
      <c r="P1406" s="55"/>
      <c r="Q1406" s="55"/>
      <c r="R1406" s="55"/>
      <c r="S1406" s="55"/>
      <c r="T1406" s="55"/>
      <c r="U1406" s="55"/>
    </row>
    <row r="1407" spans="1:21" x14ac:dyDescent="0.15">
      <c r="A1407" s="52">
        <v>8</v>
      </c>
      <c r="B1407" s="52">
        <f t="shared" ca="1" si="351"/>
        <v>0.11131557395002811</v>
      </c>
      <c r="C1407" s="52">
        <v>23</v>
      </c>
      <c r="D1407" s="52">
        <f t="shared" ca="1" si="352"/>
        <v>0.18696366102748296</v>
      </c>
      <c r="E1407" s="52">
        <v>38</v>
      </c>
      <c r="F1407" s="52">
        <f t="shared" ca="1" si="353"/>
        <v>3.8585906364406952E-2</v>
      </c>
      <c r="G1407" s="52">
        <v>53</v>
      </c>
      <c r="H1407" s="52">
        <f t="shared" ca="1" si="354"/>
        <v>0.15268834647610696</v>
      </c>
      <c r="I1407" s="52">
        <v>68</v>
      </c>
      <c r="J1407" s="52">
        <f t="shared" ca="1" si="354"/>
        <v>0.6218142688983439</v>
      </c>
      <c r="L1407" s="55"/>
      <c r="M1407" s="55"/>
      <c r="N1407" s="55"/>
      <c r="O1407" s="55"/>
      <c r="P1407" s="55"/>
      <c r="Q1407" s="55"/>
      <c r="R1407" s="55"/>
      <c r="S1407" s="55"/>
      <c r="T1407" s="55"/>
      <c r="U1407" s="55"/>
    </row>
    <row r="1408" spans="1:21" x14ac:dyDescent="0.15">
      <c r="A1408" s="52">
        <v>9</v>
      </c>
      <c r="B1408" s="52">
        <f t="shared" ca="1" si="351"/>
        <v>0.90735201466378401</v>
      </c>
      <c r="C1408" s="52">
        <v>24</v>
      </c>
      <c r="D1408" s="52">
        <f t="shared" ca="1" si="352"/>
        <v>0.43956917477309709</v>
      </c>
      <c r="E1408" s="52">
        <v>39</v>
      </c>
      <c r="F1408" s="52">
        <f t="shared" ca="1" si="353"/>
        <v>0.23639662621940838</v>
      </c>
      <c r="G1408" s="52">
        <v>54</v>
      </c>
      <c r="H1408" s="52">
        <f t="shared" ca="1" si="354"/>
        <v>0.91942349737506546</v>
      </c>
      <c r="I1408" s="52">
        <v>69</v>
      </c>
      <c r="J1408" s="52">
        <f t="shared" ca="1" si="354"/>
        <v>0.20362910120482669</v>
      </c>
      <c r="L1408" s="55"/>
      <c r="M1408" s="55"/>
      <c r="N1408" s="55"/>
      <c r="O1408" s="55"/>
      <c r="P1408" s="55"/>
      <c r="Q1408" s="55"/>
      <c r="R1408" s="55"/>
      <c r="S1408" s="55"/>
      <c r="T1408" s="55"/>
      <c r="U1408" s="55"/>
    </row>
    <row r="1409" spans="1:21" x14ac:dyDescent="0.15">
      <c r="A1409" s="52">
        <v>10</v>
      </c>
      <c r="B1409" s="52">
        <f t="shared" ca="1" si="351"/>
        <v>0.99731010881030058</v>
      </c>
      <c r="C1409" s="52">
        <v>25</v>
      </c>
      <c r="D1409" s="52">
        <f ca="1">RAND()</f>
        <v>0.10981956014301941</v>
      </c>
      <c r="E1409" s="52">
        <v>40</v>
      </c>
      <c r="F1409" s="52">
        <f t="shared" ca="1" si="353"/>
        <v>0.33809078956356631</v>
      </c>
      <c r="G1409" s="52">
        <v>55</v>
      </c>
      <c r="H1409" s="52">
        <f t="shared" ca="1" si="354"/>
        <v>0.86310034161581584</v>
      </c>
      <c r="I1409" s="52">
        <v>70</v>
      </c>
      <c r="J1409" s="52">
        <f t="shared" ca="1" si="354"/>
        <v>0.81362634369137388</v>
      </c>
      <c r="L1409" s="55"/>
      <c r="M1409" s="55"/>
      <c r="N1409" s="55"/>
      <c r="O1409" s="55"/>
      <c r="P1409" s="55"/>
      <c r="Q1409" s="55"/>
      <c r="R1409" s="55"/>
      <c r="S1409" s="55"/>
      <c r="T1409" s="55"/>
      <c r="U1409" s="55"/>
    </row>
    <row r="1410" spans="1:21" x14ac:dyDescent="0.15">
      <c r="A1410" s="52">
        <v>11</v>
      </c>
      <c r="B1410" s="52">
        <f t="shared" ca="1" si="351"/>
        <v>0.43368186793395902</v>
      </c>
      <c r="C1410" s="52">
        <v>26</v>
      </c>
      <c r="D1410" s="52">
        <f ca="1">RAND()</f>
        <v>0.79312206307735456</v>
      </c>
      <c r="E1410" s="52">
        <v>41</v>
      </c>
      <c r="F1410" s="52">
        <f t="shared" ca="1" si="353"/>
        <v>0.4119019657861116</v>
      </c>
      <c r="G1410" s="52">
        <v>56</v>
      </c>
      <c r="H1410" s="52">
        <f t="shared" ca="1" si="354"/>
        <v>0.35769469274998544</v>
      </c>
      <c r="I1410" s="52">
        <v>71</v>
      </c>
      <c r="J1410" s="52">
        <f t="shared" ca="1" si="354"/>
        <v>0.87351322635706175</v>
      </c>
      <c r="L1410" s="55"/>
      <c r="M1410" s="55"/>
      <c r="N1410" s="55"/>
      <c r="O1410" s="55"/>
      <c r="P1410" s="55"/>
      <c r="Q1410" s="55"/>
      <c r="R1410" s="55"/>
      <c r="S1410" s="55"/>
      <c r="T1410" s="55"/>
      <c r="U1410" s="55"/>
    </row>
    <row r="1411" spans="1:21" x14ac:dyDescent="0.15">
      <c r="A1411" s="52">
        <v>12</v>
      </c>
      <c r="B1411" s="52">
        <f t="shared" ca="1" si="351"/>
        <v>0.95764543373030553</v>
      </c>
      <c r="C1411" s="52">
        <v>27</v>
      </c>
      <c r="D1411" s="52">
        <f ca="1">RAND()</f>
        <v>0.74770514044255809</v>
      </c>
      <c r="E1411" s="52">
        <v>42</v>
      </c>
      <c r="F1411" s="52">
        <f t="shared" ca="1" si="353"/>
        <v>0.20488013302389929</v>
      </c>
      <c r="G1411" s="52">
        <v>57</v>
      </c>
      <c r="H1411" s="52">
        <f t="shared" ca="1" si="354"/>
        <v>0.1404307750560404</v>
      </c>
      <c r="I1411" s="52">
        <v>72</v>
      </c>
      <c r="J1411" s="52">
        <f t="shared" ca="1" si="354"/>
        <v>0.76917985981004533</v>
      </c>
      <c r="L1411" s="55"/>
      <c r="M1411" s="55"/>
      <c r="N1411" s="55"/>
      <c r="O1411" s="55"/>
      <c r="P1411" s="55"/>
      <c r="Q1411" s="55"/>
      <c r="R1411" s="55"/>
      <c r="S1411" s="55"/>
      <c r="T1411" s="55"/>
      <c r="U1411" s="55"/>
    </row>
    <row r="1412" spans="1:21" x14ac:dyDescent="0.15">
      <c r="A1412" s="52">
        <v>13</v>
      </c>
      <c r="B1412" s="52">
        <f t="shared" ca="1" si="351"/>
        <v>0.96373878193844864</v>
      </c>
      <c r="C1412" s="52">
        <v>28</v>
      </c>
      <c r="D1412" s="52">
        <f t="shared" ref="D1412:D1414" ca="1" si="355">RAND()</f>
        <v>0.12034969565319287</v>
      </c>
      <c r="E1412" s="52">
        <v>43</v>
      </c>
      <c r="F1412" s="52">
        <f t="shared" ca="1" si="353"/>
        <v>0.7634569780986824</v>
      </c>
      <c r="G1412" s="52">
        <v>58</v>
      </c>
      <c r="H1412" s="52">
        <f t="shared" ca="1" si="354"/>
        <v>0.15238245418573504</v>
      </c>
      <c r="I1412" s="52">
        <v>73</v>
      </c>
      <c r="J1412" s="52">
        <f t="shared" ca="1" si="354"/>
        <v>6.451312979256163E-3</v>
      </c>
      <c r="L1412" s="55"/>
      <c r="M1412" s="55"/>
      <c r="N1412" s="55"/>
      <c r="O1412" s="55"/>
      <c r="P1412" s="55"/>
      <c r="Q1412" s="55"/>
      <c r="R1412" s="55"/>
      <c r="S1412" s="55"/>
      <c r="T1412" s="55"/>
      <c r="U1412" s="55"/>
    </row>
    <row r="1413" spans="1:21" x14ac:dyDescent="0.15">
      <c r="A1413" s="52">
        <v>14</v>
      </c>
      <c r="B1413" s="52">
        <f t="shared" ca="1" si="351"/>
        <v>0.25094754857491386</v>
      </c>
      <c r="C1413" s="52">
        <v>29</v>
      </c>
      <c r="D1413" s="52">
        <f t="shared" ca="1" si="355"/>
        <v>0.2907767417862771</v>
      </c>
      <c r="E1413" s="52">
        <v>44</v>
      </c>
      <c r="F1413" s="52">
        <f t="shared" ca="1" si="353"/>
        <v>0.80892010549639182</v>
      </c>
      <c r="G1413" s="52">
        <v>59</v>
      </c>
      <c r="H1413" s="52">
        <f t="shared" ca="1" si="354"/>
        <v>0.54313865067722589</v>
      </c>
      <c r="I1413" s="52">
        <v>74</v>
      </c>
      <c r="J1413" s="52">
        <f t="shared" ca="1" si="354"/>
        <v>0.34297447035589967</v>
      </c>
      <c r="L1413" s="55"/>
      <c r="M1413" s="55"/>
      <c r="N1413" s="55"/>
      <c r="O1413" s="55"/>
      <c r="P1413" s="55"/>
      <c r="Q1413" s="55"/>
      <c r="R1413" s="55"/>
      <c r="S1413" s="55"/>
      <c r="T1413" s="55"/>
      <c r="U1413" s="55"/>
    </row>
    <row r="1414" spans="1:21" x14ac:dyDescent="0.15">
      <c r="A1414" s="52">
        <v>15</v>
      </c>
      <c r="B1414" s="52">
        <f t="shared" ca="1" si="351"/>
        <v>0.24782343034152232</v>
      </c>
      <c r="C1414" s="52">
        <v>30</v>
      </c>
      <c r="D1414" s="52">
        <f t="shared" ca="1" si="355"/>
        <v>0.57018951280304486</v>
      </c>
      <c r="E1414" s="52">
        <v>45</v>
      </c>
      <c r="F1414" s="52">
        <f t="shared" ca="1" si="353"/>
        <v>0.86513153238747498</v>
      </c>
      <c r="G1414" s="52">
        <v>60</v>
      </c>
      <c r="H1414" s="52">
        <f t="shared" ca="1" si="354"/>
        <v>0.56853916059660048</v>
      </c>
      <c r="I1414" s="52">
        <v>75</v>
      </c>
      <c r="J1414" s="52">
        <f t="shared" ca="1" si="354"/>
        <v>0.37015220805020999</v>
      </c>
      <c r="L1414" s="55"/>
      <c r="M1414" s="55"/>
      <c r="N1414" s="55"/>
      <c r="O1414" s="55"/>
      <c r="P1414" s="55"/>
      <c r="Q1414" s="55"/>
      <c r="R1414" s="55"/>
      <c r="S1414" s="55"/>
      <c r="T1414" s="55"/>
      <c r="U1414" s="55"/>
    </row>
    <row r="1415" spans="1:21" x14ac:dyDescent="0.15">
      <c r="K1415" s="52">
        <v>71</v>
      </c>
      <c r="L1415" s="55"/>
      <c r="M1415" s="55"/>
      <c r="N1415" s="55"/>
      <c r="O1415" s="55"/>
      <c r="P1415" s="55"/>
      <c r="Q1415" s="55"/>
      <c r="R1415" s="55"/>
      <c r="S1415" s="55"/>
      <c r="T1415" s="55"/>
      <c r="U1415" s="55"/>
    </row>
    <row r="1420" spans="1:21" x14ac:dyDescent="0.15">
      <c r="A1420" s="52">
        <v>1</v>
      </c>
      <c r="B1420" s="52">
        <f t="shared" ref="B1420:B1434" ca="1" si="356">RAND()</f>
        <v>0.11209908780615563</v>
      </c>
      <c r="C1420" s="52">
        <v>16</v>
      </c>
      <c r="D1420" s="52">
        <f t="shared" ref="D1420:D1428" ca="1" si="357">RAND()</f>
        <v>0.16339029906535418</v>
      </c>
      <c r="E1420" s="52">
        <v>31</v>
      </c>
      <c r="F1420" s="52">
        <f t="shared" ref="F1420:F1434" ca="1" si="358">RAND()</f>
        <v>0.95820038781261607</v>
      </c>
      <c r="G1420" s="52">
        <v>46</v>
      </c>
      <c r="H1420" s="52">
        <f t="shared" ref="H1420:J1434" ca="1" si="359">RAND()</f>
        <v>1.0831208533341075E-2</v>
      </c>
      <c r="I1420" s="52">
        <v>61</v>
      </c>
      <c r="J1420" s="52">
        <f t="shared" ca="1" si="359"/>
        <v>0.14114177643150805</v>
      </c>
      <c r="L1420" s="55"/>
      <c r="M1420" s="55"/>
      <c r="N1420" s="55"/>
      <c r="O1420" s="55"/>
      <c r="P1420" s="55"/>
      <c r="Q1420" s="55"/>
      <c r="R1420" s="55"/>
      <c r="S1420" s="55"/>
      <c r="T1420" s="55"/>
      <c r="U1420" s="55"/>
    </row>
    <row r="1421" spans="1:21" x14ac:dyDescent="0.15">
      <c r="A1421" s="52">
        <v>2</v>
      </c>
      <c r="B1421" s="52">
        <f t="shared" ca="1" si="356"/>
        <v>0.3733368741317451</v>
      </c>
      <c r="C1421" s="52">
        <v>17</v>
      </c>
      <c r="D1421" s="52">
        <f t="shared" ca="1" si="357"/>
        <v>0.87973381100466908</v>
      </c>
      <c r="E1421" s="52">
        <v>32</v>
      </c>
      <c r="F1421" s="52">
        <f t="shared" ca="1" si="358"/>
        <v>0.73282890882595897</v>
      </c>
      <c r="G1421" s="52">
        <v>47</v>
      </c>
      <c r="H1421" s="52">
        <f t="shared" ca="1" si="359"/>
        <v>0.22216088776423559</v>
      </c>
      <c r="I1421" s="52">
        <v>62</v>
      </c>
      <c r="J1421" s="52">
        <f t="shared" ca="1" si="359"/>
        <v>0.37184628362975136</v>
      </c>
      <c r="L1421" s="55"/>
      <c r="M1421" s="55"/>
      <c r="N1421" s="55"/>
      <c r="O1421" s="55"/>
      <c r="P1421" s="55"/>
      <c r="Q1421" s="55"/>
      <c r="R1421" s="55"/>
      <c r="S1421" s="55"/>
      <c r="T1421" s="55"/>
      <c r="U1421" s="55"/>
    </row>
    <row r="1422" spans="1:21" x14ac:dyDescent="0.15">
      <c r="A1422" s="52">
        <v>3</v>
      </c>
      <c r="B1422" s="52">
        <f t="shared" ca="1" si="356"/>
        <v>0.50509657400013241</v>
      </c>
      <c r="C1422" s="52">
        <v>18</v>
      </c>
      <c r="D1422" s="52">
        <f t="shared" ca="1" si="357"/>
        <v>0.40328985421492547</v>
      </c>
      <c r="E1422" s="52">
        <v>33</v>
      </c>
      <c r="F1422" s="52">
        <f t="shared" ca="1" si="358"/>
        <v>0.76680503744256445</v>
      </c>
      <c r="G1422" s="52">
        <v>48</v>
      </c>
      <c r="H1422" s="52">
        <f t="shared" ca="1" si="359"/>
        <v>0.60704218386890407</v>
      </c>
      <c r="I1422" s="52">
        <v>63</v>
      </c>
      <c r="J1422" s="52">
        <f t="shared" ca="1" si="359"/>
        <v>0.23831210700149352</v>
      </c>
      <c r="L1422" s="55"/>
      <c r="M1422" s="55"/>
      <c r="N1422" s="55"/>
      <c r="O1422" s="55"/>
      <c r="P1422" s="55"/>
      <c r="Q1422" s="55"/>
      <c r="R1422" s="55"/>
      <c r="S1422" s="55"/>
      <c r="T1422" s="55"/>
      <c r="U1422" s="55"/>
    </row>
    <row r="1423" spans="1:21" x14ac:dyDescent="0.15">
      <c r="A1423" s="52">
        <v>4</v>
      </c>
      <c r="B1423" s="52">
        <f t="shared" ca="1" si="356"/>
        <v>0.8348696310994298</v>
      </c>
      <c r="C1423" s="52">
        <v>19</v>
      </c>
      <c r="D1423" s="52">
        <f t="shared" ca="1" si="357"/>
        <v>0.39361204146354078</v>
      </c>
      <c r="E1423" s="52">
        <v>34</v>
      </c>
      <c r="F1423" s="52">
        <f t="shared" ca="1" si="358"/>
        <v>0.19383359365782959</v>
      </c>
      <c r="G1423" s="52">
        <v>49</v>
      </c>
      <c r="H1423" s="52">
        <f t="shared" ca="1" si="359"/>
        <v>0.35933031049733066</v>
      </c>
      <c r="I1423" s="52">
        <v>64</v>
      </c>
      <c r="J1423" s="52">
        <f t="shared" ca="1" si="359"/>
        <v>0.93145895146464575</v>
      </c>
      <c r="L1423" s="55"/>
      <c r="M1423" s="55"/>
      <c r="N1423" s="55"/>
      <c r="O1423" s="55"/>
      <c r="P1423" s="55"/>
      <c r="Q1423" s="55"/>
      <c r="R1423" s="55"/>
      <c r="S1423" s="55"/>
      <c r="T1423" s="55"/>
      <c r="U1423" s="55"/>
    </row>
    <row r="1424" spans="1:21" x14ac:dyDescent="0.15">
      <c r="A1424" s="52">
        <v>5</v>
      </c>
      <c r="B1424" s="52">
        <f t="shared" ca="1" si="356"/>
        <v>0.42887620249067415</v>
      </c>
      <c r="C1424" s="52">
        <v>20</v>
      </c>
      <c r="D1424" s="52">
        <f t="shared" ca="1" si="357"/>
        <v>0.50485662958610589</v>
      </c>
      <c r="E1424" s="52">
        <v>35</v>
      </c>
      <c r="F1424" s="52">
        <f t="shared" ca="1" si="358"/>
        <v>0.97402560160744778</v>
      </c>
      <c r="G1424" s="52">
        <v>50</v>
      </c>
      <c r="H1424" s="52">
        <f t="shared" ca="1" si="359"/>
        <v>0.34926210717319772</v>
      </c>
      <c r="I1424" s="52">
        <v>65</v>
      </c>
      <c r="J1424" s="52">
        <f t="shared" ca="1" si="359"/>
        <v>0.54467273772788938</v>
      </c>
      <c r="L1424" s="55"/>
      <c r="M1424" s="55"/>
      <c r="N1424" s="55"/>
      <c r="O1424" s="55"/>
      <c r="P1424" s="55"/>
      <c r="Q1424" s="55"/>
      <c r="R1424" s="55"/>
      <c r="S1424" s="55"/>
      <c r="T1424" s="55"/>
      <c r="U1424" s="55"/>
    </row>
    <row r="1425" spans="1:21" x14ac:dyDescent="0.15">
      <c r="A1425" s="52">
        <v>6</v>
      </c>
      <c r="B1425" s="52">
        <f t="shared" ca="1" si="356"/>
        <v>0.98568272865926443</v>
      </c>
      <c r="C1425" s="52">
        <v>21</v>
      </c>
      <c r="D1425" s="52">
        <f t="shared" ca="1" si="357"/>
        <v>0.574828951817968</v>
      </c>
      <c r="E1425" s="52">
        <v>36</v>
      </c>
      <c r="F1425" s="52">
        <f t="shared" ca="1" si="358"/>
        <v>0.29518175373853262</v>
      </c>
      <c r="G1425" s="52">
        <v>51</v>
      </c>
      <c r="H1425" s="52">
        <f t="shared" ca="1" si="359"/>
        <v>0.93436860392646259</v>
      </c>
      <c r="I1425" s="52">
        <v>66</v>
      </c>
      <c r="J1425" s="52">
        <f t="shared" ca="1" si="359"/>
        <v>6.4287931738628123E-2</v>
      </c>
      <c r="L1425" s="55"/>
      <c r="M1425" s="55"/>
      <c r="N1425" s="55"/>
      <c r="O1425" s="55"/>
      <c r="P1425" s="55"/>
      <c r="Q1425" s="55"/>
      <c r="R1425" s="55"/>
      <c r="S1425" s="55"/>
      <c r="T1425" s="55"/>
      <c r="U1425" s="55"/>
    </row>
    <row r="1426" spans="1:21" x14ac:dyDescent="0.15">
      <c r="A1426" s="52">
        <v>7</v>
      </c>
      <c r="B1426" s="52">
        <f t="shared" ca="1" si="356"/>
        <v>5.2108926383775955E-4</v>
      </c>
      <c r="C1426" s="52">
        <v>22</v>
      </c>
      <c r="D1426" s="52">
        <f t="shared" ca="1" si="357"/>
        <v>0.84784548646120339</v>
      </c>
      <c r="E1426" s="52">
        <v>37</v>
      </c>
      <c r="F1426" s="52">
        <f t="shared" ca="1" si="358"/>
        <v>0.17988012347909543</v>
      </c>
      <c r="G1426" s="52">
        <v>52</v>
      </c>
      <c r="H1426" s="52">
        <f t="shared" ca="1" si="359"/>
        <v>0.88948818475600078</v>
      </c>
      <c r="I1426" s="52">
        <v>67</v>
      </c>
      <c r="J1426" s="52">
        <f t="shared" ca="1" si="359"/>
        <v>0.21608176899362441</v>
      </c>
      <c r="L1426" s="55"/>
      <c r="M1426" s="55"/>
      <c r="N1426" s="55"/>
      <c r="O1426" s="55"/>
      <c r="P1426" s="55"/>
      <c r="Q1426" s="55"/>
      <c r="R1426" s="55"/>
      <c r="S1426" s="55"/>
      <c r="T1426" s="55"/>
      <c r="U1426" s="55"/>
    </row>
    <row r="1427" spans="1:21" x14ac:dyDescent="0.15">
      <c r="A1427" s="52">
        <v>8</v>
      </c>
      <c r="B1427" s="52">
        <f t="shared" ca="1" si="356"/>
        <v>0.33646490339788049</v>
      </c>
      <c r="C1427" s="52">
        <v>23</v>
      </c>
      <c r="D1427" s="52">
        <f t="shared" ca="1" si="357"/>
        <v>0.3572996195841952</v>
      </c>
      <c r="E1427" s="52">
        <v>38</v>
      </c>
      <c r="F1427" s="52">
        <f t="shared" ca="1" si="358"/>
        <v>0.45708703210418966</v>
      </c>
      <c r="G1427" s="52">
        <v>53</v>
      </c>
      <c r="H1427" s="52">
        <f t="shared" ca="1" si="359"/>
        <v>0.38812996135521993</v>
      </c>
      <c r="I1427" s="52">
        <v>68</v>
      </c>
      <c r="J1427" s="52">
        <f t="shared" ca="1" si="359"/>
        <v>0.3982000153725952</v>
      </c>
      <c r="L1427" s="55"/>
      <c r="M1427" s="55"/>
      <c r="N1427" s="55"/>
      <c r="O1427" s="55"/>
      <c r="P1427" s="55"/>
      <c r="Q1427" s="55"/>
      <c r="R1427" s="55"/>
      <c r="S1427" s="55"/>
      <c r="T1427" s="55"/>
      <c r="U1427" s="55"/>
    </row>
    <row r="1428" spans="1:21" x14ac:dyDescent="0.15">
      <c r="A1428" s="52">
        <v>9</v>
      </c>
      <c r="B1428" s="52">
        <f t="shared" ca="1" si="356"/>
        <v>8.1714519013563858E-2</v>
      </c>
      <c r="C1428" s="52">
        <v>24</v>
      </c>
      <c r="D1428" s="52">
        <f t="shared" ca="1" si="357"/>
        <v>0.69771050075985241</v>
      </c>
      <c r="E1428" s="52">
        <v>39</v>
      </c>
      <c r="F1428" s="52">
        <f t="shared" ca="1" si="358"/>
        <v>0.57037815181722107</v>
      </c>
      <c r="G1428" s="52">
        <v>54</v>
      </c>
      <c r="H1428" s="52">
        <f t="shared" ca="1" si="359"/>
        <v>0.69466994976590346</v>
      </c>
      <c r="I1428" s="52">
        <v>69</v>
      </c>
      <c r="J1428" s="52">
        <f t="shared" ca="1" si="359"/>
        <v>0.26105923133878017</v>
      </c>
      <c r="L1428" s="55"/>
      <c r="M1428" s="55"/>
      <c r="N1428" s="55"/>
      <c r="O1428" s="55"/>
      <c r="P1428" s="55"/>
      <c r="Q1428" s="55"/>
      <c r="R1428" s="55"/>
      <c r="S1428" s="55"/>
      <c r="T1428" s="55"/>
      <c r="U1428" s="55"/>
    </row>
    <row r="1429" spans="1:21" x14ac:dyDescent="0.15">
      <c r="A1429" s="52">
        <v>10</v>
      </c>
      <c r="B1429" s="52">
        <f t="shared" ca="1" si="356"/>
        <v>0.51480096400986608</v>
      </c>
      <c r="C1429" s="52">
        <v>25</v>
      </c>
      <c r="D1429" s="52">
        <f ca="1">RAND()</f>
        <v>0.35000749487477512</v>
      </c>
      <c r="E1429" s="52">
        <v>40</v>
      </c>
      <c r="F1429" s="52">
        <f t="shared" ca="1" si="358"/>
        <v>0.25964416230866882</v>
      </c>
      <c r="G1429" s="52">
        <v>55</v>
      </c>
      <c r="H1429" s="52">
        <f t="shared" ca="1" si="359"/>
        <v>0.90871245028790459</v>
      </c>
      <c r="I1429" s="52">
        <v>70</v>
      </c>
      <c r="J1429" s="52">
        <f t="shared" ca="1" si="359"/>
        <v>0.36322921920089735</v>
      </c>
      <c r="L1429" s="55"/>
      <c r="M1429" s="55"/>
      <c r="N1429" s="55"/>
      <c r="O1429" s="55"/>
      <c r="P1429" s="55"/>
      <c r="Q1429" s="55"/>
      <c r="R1429" s="55"/>
      <c r="S1429" s="55"/>
      <c r="T1429" s="55"/>
      <c r="U1429" s="55"/>
    </row>
    <row r="1430" spans="1:21" x14ac:dyDescent="0.15">
      <c r="A1430" s="52">
        <v>11</v>
      </c>
      <c r="B1430" s="52">
        <f t="shared" ca="1" si="356"/>
        <v>0.75559226167769855</v>
      </c>
      <c r="C1430" s="52">
        <v>26</v>
      </c>
      <c r="D1430" s="52">
        <f ca="1">RAND()</f>
        <v>0.76995712690231233</v>
      </c>
      <c r="E1430" s="52">
        <v>41</v>
      </c>
      <c r="F1430" s="52">
        <f t="shared" ca="1" si="358"/>
        <v>0.6819952749855045</v>
      </c>
      <c r="G1430" s="52">
        <v>56</v>
      </c>
      <c r="H1430" s="52">
        <f t="shared" ca="1" si="359"/>
        <v>0.87608608401285459</v>
      </c>
      <c r="I1430" s="52">
        <v>71</v>
      </c>
      <c r="J1430" s="52">
        <f t="shared" ca="1" si="359"/>
        <v>0.41817247758293985</v>
      </c>
      <c r="L1430" s="55"/>
      <c r="M1430" s="55"/>
      <c r="N1430" s="55"/>
      <c r="O1430" s="55"/>
      <c r="P1430" s="55"/>
      <c r="Q1430" s="55"/>
      <c r="R1430" s="55"/>
      <c r="S1430" s="55"/>
      <c r="T1430" s="55"/>
      <c r="U1430" s="55"/>
    </row>
    <row r="1431" spans="1:21" x14ac:dyDescent="0.15">
      <c r="A1431" s="52">
        <v>12</v>
      </c>
      <c r="B1431" s="52">
        <f t="shared" ca="1" si="356"/>
        <v>9.1149474228719107E-2</v>
      </c>
      <c r="C1431" s="52">
        <v>27</v>
      </c>
      <c r="D1431" s="52">
        <f ca="1">RAND()</f>
        <v>0.98134104174717862</v>
      </c>
      <c r="E1431" s="52">
        <v>42</v>
      </c>
      <c r="F1431" s="52">
        <f t="shared" ca="1" si="358"/>
        <v>1.7095569131441057E-2</v>
      </c>
      <c r="G1431" s="52">
        <v>57</v>
      </c>
      <c r="H1431" s="52">
        <f t="shared" ca="1" si="359"/>
        <v>0.6676484637301846</v>
      </c>
      <c r="I1431" s="52">
        <v>72</v>
      </c>
      <c r="J1431" s="52">
        <f t="shared" ca="1" si="359"/>
        <v>0.25436420872869026</v>
      </c>
      <c r="L1431" s="55"/>
      <c r="M1431" s="55"/>
      <c r="N1431" s="55"/>
      <c r="O1431" s="55"/>
      <c r="P1431" s="55"/>
      <c r="Q1431" s="55"/>
      <c r="R1431" s="55"/>
      <c r="S1431" s="55"/>
      <c r="T1431" s="55"/>
      <c r="U1431" s="55"/>
    </row>
    <row r="1432" spans="1:21" x14ac:dyDescent="0.15">
      <c r="A1432" s="52">
        <v>13</v>
      </c>
      <c r="B1432" s="52">
        <f t="shared" ca="1" si="356"/>
        <v>0.7596804731369039</v>
      </c>
      <c r="C1432" s="52">
        <v>28</v>
      </c>
      <c r="D1432" s="52">
        <f t="shared" ref="D1432:D1434" ca="1" si="360">RAND()</f>
        <v>0.33382938773609094</v>
      </c>
      <c r="E1432" s="52">
        <v>43</v>
      </c>
      <c r="F1432" s="52">
        <f t="shared" ca="1" si="358"/>
        <v>0.86270243135557134</v>
      </c>
      <c r="G1432" s="52">
        <v>58</v>
      </c>
      <c r="H1432" s="52">
        <f t="shared" ca="1" si="359"/>
        <v>0.52403456408574967</v>
      </c>
      <c r="I1432" s="52">
        <v>73</v>
      </c>
      <c r="J1432" s="52">
        <f t="shared" ca="1" si="359"/>
        <v>0.70588400373710436</v>
      </c>
      <c r="L1432" s="55"/>
      <c r="M1432" s="55"/>
      <c r="N1432" s="55"/>
      <c r="O1432" s="55"/>
      <c r="P1432" s="55"/>
      <c r="Q1432" s="55"/>
      <c r="R1432" s="55"/>
      <c r="S1432" s="55"/>
      <c r="T1432" s="55"/>
      <c r="U1432" s="55"/>
    </row>
    <row r="1433" spans="1:21" x14ac:dyDescent="0.15">
      <c r="A1433" s="52">
        <v>14</v>
      </c>
      <c r="B1433" s="52">
        <f t="shared" ca="1" si="356"/>
        <v>0.18767453044190441</v>
      </c>
      <c r="C1433" s="52">
        <v>29</v>
      </c>
      <c r="D1433" s="52">
        <f t="shared" ca="1" si="360"/>
        <v>0.72666826066366952</v>
      </c>
      <c r="E1433" s="52">
        <v>44</v>
      </c>
      <c r="F1433" s="52">
        <f t="shared" ca="1" si="358"/>
        <v>0.41145361472441611</v>
      </c>
      <c r="G1433" s="52">
        <v>59</v>
      </c>
      <c r="H1433" s="52">
        <f t="shared" ca="1" si="359"/>
        <v>0.68333255643622792</v>
      </c>
      <c r="I1433" s="52">
        <v>74</v>
      </c>
      <c r="J1433" s="52">
        <f t="shared" ca="1" si="359"/>
        <v>0.58181974164077077</v>
      </c>
      <c r="L1433" s="55"/>
      <c r="M1433" s="55"/>
      <c r="N1433" s="55"/>
      <c r="O1433" s="55"/>
      <c r="P1433" s="55"/>
      <c r="Q1433" s="55"/>
      <c r="R1433" s="55"/>
      <c r="S1433" s="55"/>
      <c r="T1433" s="55"/>
      <c r="U1433" s="55"/>
    </row>
    <row r="1434" spans="1:21" x14ac:dyDescent="0.15">
      <c r="A1434" s="52">
        <v>15</v>
      </c>
      <c r="B1434" s="52">
        <f t="shared" ca="1" si="356"/>
        <v>0.32846551159971971</v>
      </c>
      <c r="C1434" s="52">
        <v>30</v>
      </c>
      <c r="D1434" s="52">
        <f t="shared" ca="1" si="360"/>
        <v>0.30121563593868894</v>
      </c>
      <c r="E1434" s="52">
        <v>45</v>
      </c>
      <c r="F1434" s="52">
        <f t="shared" ca="1" si="358"/>
        <v>0.84002643333798233</v>
      </c>
      <c r="G1434" s="52">
        <v>60</v>
      </c>
      <c r="H1434" s="52">
        <f t="shared" ca="1" si="359"/>
        <v>0.26114587201408956</v>
      </c>
      <c r="I1434" s="52">
        <v>75</v>
      </c>
      <c r="J1434" s="52">
        <f t="shared" ca="1" si="359"/>
        <v>0.67573293472664986</v>
      </c>
      <c r="L1434" s="55"/>
      <c r="M1434" s="55"/>
      <c r="N1434" s="55"/>
      <c r="O1434" s="55"/>
      <c r="P1434" s="55"/>
      <c r="Q1434" s="55"/>
      <c r="R1434" s="55"/>
      <c r="S1434" s="55"/>
      <c r="T1434" s="55"/>
      <c r="U1434" s="55"/>
    </row>
    <row r="1435" spans="1:21" x14ac:dyDescent="0.15">
      <c r="K1435" s="52">
        <v>72</v>
      </c>
      <c r="L1435" s="55"/>
      <c r="M1435" s="55"/>
      <c r="N1435" s="55"/>
      <c r="O1435" s="55"/>
      <c r="P1435" s="55"/>
      <c r="Q1435" s="55"/>
      <c r="R1435" s="55"/>
      <c r="S1435" s="55"/>
      <c r="T1435" s="55"/>
      <c r="U1435" s="55"/>
    </row>
    <row r="1440" spans="1:21" x14ac:dyDescent="0.15">
      <c r="A1440" s="52">
        <v>1</v>
      </c>
      <c r="B1440" s="52">
        <f t="shared" ref="B1440:B1454" ca="1" si="361">RAND()</f>
        <v>0.68141606883950612</v>
      </c>
      <c r="C1440" s="52">
        <v>16</v>
      </c>
      <c r="D1440" s="52">
        <f t="shared" ref="D1440:D1448" ca="1" si="362">RAND()</f>
        <v>0.9908015600744543</v>
      </c>
      <c r="E1440" s="52">
        <v>31</v>
      </c>
      <c r="F1440" s="52">
        <f t="shared" ref="F1440:F1454" ca="1" si="363">RAND()</f>
        <v>0.89051303134371917</v>
      </c>
      <c r="G1440" s="52">
        <v>46</v>
      </c>
      <c r="H1440" s="52">
        <f t="shared" ref="H1440:J1454" ca="1" si="364">RAND()</f>
        <v>0.46226972109231268</v>
      </c>
      <c r="I1440" s="52">
        <v>61</v>
      </c>
      <c r="J1440" s="52">
        <f t="shared" ca="1" si="364"/>
        <v>9.6418695505356533E-2</v>
      </c>
      <c r="L1440" s="55"/>
      <c r="M1440" s="55"/>
      <c r="N1440" s="55"/>
      <c r="O1440" s="55"/>
      <c r="P1440" s="55"/>
      <c r="Q1440" s="55"/>
      <c r="R1440" s="55"/>
      <c r="S1440" s="55"/>
      <c r="T1440" s="55"/>
      <c r="U1440" s="55"/>
    </row>
    <row r="1441" spans="1:21" x14ac:dyDescent="0.15">
      <c r="A1441" s="52">
        <v>2</v>
      </c>
      <c r="B1441" s="52">
        <f t="shared" ca="1" si="361"/>
        <v>0.54633776354842267</v>
      </c>
      <c r="C1441" s="52">
        <v>17</v>
      </c>
      <c r="D1441" s="52">
        <f t="shared" ca="1" si="362"/>
        <v>0.91350115119223541</v>
      </c>
      <c r="E1441" s="52">
        <v>32</v>
      </c>
      <c r="F1441" s="52">
        <f t="shared" ca="1" si="363"/>
        <v>0.17323566615017461</v>
      </c>
      <c r="G1441" s="52">
        <v>47</v>
      </c>
      <c r="H1441" s="52">
        <f t="shared" ca="1" si="364"/>
        <v>0.65156286597367352</v>
      </c>
      <c r="I1441" s="52">
        <v>62</v>
      </c>
      <c r="J1441" s="52">
        <f t="shared" ca="1" si="364"/>
        <v>0.30953204238046739</v>
      </c>
      <c r="L1441" s="55"/>
      <c r="M1441" s="55"/>
      <c r="N1441" s="55"/>
      <c r="O1441" s="55"/>
      <c r="P1441" s="55"/>
      <c r="Q1441" s="55"/>
      <c r="R1441" s="55"/>
      <c r="S1441" s="55"/>
      <c r="T1441" s="55"/>
      <c r="U1441" s="55"/>
    </row>
    <row r="1442" spans="1:21" x14ac:dyDescent="0.15">
      <c r="A1442" s="52">
        <v>3</v>
      </c>
      <c r="B1442" s="52">
        <f t="shared" ca="1" si="361"/>
        <v>0.3916093499332215</v>
      </c>
      <c r="C1442" s="52">
        <v>18</v>
      </c>
      <c r="D1442" s="52">
        <f t="shared" ca="1" si="362"/>
        <v>6.0087477788496879E-2</v>
      </c>
      <c r="E1442" s="52">
        <v>33</v>
      </c>
      <c r="F1442" s="52">
        <f t="shared" ca="1" si="363"/>
        <v>0.80924195142394539</v>
      </c>
      <c r="G1442" s="52">
        <v>48</v>
      </c>
      <c r="H1442" s="52">
        <f t="shared" ca="1" si="364"/>
        <v>7.8848571642351817E-2</v>
      </c>
      <c r="I1442" s="52">
        <v>63</v>
      </c>
      <c r="J1442" s="52">
        <f t="shared" ca="1" si="364"/>
        <v>0.80254801482792537</v>
      </c>
      <c r="L1442" s="55"/>
      <c r="M1442" s="55"/>
      <c r="N1442" s="55"/>
      <c r="O1442" s="55"/>
      <c r="P1442" s="55"/>
      <c r="Q1442" s="55"/>
      <c r="R1442" s="55"/>
      <c r="S1442" s="55"/>
      <c r="T1442" s="55"/>
      <c r="U1442" s="55"/>
    </row>
    <row r="1443" spans="1:21" x14ac:dyDescent="0.15">
      <c r="A1443" s="52">
        <v>4</v>
      </c>
      <c r="B1443" s="52">
        <f t="shared" ca="1" si="361"/>
        <v>0.98319061576592059</v>
      </c>
      <c r="C1443" s="52">
        <v>19</v>
      </c>
      <c r="D1443" s="52">
        <f t="shared" ca="1" si="362"/>
        <v>0.46735665003671722</v>
      </c>
      <c r="E1443" s="52">
        <v>34</v>
      </c>
      <c r="F1443" s="52">
        <f t="shared" ca="1" si="363"/>
        <v>0.84662941706520911</v>
      </c>
      <c r="G1443" s="52">
        <v>49</v>
      </c>
      <c r="H1443" s="52">
        <f t="shared" ca="1" si="364"/>
        <v>0.99866175496005494</v>
      </c>
      <c r="I1443" s="52">
        <v>64</v>
      </c>
      <c r="J1443" s="52">
        <f t="shared" ca="1" si="364"/>
        <v>0.19290984017330792</v>
      </c>
      <c r="L1443" s="55"/>
      <c r="M1443" s="55"/>
      <c r="N1443" s="55"/>
      <c r="O1443" s="55"/>
      <c r="P1443" s="55"/>
      <c r="Q1443" s="55"/>
      <c r="R1443" s="55"/>
      <c r="S1443" s="55"/>
      <c r="T1443" s="55"/>
      <c r="U1443" s="55"/>
    </row>
    <row r="1444" spans="1:21" x14ac:dyDescent="0.15">
      <c r="A1444" s="52">
        <v>5</v>
      </c>
      <c r="B1444" s="52">
        <f t="shared" ca="1" si="361"/>
        <v>0.38176674148325218</v>
      </c>
      <c r="C1444" s="52">
        <v>20</v>
      </c>
      <c r="D1444" s="52">
        <f t="shared" ca="1" si="362"/>
        <v>7.6294256153496942E-2</v>
      </c>
      <c r="E1444" s="52">
        <v>35</v>
      </c>
      <c r="F1444" s="52">
        <f t="shared" ca="1" si="363"/>
        <v>0.88740165196244758</v>
      </c>
      <c r="G1444" s="52">
        <v>50</v>
      </c>
      <c r="H1444" s="52">
        <f t="shared" ca="1" si="364"/>
        <v>0.63489886475565649</v>
      </c>
      <c r="I1444" s="52">
        <v>65</v>
      </c>
      <c r="J1444" s="52">
        <f t="shared" ca="1" si="364"/>
        <v>8.2356275192214556E-2</v>
      </c>
      <c r="L1444" s="55"/>
      <c r="M1444" s="55"/>
      <c r="N1444" s="55"/>
      <c r="O1444" s="55"/>
      <c r="P1444" s="55"/>
      <c r="Q1444" s="55"/>
      <c r="R1444" s="55"/>
      <c r="S1444" s="55"/>
      <c r="T1444" s="55"/>
      <c r="U1444" s="55"/>
    </row>
    <row r="1445" spans="1:21" x14ac:dyDescent="0.15">
      <c r="A1445" s="52">
        <v>6</v>
      </c>
      <c r="B1445" s="52">
        <f t="shared" ca="1" si="361"/>
        <v>0.22616109035264564</v>
      </c>
      <c r="C1445" s="52">
        <v>21</v>
      </c>
      <c r="D1445" s="52">
        <f t="shared" ca="1" si="362"/>
        <v>0.46190764043559773</v>
      </c>
      <c r="E1445" s="52">
        <v>36</v>
      </c>
      <c r="F1445" s="52">
        <f t="shared" ca="1" si="363"/>
        <v>0.88574634069097213</v>
      </c>
      <c r="G1445" s="52">
        <v>51</v>
      </c>
      <c r="H1445" s="52">
        <f t="shared" ca="1" si="364"/>
        <v>0.99612816544891469</v>
      </c>
      <c r="I1445" s="52">
        <v>66</v>
      </c>
      <c r="J1445" s="52">
        <f t="shared" ca="1" si="364"/>
        <v>0.72193693580619533</v>
      </c>
      <c r="L1445" s="55"/>
      <c r="M1445" s="55"/>
      <c r="N1445" s="55"/>
      <c r="O1445" s="55"/>
      <c r="P1445" s="55"/>
      <c r="Q1445" s="55"/>
      <c r="R1445" s="55"/>
      <c r="S1445" s="55"/>
      <c r="T1445" s="55"/>
      <c r="U1445" s="55"/>
    </row>
    <row r="1446" spans="1:21" x14ac:dyDescent="0.15">
      <c r="A1446" s="52">
        <v>7</v>
      </c>
      <c r="B1446" s="52">
        <f t="shared" ca="1" si="361"/>
        <v>0.72111115165854822</v>
      </c>
      <c r="C1446" s="52">
        <v>22</v>
      </c>
      <c r="D1446" s="52">
        <f t="shared" ca="1" si="362"/>
        <v>0.39310654764334296</v>
      </c>
      <c r="E1446" s="52">
        <v>37</v>
      </c>
      <c r="F1446" s="52">
        <f t="shared" ca="1" si="363"/>
        <v>0.9119975692036546</v>
      </c>
      <c r="G1446" s="52">
        <v>52</v>
      </c>
      <c r="H1446" s="52">
        <f t="shared" ca="1" si="364"/>
        <v>3.7065196692256275E-2</v>
      </c>
      <c r="I1446" s="52">
        <v>67</v>
      </c>
      <c r="J1446" s="52">
        <f t="shared" ca="1" si="364"/>
        <v>0.19604689979010903</v>
      </c>
      <c r="L1446" s="55"/>
      <c r="M1446" s="55"/>
      <c r="N1446" s="55"/>
      <c r="O1446" s="55"/>
      <c r="P1446" s="55"/>
      <c r="Q1446" s="55"/>
      <c r="R1446" s="55"/>
      <c r="S1446" s="55"/>
      <c r="T1446" s="55"/>
      <c r="U1446" s="55"/>
    </row>
    <row r="1447" spans="1:21" x14ac:dyDescent="0.15">
      <c r="A1447" s="52">
        <v>8</v>
      </c>
      <c r="B1447" s="52">
        <f t="shared" ca="1" si="361"/>
        <v>0.17777868633700533</v>
      </c>
      <c r="C1447" s="52">
        <v>23</v>
      </c>
      <c r="D1447" s="52">
        <f t="shared" ca="1" si="362"/>
        <v>0.83203844940492955</v>
      </c>
      <c r="E1447" s="52">
        <v>38</v>
      </c>
      <c r="F1447" s="52">
        <f t="shared" ca="1" si="363"/>
        <v>0.29842877272359081</v>
      </c>
      <c r="G1447" s="52">
        <v>53</v>
      </c>
      <c r="H1447" s="52">
        <f t="shared" ca="1" si="364"/>
        <v>0.12522942053441488</v>
      </c>
      <c r="I1447" s="52">
        <v>68</v>
      </c>
      <c r="J1447" s="52">
        <f t="shared" ca="1" si="364"/>
        <v>0.85314331994503156</v>
      </c>
      <c r="L1447" s="55"/>
      <c r="M1447" s="55"/>
      <c r="N1447" s="55"/>
      <c r="O1447" s="55"/>
      <c r="P1447" s="55"/>
      <c r="Q1447" s="55"/>
      <c r="R1447" s="55"/>
      <c r="S1447" s="55"/>
      <c r="T1447" s="55"/>
      <c r="U1447" s="55"/>
    </row>
    <row r="1448" spans="1:21" x14ac:dyDescent="0.15">
      <c r="A1448" s="52">
        <v>9</v>
      </c>
      <c r="B1448" s="52">
        <f t="shared" ca="1" si="361"/>
        <v>0.21244251912441781</v>
      </c>
      <c r="C1448" s="52">
        <v>24</v>
      </c>
      <c r="D1448" s="52">
        <f t="shared" ca="1" si="362"/>
        <v>0.39310888402690281</v>
      </c>
      <c r="E1448" s="52">
        <v>39</v>
      </c>
      <c r="F1448" s="52">
        <f t="shared" ca="1" si="363"/>
        <v>0.62003334018105261</v>
      </c>
      <c r="G1448" s="52">
        <v>54</v>
      </c>
      <c r="H1448" s="52">
        <f t="shared" ca="1" si="364"/>
        <v>0.51473474381429707</v>
      </c>
      <c r="I1448" s="52">
        <v>69</v>
      </c>
      <c r="J1448" s="52">
        <f t="shared" ca="1" si="364"/>
        <v>2.5852261402332544E-2</v>
      </c>
      <c r="L1448" s="55"/>
      <c r="M1448" s="55"/>
      <c r="N1448" s="55"/>
      <c r="O1448" s="55"/>
      <c r="P1448" s="55"/>
      <c r="Q1448" s="55"/>
      <c r="R1448" s="55"/>
      <c r="S1448" s="55"/>
      <c r="T1448" s="55"/>
      <c r="U1448" s="55"/>
    </row>
    <row r="1449" spans="1:21" x14ac:dyDescent="0.15">
      <c r="A1449" s="52">
        <v>10</v>
      </c>
      <c r="B1449" s="52">
        <f t="shared" ca="1" si="361"/>
        <v>0.65982759270580982</v>
      </c>
      <c r="C1449" s="52">
        <v>25</v>
      </c>
      <c r="D1449" s="52">
        <f ca="1">RAND()</f>
        <v>0.17328543722026257</v>
      </c>
      <c r="E1449" s="52">
        <v>40</v>
      </c>
      <c r="F1449" s="52">
        <f t="shared" ca="1" si="363"/>
        <v>0.41821807518154097</v>
      </c>
      <c r="G1449" s="52">
        <v>55</v>
      </c>
      <c r="H1449" s="52">
        <f t="shared" ca="1" si="364"/>
        <v>0.93923651170109845</v>
      </c>
      <c r="I1449" s="52">
        <v>70</v>
      </c>
      <c r="J1449" s="52">
        <f t="shared" ca="1" si="364"/>
        <v>0.11707610843269711</v>
      </c>
      <c r="L1449" s="55"/>
      <c r="M1449" s="55"/>
      <c r="N1449" s="55"/>
      <c r="O1449" s="55"/>
      <c r="P1449" s="55"/>
      <c r="Q1449" s="55"/>
      <c r="R1449" s="55"/>
      <c r="S1449" s="55"/>
      <c r="T1449" s="55"/>
      <c r="U1449" s="55"/>
    </row>
    <row r="1450" spans="1:21" x14ac:dyDescent="0.15">
      <c r="A1450" s="52">
        <v>11</v>
      </c>
      <c r="B1450" s="52">
        <f t="shared" ca="1" si="361"/>
        <v>8.7882430902445519E-2</v>
      </c>
      <c r="C1450" s="52">
        <v>26</v>
      </c>
      <c r="D1450" s="52">
        <f ca="1">RAND()</f>
        <v>0.5599106014445161</v>
      </c>
      <c r="E1450" s="52">
        <v>41</v>
      </c>
      <c r="F1450" s="52">
        <f t="shared" ca="1" si="363"/>
        <v>0.29034052221422213</v>
      </c>
      <c r="G1450" s="52">
        <v>56</v>
      </c>
      <c r="H1450" s="52">
        <f t="shared" ca="1" si="364"/>
        <v>0.36941142313657827</v>
      </c>
      <c r="I1450" s="52">
        <v>71</v>
      </c>
      <c r="J1450" s="52">
        <f t="shared" ca="1" si="364"/>
        <v>0.59939577940828237</v>
      </c>
      <c r="L1450" s="55"/>
      <c r="M1450" s="55"/>
      <c r="N1450" s="55"/>
      <c r="O1450" s="55"/>
      <c r="P1450" s="55"/>
      <c r="Q1450" s="55"/>
      <c r="R1450" s="55"/>
      <c r="S1450" s="55"/>
      <c r="T1450" s="55"/>
      <c r="U1450" s="55"/>
    </row>
    <row r="1451" spans="1:21" x14ac:dyDescent="0.15">
      <c r="A1451" s="52">
        <v>12</v>
      </c>
      <c r="B1451" s="52">
        <f t="shared" ca="1" si="361"/>
        <v>0.8510227397776664</v>
      </c>
      <c r="C1451" s="52">
        <v>27</v>
      </c>
      <c r="D1451" s="52">
        <f ca="1">RAND()</f>
        <v>0.66954857174051796</v>
      </c>
      <c r="E1451" s="52">
        <v>42</v>
      </c>
      <c r="F1451" s="52">
        <f t="shared" ca="1" si="363"/>
        <v>0.82905467483089545</v>
      </c>
      <c r="G1451" s="52">
        <v>57</v>
      </c>
      <c r="H1451" s="52">
        <f t="shared" ca="1" si="364"/>
        <v>8.0998505051758429E-2</v>
      </c>
      <c r="I1451" s="52">
        <v>72</v>
      </c>
      <c r="J1451" s="52">
        <f t="shared" ca="1" si="364"/>
        <v>0.12277863618236595</v>
      </c>
      <c r="L1451" s="55"/>
      <c r="M1451" s="55"/>
      <c r="N1451" s="55"/>
      <c r="O1451" s="55"/>
      <c r="P1451" s="55"/>
      <c r="Q1451" s="55"/>
      <c r="R1451" s="55"/>
      <c r="S1451" s="55"/>
      <c r="T1451" s="55"/>
      <c r="U1451" s="55"/>
    </row>
    <row r="1452" spans="1:21" x14ac:dyDescent="0.15">
      <c r="A1452" s="52">
        <v>13</v>
      </c>
      <c r="B1452" s="52">
        <f t="shared" ca="1" si="361"/>
        <v>1.0466234918651063E-2</v>
      </c>
      <c r="C1452" s="52">
        <v>28</v>
      </c>
      <c r="D1452" s="52">
        <f t="shared" ref="D1452:D1454" ca="1" si="365">RAND()</f>
        <v>0.15486181358608853</v>
      </c>
      <c r="E1452" s="52">
        <v>43</v>
      </c>
      <c r="F1452" s="52">
        <f t="shared" ca="1" si="363"/>
        <v>0.17656175195137569</v>
      </c>
      <c r="G1452" s="52">
        <v>58</v>
      </c>
      <c r="H1452" s="52">
        <f t="shared" ca="1" si="364"/>
        <v>0.80617926866003142</v>
      </c>
      <c r="I1452" s="52">
        <v>73</v>
      </c>
      <c r="J1452" s="52">
        <f t="shared" ca="1" si="364"/>
        <v>0.38320432744035515</v>
      </c>
      <c r="L1452" s="55"/>
      <c r="M1452" s="55"/>
      <c r="N1452" s="55"/>
      <c r="O1452" s="55"/>
      <c r="P1452" s="55"/>
      <c r="Q1452" s="55"/>
      <c r="R1452" s="55"/>
      <c r="S1452" s="55"/>
      <c r="T1452" s="55"/>
      <c r="U1452" s="55"/>
    </row>
    <row r="1453" spans="1:21" x14ac:dyDescent="0.15">
      <c r="A1453" s="52">
        <v>14</v>
      </c>
      <c r="B1453" s="52">
        <f t="shared" ca="1" si="361"/>
        <v>0.79238685296715372</v>
      </c>
      <c r="C1453" s="52">
        <v>29</v>
      </c>
      <c r="D1453" s="52">
        <f t="shared" ca="1" si="365"/>
        <v>0.18643328217910504</v>
      </c>
      <c r="E1453" s="52">
        <v>44</v>
      </c>
      <c r="F1453" s="52">
        <f t="shared" ca="1" si="363"/>
        <v>0.22189134764240737</v>
      </c>
      <c r="G1453" s="52">
        <v>59</v>
      </c>
      <c r="H1453" s="52">
        <f t="shared" ca="1" si="364"/>
        <v>0.47747250845749112</v>
      </c>
      <c r="I1453" s="52">
        <v>74</v>
      </c>
      <c r="J1453" s="52">
        <f t="shared" ca="1" si="364"/>
        <v>0.13288610246508814</v>
      </c>
      <c r="L1453" s="55"/>
      <c r="M1453" s="55"/>
      <c r="N1453" s="55"/>
      <c r="O1453" s="55"/>
      <c r="P1453" s="55"/>
      <c r="Q1453" s="55"/>
      <c r="R1453" s="55"/>
      <c r="S1453" s="55"/>
      <c r="T1453" s="55"/>
      <c r="U1453" s="55"/>
    </row>
    <row r="1454" spans="1:21" x14ac:dyDescent="0.15">
      <c r="A1454" s="52">
        <v>15</v>
      </c>
      <c r="B1454" s="52">
        <f t="shared" ca="1" si="361"/>
        <v>0.7426827248736283</v>
      </c>
      <c r="C1454" s="52">
        <v>30</v>
      </c>
      <c r="D1454" s="52">
        <f t="shared" ca="1" si="365"/>
        <v>0.25062009923111417</v>
      </c>
      <c r="E1454" s="52">
        <v>45</v>
      </c>
      <c r="F1454" s="52">
        <f t="shared" ca="1" si="363"/>
        <v>0.79353742054138443</v>
      </c>
      <c r="G1454" s="52">
        <v>60</v>
      </c>
      <c r="H1454" s="52">
        <f t="shared" ca="1" si="364"/>
        <v>2.9904471261225085E-3</v>
      </c>
      <c r="I1454" s="52">
        <v>75</v>
      </c>
      <c r="J1454" s="52">
        <f t="shared" ca="1" si="364"/>
        <v>0.43952883325504499</v>
      </c>
      <c r="L1454" s="55"/>
      <c r="M1454" s="55"/>
      <c r="N1454" s="55"/>
      <c r="O1454" s="55"/>
      <c r="P1454" s="55"/>
      <c r="Q1454" s="55"/>
      <c r="R1454" s="55"/>
      <c r="S1454" s="55"/>
      <c r="T1454" s="55"/>
      <c r="U1454" s="55"/>
    </row>
    <row r="1455" spans="1:21" x14ac:dyDescent="0.15">
      <c r="K1455" s="52">
        <v>73</v>
      </c>
      <c r="L1455" s="55"/>
      <c r="M1455" s="55"/>
      <c r="N1455" s="55"/>
      <c r="O1455" s="55"/>
      <c r="P1455" s="55"/>
      <c r="Q1455" s="55"/>
      <c r="R1455" s="55"/>
      <c r="S1455" s="55"/>
      <c r="T1455" s="55"/>
      <c r="U1455" s="55"/>
    </row>
    <row r="1460" spans="1:21" x14ac:dyDescent="0.15">
      <c r="A1460" s="52">
        <v>1</v>
      </c>
      <c r="B1460" s="52">
        <f t="shared" ref="B1460:B1474" ca="1" si="366">RAND()</f>
        <v>8.4919876875048539E-2</v>
      </c>
      <c r="C1460" s="52">
        <v>16</v>
      </c>
      <c r="D1460" s="52">
        <f t="shared" ref="D1460:D1468" ca="1" si="367">RAND()</f>
        <v>0.54773071127835926</v>
      </c>
      <c r="E1460" s="52">
        <v>31</v>
      </c>
      <c r="F1460" s="52">
        <f t="shared" ref="F1460:F1474" ca="1" si="368">RAND()</f>
        <v>0.97902283548712365</v>
      </c>
      <c r="G1460" s="52">
        <v>46</v>
      </c>
      <c r="H1460" s="52">
        <f t="shared" ref="H1460:J1474" ca="1" si="369">RAND()</f>
        <v>0.68196911857648645</v>
      </c>
      <c r="I1460" s="52">
        <v>61</v>
      </c>
      <c r="J1460" s="52">
        <f t="shared" ca="1" si="369"/>
        <v>0.27012357364619211</v>
      </c>
      <c r="K1460" s="55"/>
      <c r="L1460" s="55"/>
      <c r="M1460" s="55"/>
      <c r="N1460" s="55"/>
      <c r="O1460" s="55"/>
      <c r="P1460" s="55"/>
      <c r="Q1460" s="55"/>
      <c r="R1460" s="55"/>
      <c r="S1460" s="55"/>
      <c r="T1460" s="55"/>
      <c r="U1460" s="55"/>
    </row>
    <row r="1461" spans="1:21" x14ac:dyDescent="0.15">
      <c r="A1461" s="52">
        <v>2</v>
      </c>
      <c r="B1461" s="52">
        <f t="shared" ca="1" si="366"/>
        <v>0.41743538424612114</v>
      </c>
      <c r="C1461" s="52">
        <v>17</v>
      </c>
      <c r="D1461" s="52">
        <f t="shared" ca="1" si="367"/>
        <v>0.45030615581920186</v>
      </c>
      <c r="E1461" s="52">
        <v>32</v>
      </c>
      <c r="F1461" s="52">
        <f t="shared" ca="1" si="368"/>
        <v>0.75633217423674637</v>
      </c>
      <c r="G1461" s="52">
        <v>47</v>
      </c>
      <c r="H1461" s="52">
        <f t="shared" ca="1" si="369"/>
        <v>0.27671815918241927</v>
      </c>
      <c r="I1461" s="52">
        <v>62</v>
      </c>
      <c r="J1461" s="52">
        <f t="shared" ca="1" si="369"/>
        <v>0.95389308398607464</v>
      </c>
      <c r="K1461" s="55"/>
      <c r="L1461" s="55"/>
      <c r="M1461" s="55"/>
      <c r="N1461" s="55"/>
      <c r="O1461" s="55"/>
      <c r="P1461" s="55"/>
      <c r="Q1461" s="55"/>
      <c r="R1461" s="55"/>
      <c r="S1461" s="55"/>
      <c r="T1461" s="55"/>
      <c r="U1461" s="55"/>
    </row>
    <row r="1462" spans="1:21" x14ac:dyDescent="0.15">
      <c r="A1462" s="52">
        <v>3</v>
      </c>
      <c r="B1462" s="52">
        <f t="shared" ca="1" si="366"/>
        <v>1.4057590472556614E-2</v>
      </c>
      <c r="C1462" s="52">
        <v>18</v>
      </c>
      <c r="D1462" s="52">
        <f t="shared" ca="1" si="367"/>
        <v>0.72447407810751285</v>
      </c>
      <c r="E1462" s="52">
        <v>33</v>
      </c>
      <c r="F1462" s="52">
        <f t="shared" ca="1" si="368"/>
        <v>0.88038556721522532</v>
      </c>
      <c r="G1462" s="52">
        <v>48</v>
      </c>
      <c r="H1462" s="52">
        <f t="shared" ca="1" si="369"/>
        <v>0.30640566435458749</v>
      </c>
      <c r="I1462" s="52">
        <v>63</v>
      </c>
      <c r="J1462" s="52">
        <f t="shared" ca="1" si="369"/>
        <v>0.79346543126945746</v>
      </c>
      <c r="K1462" s="55"/>
      <c r="L1462" s="55"/>
      <c r="M1462" s="55"/>
      <c r="N1462" s="55"/>
      <c r="O1462" s="55"/>
      <c r="P1462" s="55"/>
      <c r="Q1462" s="55"/>
      <c r="R1462" s="55"/>
      <c r="S1462" s="55"/>
      <c r="T1462" s="55"/>
      <c r="U1462" s="55"/>
    </row>
    <row r="1463" spans="1:21" x14ac:dyDescent="0.15">
      <c r="A1463" s="52">
        <v>4</v>
      </c>
      <c r="B1463" s="52">
        <f t="shared" ca="1" si="366"/>
        <v>0.46768313808674977</v>
      </c>
      <c r="C1463" s="52">
        <v>19</v>
      </c>
      <c r="D1463" s="52">
        <f t="shared" ca="1" si="367"/>
        <v>0.54174351171725976</v>
      </c>
      <c r="E1463" s="52">
        <v>34</v>
      </c>
      <c r="F1463" s="52">
        <f t="shared" ca="1" si="368"/>
        <v>0.65320770358396429</v>
      </c>
      <c r="G1463" s="52">
        <v>49</v>
      </c>
      <c r="H1463" s="52">
        <f t="shared" ca="1" si="369"/>
        <v>0.45935802000202353</v>
      </c>
      <c r="I1463" s="52">
        <v>64</v>
      </c>
      <c r="J1463" s="52">
        <f t="shared" ca="1" si="369"/>
        <v>0.8863682462601945</v>
      </c>
      <c r="K1463" s="55"/>
      <c r="L1463" s="55"/>
      <c r="M1463" s="55"/>
      <c r="N1463" s="55"/>
      <c r="O1463" s="55"/>
      <c r="P1463" s="55"/>
      <c r="Q1463" s="55"/>
      <c r="R1463" s="55"/>
      <c r="S1463" s="55"/>
      <c r="T1463" s="55"/>
      <c r="U1463" s="55"/>
    </row>
    <row r="1464" spans="1:21" x14ac:dyDescent="0.15">
      <c r="A1464" s="52">
        <v>5</v>
      </c>
      <c r="B1464" s="52">
        <f t="shared" ca="1" si="366"/>
        <v>0.90095264779619733</v>
      </c>
      <c r="C1464" s="52">
        <v>20</v>
      </c>
      <c r="D1464" s="52">
        <f t="shared" ca="1" si="367"/>
        <v>0.95629017759069446</v>
      </c>
      <c r="E1464" s="52">
        <v>35</v>
      </c>
      <c r="F1464" s="52">
        <f t="shared" ca="1" si="368"/>
        <v>4.9523198578403482E-2</v>
      </c>
      <c r="G1464" s="52">
        <v>50</v>
      </c>
      <c r="H1464" s="52">
        <f t="shared" ca="1" si="369"/>
        <v>0.11123769071791467</v>
      </c>
      <c r="I1464" s="52">
        <v>65</v>
      </c>
      <c r="J1464" s="52">
        <f t="shared" ca="1" si="369"/>
        <v>0.15747199107887244</v>
      </c>
      <c r="K1464" s="55"/>
      <c r="L1464" s="55"/>
      <c r="M1464" s="55"/>
      <c r="N1464" s="55"/>
      <c r="O1464" s="55"/>
      <c r="P1464" s="55"/>
      <c r="Q1464" s="55"/>
      <c r="R1464" s="55"/>
      <c r="S1464" s="55"/>
      <c r="T1464" s="55"/>
      <c r="U1464" s="55"/>
    </row>
    <row r="1465" spans="1:21" x14ac:dyDescent="0.15">
      <c r="A1465" s="52">
        <v>6</v>
      </c>
      <c r="B1465" s="52">
        <f t="shared" ca="1" si="366"/>
        <v>0.99424252384476342</v>
      </c>
      <c r="C1465" s="52">
        <v>21</v>
      </c>
      <c r="D1465" s="52">
        <f t="shared" ca="1" si="367"/>
        <v>3.9297726053105775E-2</v>
      </c>
      <c r="E1465" s="52">
        <v>36</v>
      </c>
      <c r="F1465" s="52">
        <f t="shared" ca="1" si="368"/>
        <v>0.94074283024337801</v>
      </c>
      <c r="G1465" s="52">
        <v>51</v>
      </c>
      <c r="H1465" s="52">
        <f t="shared" ca="1" si="369"/>
        <v>0.19359986281174413</v>
      </c>
      <c r="I1465" s="52">
        <v>66</v>
      </c>
      <c r="J1465" s="52">
        <f t="shared" ca="1" si="369"/>
        <v>0.22522251747890742</v>
      </c>
      <c r="K1465" s="55"/>
      <c r="L1465" s="55"/>
      <c r="M1465" s="55"/>
      <c r="N1465" s="55"/>
      <c r="O1465" s="55"/>
      <c r="P1465" s="55"/>
      <c r="Q1465" s="55"/>
      <c r="R1465" s="55"/>
      <c r="S1465" s="55"/>
      <c r="T1465" s="55"/>
      <c r="U1465" s="55"/>
    </row>
    <row r="1466" spans="1:21" x14ac:dyDescent="0.15">
      <c r="A1466" s="52">
        <v>7</v>
      </c>
      <c r="B1466" s="52">
        <f t="shared" ca="1" si="366"/>
        <v>0.33137428738583674</v>
      </c>
      <c r="C1466" s="52">
        <v>22</v>
      </c>
      <c r="D1466" s="52">
        <f t="shared" ca="1" si="367"/>
        <v>0.78993036717797271</v>
      </c>
      <c r="E1466" s="52">
        <v>37</v>
      </c>
      <c r="F1466" s="52">
        <f t="shared" ca="1" si="368"/>
        <v>0.56117412261062594</v>
      </c>
      <c r="G1466" s="52">
        <v>52</v>
      </c>
      <c r="H1466" s="52">
        <f t="shared" ca="1" si="369"/>
        <v>0.10457793607202748</v>
      </c>
      <c r="I1466" s="52">
        <v>67</v>
      </c>
      <c r="J1466" s="52">
        <f t="shared" ca="1" si="369"/>
        <v>0.89076647980896773</v>
      </c>
      <c r="K1466" s="55"/>
      <c r="L1466" s="55"/>
      <c r="M1466" s="55"/>
      <c r="N1466" s="55"/>
      <c r="O1466" s="55"/>
      <c r="P1466" s="55"/>
      <c r="Q1466" s="55"/>
      <c r="R1466" s="55"/>
      <c r="S1466" s="55"/>
      <c r="T1466" s="55"/>
      <c r="U1466" s="55"/>
    </row>
    <row r="1467" spans="1:21" x14ac:dyDescent="0.15">
      <c r="A1467" s="52">
        <v>8</v>
      </c>
      <c r="B1467" s="52">
        <f t="shared" ca="1" si="366"/>
        <v>0.44853996412844799</v>
      </c>
      <c r="C1467" s="52">
        <v>23</v>
      </c>
      <c r="D1467" s="52">
        <f t="shared" ca="1" si="367"/>
        <v>0.16000598623330065</v>
      </c>
      <c r="E1467" s="52">
        <v>38</v>
      </c>
      <c r="F1467" s="52">
        <f t="shared" ca="1" si="368"/>
        <v>0.52804223358391611</v>
      </c>
      <c r="G1467" s="52">
        <v>53</v>
      </c>
      <c r="H1467" s="52">
        <f t="shared" ca="1" si="369"/>
        <v>9.0363670944220931E-2</v>
      </c>
      <c r="I1467" s="52">
        <v>68</v>
      </c>
      <c r="J1467" s="52">
        <f t="shared" ca="1" si="369"/>
        <v>5.1590800910965795E-2</v>
      </c>
      <c r="K1467" s="55"/>
      <c r="L1467" s="55"/>
      <c r="M1467" s="55"/>
      <c r="N1467" s="55"/>
      <c r="O1467" s="55"/>
      <c r="P1467" s="55"/>
      <c r="Q1467" s="55"/>
      <c r="R1467" s="55"/>
      <c r="S1467" s="55"/>
      <c r="T1467" s="55"/>
      <c r="U1467" s="55"/>
    </row>
    <row r="1468" spans="1:21" x14ac:dyDescent="0.15">
      <c r="A1468" s="52">
        <v>9</v>
      </c>
      <c r="B1468" s="52">
        <f t="shared" ca="1" si="366"/>
        <v>0.25255862556219288</v>
      </c>
      <c r="C1468" s="52">
        <v>24</v>
      </c>
      <c r="D1468" s="52">
        <f t="shared" ca="1" si="367"/>
        <v>0.44900215286489309</v>
      </c>
      <c r="E1468" s="52">
        <v>39</v>
      </c>
      <c r="F1468" s="52">
        <f t="shared" ca="1" si="368"/>
        <v>0.49146778323493701</v>
      </c>
      <c r="G1468" s="52">
        <v>54</v>
      </c>
      <c r="H1468" s="52">
        <f t="shared" ca="1" si="369"/>
        <v>0.23626559933530045</v>
      </c>
      <c r="I1468" s="52">
        <v>69</v>
      </c>
      <c r="J1468" s="52">
        <f t="shared" ca="1" si="369"/>
        <v>1.143310704149747E-2</v>
      </c>
      <c r="K1468" s="55"/>
      <c r="L1468" s="55"/>
      <c r="M1468" s="55"/>
      <c r="N1468" s="55"/>
      <c r="O1468" s="55"/>
      <c r="P1468" s="55"/>
      <c r="Q1468" s="55"/>
      <c r="R1468" s="55"/>
      <c r="S1468" s="55"/>
      <c r="T1468" s="55"/>
      <c r="U1468" s="55"/>
    </row>
    <row r="1469" spans="1:21" x14ac:dyDescent="0.15">
      <c r="A1469" s="52">
        <v>10</v>
      </c>
      <c r="B1469" s="52">
        <f t="shared" ca="1" si="366"/>
        <v>0.98776525223474343</v>
      </c>
      <c r="C1469" s="52">
        <v>25</v>
      </c>
      <c r="D1469" s="52">
        <f ca="1">RAND()</f>
        <v>0.8639414015277479</v>
      </c>
      <c r="E1469" s="52">
        <v>40</v>
      </c>
      <c r="F1469" s="52">
        <f t="shared" ca="1" si="368"/>
        <v>0.29137464250375822</v>
      </c>
      <c r="G1469" s="52">
        <v>55</v>
      </c>
      <c r="H1469" s="52">
        <f t="shared" ca="1" si="369"/>
        <v>0.35454601900205496</v>
      </c>
      <c r="I1469" s="52">
        <v>70</v>
      </c>
      <c r="J1469" s="52">
        <f t="shared" ca="1" si="369"/>
        <v>0.55407749635083436</v>
      </c>
      <c r="K1469" s="55"/>
      <c r="L1469" s="55"/>
      <c r="M1469" s="55"/>
      <c r="N1469" s="55"/>
      <c r="O1469" s="55"/>
      <c r="P1469" s="55"/>
      <c r="Q1469" s="55"/>
      <c r="R1469" s="55"/>
      <c r="S1469" s="55"/>
      <c r="T1469" s="55"/>
      <c r="U1469" s="55"/>
    </row>
    <row r="1470" spans="1:21" x14ac:dyDescent="0.15">
      <c r="A1470" s="52">
        <v>11</v>
      </c>
      <c r="B1470" s="52">
        <f t="shared" ca="1" si="366"/>
        <v>0.57724503738222621</v>
      </c>
      <c r="C1470" s="52">
        <v>26</v>
      </c>
      <c r="D1470" s="52">
        <f ca="1">RAND()</f>
        <v>0.81395881829262717</v>
      </c>
      <c r="E1470" s="52">
        <v>41</v>
      </c>
      <c r="F1470" s="52">
        <f t="shared" ca="1" si="368"/>
        <v>0.32739481296440709</v>
      </c>
      <c r="G1470" s="52">
        <v>56</v>
      </c>
      <c r="H1470" s="52">
        <f t="shared" ca="1" si="369"/>
        <v>0.211454129646793</v>
      </c>
      <c r="I1470" s="52">
        <v>71</v>
      </c>
      <c r="J1470" s="52">
        <f t="shared" ca="1" si="369"/>
        <v>0.60423750989988234</v>
      </c>
      <c r="K1470" s="55"/>
      <c r="L1470" s="55"/>
      <c r="M1470" s="55"/>
      <c r="N1470" s="55"/>
      <c r="O1470" s="55"/>
      <c r="P1470" s="55"/>
      <c r="Q1470" s="55"/>
      <c r="R1470" s="55"/>
      <c r="S1470" s="55"/>
      <c r="T1470" s="55"/>
      <c r="U1470" s="55"/>
    </row>
    <row r="1471" spans="1:21" x14ac:dyDescent="0.15">
      <c r="A1471" s="52">
        <v>12</v>
      </c>
      <c r="B1471" s="52">
        <f t="shared" ca="1" si="366"/>
        <v>0.79857384905885009</v>
      </c>
      <c r="C1471" s="52">
        <v>27</v>
      </c>
      <c r="D1471" s="52">
        <f ca="1">RAND()</f>
        <v>0.96297774606288022</v>
      </c>
      <c r="E1471" s="52">
        <v>42</v>
      </c>
      <c r="F1471" s="52">
        <f t="shared" ca="1" si="368"/>
        <v>0.73261625154960786</v>
      </c>
      <c r="G1471" s="52">
        <v>57</v>
      </c>
      <c r="H1471" s="52">
        <f t="shared" ca="1" si="369"/>
        <v>0.84347609703513882</v>
      </c>
      <c r="I1471" s="52">
        <v>72</v>
      </c>
      <c r="J1471" s="52">
        <f t="shared" ca="1" si="369"/>
        <v>0.55223189401943029</v>
      </c>
      <c r="K1471" s="55"/>
      <c r="L1471" s="55"/>
      <c r="M1471" s="55"/>
      <c r="N1471" s="55"/>
      <c r="O1471" s="55"/>
      <c r="P1471" s="55"/>
      <c r="Q1471" s="55"/>
      <c r="R1471" s="55"/>
      <c r="S1471" s="55"/>
      <c r="T1471" s="55"/>
      <c r="U1471" s="55"/>
    </row>
    <row r="1472" spans="1:21" x14ac:dyDescent="0.15">
      <c r="A1472" s="52">
        <v>13</v>
      </c>
      <c r="B1472" s="52">
        <f t="shared" ca="1" si="366"/>
        <v>0.99293711952257224</v>
      </c>
      <c r="C1472" s="52">
        <v>28</v>
      </c>
      <c r="D1472" s="52">
        <f t="shared" ref="D1472:D1474" ca="1" si="370">RAND()</f>
        <v>0.54719065108064469</v>
      </c>
      <c r="E1472" s="52">
        <v>43</v>
      </c>
      <c r="F1472" s="52">
        <f t="shared" ca="1" si="368"/>
        <v>0.2593500566902136</v>
      </c>
      <c r="G1472" s="52">
        <v>58</v>
      </c>
      <c r="H1472" s="52">
        <f t="shared" ca="1" si="369"/>
        <v>0.14868693729438531</v>
      </c>
      <c r="I1472" s="52">
        <v>73</v>
      </c>
      <c r="J1472" s="52">
        <f t="shared" ca="1" si="369"/>
        <v>0.67268756989971212</v>
      </c>
      <c r="K1472" s="55"/>
      <c r="L1472" s="55"/>
      <c r="M1472" s="55"/>
      <c r="N1472" s="55"/>
      <c r="O1472" s="55"/>
      <c r="P1472" s="55"/>
      <c r="Q1472" s="55"/>
      <c r="R1472" s="55"/>
      <c r="S1472" s="55"/>
      <c r="T1472" s="55"/>
      <c r="U1472" s="55"/>
    </row>
    <row r="1473" spans="1:21" x14ac:dyDescent="0.15">
      <c r="A1473" s="52">
        <v>14</v>
      </c>
      <c r="B1473" s="52">
        <f t="shared" ca="1" si="366"/>
        <v>0.54206419167945796</v>
      </c>
      <c r="C1473" s="52">
        <v>29</v>
      </c>
      <c r="D1473" s="52">
        <f t="shared" ca="1" si="370"/>
        <v>0.49243714171734543</v>
      </c>
      <c r="E1473" s="52">
        <v>44</v>
      </c>
      <c r="F1473" s="52">
        <f t="shared" ca="1" si="368"/>
        <v>0.18818540461010924</v>
      </c>
      <c r="G1473" s="52">
        <v>59</v>
      </c>
      <c r="H1473" s="52">
        <f t="shared" ca="1" si="369"/>
        <v>0.29037635070586743</v>
      </c>
      <c r="I1473" s="52">
        <v>74</v>
      </c>
      <c r="J1473" s="52">
        <f t="shared" ca="1" si="369"/>
        <v>2.7153569860509763E-2</v>
      </c>
      <c r="L1473" s="55"/>
      <c r="M1473" s="55"/>
      <c r="N1473" s="55"/>
      <c r="O1473" s="55"/>
      <c r="P1473" s="55"/>
      <c r="Q1473" s="55"/>
      <c r="R1473" s="55"/>
      <c r="S1473" s="55"/>
      <c r="T1473" s="55"/>
      <c r="U1473" s="55"/>
    </row>
    <row r="1474" spans="1:21" x14ac:dyDescent="0.15">
      <c r="A1474" s="52">
        <v>15</v>
      </c>
      <c r="B1474" s="52">
        <f t="shared" ca="1" si="366"/>
        <v>0.28337740771979281</v>
      </c>
      <c r="C1474" s="52">
        <v>30</v>
      </c>
      <c r="D1474" s="52">
        <f t="shared" ca="1" si="370"/>
        <v>0.23565233214459247</v>
      </c>
      <c r="E1474" s="52">
        <v>45</v>
      </c>
      <c r="F1474" s="52">
        <f t="shared" ca="1" si="368"/>
        <v>0.58177329767069175</v>
      </c>
      <c r="G1474" s="52">
        <v>60</v>
      </c>
      <c r="H1474" s="52">
        <f t="shared" ca="1" si="369"/>
        <v>0.54560339701604643</v>
      </c>
      <c r="I1474" s="52">
        <v>75</v>
      </c>
      <c r="J1474" s="52">
        <f t="shared" ca="1" si="369"/>
        <v>0.47733328711935097</v>
      </c>
      <c r="L1474" s="55"/>
      <c r="M1474" s="55"/>
      <c r="N1474" s="55"/>
      <c r="O1474" s="55"/>
      <c r="P1474" s="55"/>
      <c r="Q1474" s="55"/>
      <c r="R1474" s="55"/>
      <c r="S1474" s="55"/>
      <c r="T1474" s="55"/>
      <c r="U1474" s="55"/>
    </row>
    <row r="1475" spans="1:21" x14ac:dyDescent="0.15">
      <c r="K1475" s="52">
        <v>74</v>
      </c>
      <c r="L1475" s="55"/>
      <c r="M1475" s="55"/>
      <c r="N1475" s="55"/>
      <c r="O1475" s="55"/>
      <c r="P1475" s="55"/>
      <c r="Q1475" s="55"/>
      <c r="R1475" s="55"/>
      <c r="S1475" s="55"/>
      <c r="T1475" s="55"/>
      <c r="U1475" s="55"/>
    </row>
    <row r="1480" spans="1:21" x14ac:dyDescent="0.15">
      <c r="A1480" s="52">
        <v>1</v>
      </c>
      <c r="B1480" s="52">
        <f t="shared" ref="B1480:B1494" ca="1" si="371">RAND()</f>
        <v>0.78897794496933038</v>
      </c>
      <c r="C1480" s="52">
        <v>16</v>
      </c>
      <c r="D1480" s="52">
        <f t="shared" ref="D1480:D1488" ca="1" si="372">RAND()</f>
        <v>0.99980239016233952</v>
      </c>
      <c r="E1480" s="52">
        <v>31</v>
      </c>
      <c r="F1480" s="52">
        <f t="shared" ref="F1480:F1494" ca="1" si="373">RAND()</f>
        <v>0.72207692509908905</v>
      </c>
      <c r="G1480" s="52">
        <v>46</v>
      </c>
      <c r="H1480" s="52">
        <f t="shared" ref="H1480:J1494" ca="1" si="374">RAND()</f>
        <v>3.7905252789101951E-2</v>
      </c>
      <c r="I1480" s="52">
        <v>61</v>
      </c>
      <c r="J1480" s="52">
        <f t="shared" ca="1" si="374"/>
        <v>0.71187819389834961</v>
      </c>
      <c r="L1480" s="55"/>
      <c r="M1480" s="55"/>
      <c r="N1480" s="55"/>
      <c r="O1480" s="55"/>
      <c r="P1480" s="55"/>
      <c r="Q1480" s="55"/>
      <c r="R1480" s="55"/>
      <c r="S1480" s="55"/>
      <c r="T1480" s="55"/>
      <c r="U1480" s="55"/>
    </row>
    <row r="1481" spans="1:21" x14ac:dyDescent="0.15">
      <c r="A1481" s="52">
        <v>2</v>
      </c>
      <c r="B1481" s="52">
        <f t="shared" ca="1" si="371"/>
        <v>0.85021673382570107</v>
      </c>
      <c r="C1481" s="52">
        <v>17</v>
      </c>
      <c r="D1481" s="52">
        <f t="shared" ca="1" si="372"/>
        <v>0.10309229164379519</v>
      </c>
      <c r="E1481" s="52">
        <v>32</v>
      </c>
      <c r="F1481" s="52">
        <f t="shared" ca="1" si="373"/>
        <v>0.54499624675730851</v>
      </c>
      <c r="G1481" s="52">
        <v>47</v>
      </c>
      <c r="H1481" s="52">
        <f t="shared" ca="1" si="374"/>
        <v>0.87427405740956654</v>
      </c>
      <c r="I1481" s="52">
        <v>62</v>
      </c>
      <c r="J1481" s="52">
        <f t="shared" ca="1" si="374"/>
        <v>0.42746851747040404</v>
      </c>
      <c r="L1481" s="55"/>
      <c r="M1481" s="55"/>
      <c r="N1481" s="55"/>
      <c r="O1481" s="55"/>
      <c r="P1481" s="55"/>
      <c r="Q1481" s="55"/>
      <c r="R1481" s="55"/>
      <c r="S1481" s="55"/>
      <c r="T1481" s="55"/>
      <c r="U1481" s="55"/>
    </row>
    <row r="1482" spans="1:21" x14ac:dyDescent="0.15">
      <c r="A1482" s="52">
        <v>3</v>
      </c>
      <c r="B1482" s="52">
        <f t="shared" ca="1" si="371"/>
        <v>5.2004576256639456E-2</v>
      </c>
      <c r="C1482" s="52">
        <v>18</v>
      </c>
      <c r="D1482" s="52">
        <f t="shared" ca="1" si="372"/>
        <v>1.0259540801549449E-2</v>
      </c>
      <c r="E1482" s="52">
        <v>33</v>
      </c>
      <c r="F1482" s="52">
        <f t="shared" ca="1" si="373"/>
        <v>0.41460157534358866</v>
      </c>
      <c r="G1482" s="52">
        <v>48</v>
      </c>
      <c r="H1482" s="52">
        <f t="shared" ca="1" si="374"/>
        <v>0.49921247522219658</v>
      </c>
      <c r="I1482" s="52">
        <v>63</v>
      </c>
      <c r="J1482" s="52">
        <f t="shared" ca="1" si="374"/>
        <v>0.96618810529122223</v>
      </c>
      <c r="L1482" s="55"/>
      <c r="M1482" s="55"/>
      <c r="N1482" s="55"/>
      <c r="O1482" s="55"/>
      <c r="P1482" s="55"/>
      <c r="Q1482" s="55"/>
      <c r="R1482" s="55"/>
      <c r="S1482" s="55"/>
      <c r="T1482" s="55"/>
      <c r="U1482" s="55"/>
    </row>
    <row r="1483" spans="1:21" x14ac:dyDescent="0.15">
      <c r="A1483" s="52">
        <v>4</v>
      </c>
      <c r="B1483" s="52">
        <f t="shared" ca="1" si="371"/>
        <v>0.61040829974763955</v>
      </c>
      <c r="C1483" s="52">
        <v>19</v>
      </c>
      <c r="D1483" s="52">
        <f t="shared" ca="1" si="372"/>
        <v>0.16035946113399302</v>
      </c>
      <c r="E1483" s="52">
        <v>34</v>
      </c>
      <c r="F1483" s="52">
        <f t="shared" ca="1" si="373"/>
        <v>0.94468064519586892</v>
      </c>
      <c r="G1483" s="52">
        <v>49</v>
      </c>
      <c r="H1483" s="52">
        <f t="shared" ca="1" si="374"/>
        <v>0.98193901843925202</v>
      </c>
      <c r="I1483" s="52">
        <v>64</v>
      </c>
      <c r="J1483" s="52">
        <f t="shared" ca="1" si="374"/>
        <v>6.0531916759678395E-2</v>
      </c>
      <c r="L1483" s="55"/>
      <c r="M1483" s="55"/>
      <c r="N1483" s="55"/>
      <c r="O1483" s="55"/>
      <c r="P1483" s="55"/>
      <c r="Q1483" s="55"/>
      <c r="R1483" s="55"/>
      <c r="S1483" s="55"/>
      <c r="T1483" s="55"/>
      <c r="U1483" s="55"/>
    </row>
    <row r="1484" spans="1:21" x14ac:dyDescent="0.15">
      <c r="A1484" s="52">
        <v>5</v>
      </c>
      <c r="B1484" s="52">
        <f t="shared" ca="1" si="371"/>
        <v>0.11568845273825368</v>
      </c>
      <c r="C1484" s="52">
        <v>20</v>
      </c>
      <c r="D1484" s="52">
        <f t="shared" ca="1" si="372"/>
        <v>0.43517980764123476</v>
      </c>
      <c r="E1484" s="52">
        <v>35</v>
      </c>
      <c r="F1484" s="52">
        <f t="shared" ca="1" si="373"/>
        <v>3.3583751297026398E-2</v>
      </c>
      <c r="G1484" s="52">
        <v>50</v>
      </c>
      <c r="H1484" s="52">
        <f t="shared" ca="1" si="374"/>
        <v>0.11618031508125648</v>
      </c>
      <c r="I1484" s="52">
        <v>65</v>
      </c>
      <c r="J1484" s="52">
        <f t="shared" ca="1" si="374"/>
        <v>0.56141432262368807</v>
      </c>
      <c r="L1484" s="55"/>
      <c r="M1484" s="55"/>
      <c r="N1484" s="55"/>
      <c r="O1484" s="55"/>
      <c r="P1484" s="55"/>
      <c r="Q1484" s="55"/>
      <c r="R1484" s="55"/>
      <c r="S1484" s="55"/>
      <c r="T1484" s="55"/>
      <c r="U1484" s="55"/>
    </row>
    <row r="1485" spans="1:21" x14ac:dyDescent="0.15">
      <c r="A1485" s="52">
        <v>6</v>
      </c>
      <c r="B1485" s="52">
        <f t="shared" ca="1" si="371"/>
        <v>7.4142137118974993E-2</v>
      </c>
      <c r="C1485" s="52">
        <v>21</v>
      </c>
      <c r="D1485" s="52">
        <f t="shared" ca="1" si="372"/>
        <v>0.30757400874637875</v>
      </c>
      <c r="E1485" s="52">
        <v>36</v>
      </c>
      <c r="F1485" s="52">
        <f t="shared" ca="1" si="373"/>
        <v>0.18724710229936647</v>
      </c>
      <c r="G1485" s="52">
        <v>51</v>
      </c>
      <c r="H1485" s="52">
        <f t="shared" ca="1" si="374"/>
        <v>0.19892347292979795</v>
      </c>
      <c r="I1485" s="52">
        <v>66</v>
      </c>
      <c r="J1485" s="52">
        <f t="shared" ca="1" si="374"/>
        <v>0.75928914690380833</v>
      </c>
      <c r="L1485" s="55"/>
      <c r="M1485" s="55"/>
      <c r="N1485" s="55"/>
      <c r="O1485" s="55"/>
      <c r="P1485" s="55"/>
      <c r="Q1485" s="55"/>
      <c r="R1485" s="55"/>
      <c r="S1485" s="55"/>
      <c r="T1485" s="55"/>
      <c r="U1485" s="55"/>
    </row>
    <row r="1486" spans="1:21" x14ac:dyDescent="0.15">
      <c r="A1486" s="52">
        <v>7</v>
      </c>
      <c r="B1486" s="52">
        <f t="shared" ca="1" si="371"/>
        <v>0.95467749394804202</v>
      </c>
      <c r="C1486" s="52">
        <v>22</v>
      </c>
      <c r="D1486" s="52">
        <f t="shared" ca="1" si="372"/>
        <v>0.7231863072736846</v>
      </c>
      <c r="E1486" s="52">
        <v>37</v>
      </c>
      <c r="F1486" s="52">
        <f t="shared" ca="1" si="373"/>
        <v>0.52099437072141153</v>
      </c>
      <c r="G1486" s="52">
        <v>52</v>
      </c>
      <c r="H1486" s="52">
        <f t="shared" ca="1" si="374"/>
        <v>0.57656353443000685</v>
      </c>
      <c r="I1486" s="52">
        <v>67</v>
      </c>
      <c r="J1486" s="52">
        <f t="shared" ca="1" si="374"/>
        <v>0.15785632750521505</v>
      </c>
      <c r="L1486" s="55"/>
      <c r="M1486" s="55"/>
      <c r="N1486" s="55"/>
      <c r="O1486" s="55"/>
      <c r="P1486" s="55"/>
      <c r="Q1486" s="55"/>
      <c r="R1486" s="55"/>
      <c r="S1486" s="55"/>
      <c r="T1486" s="55"/>
      <c r="U1486" s="55"/>
    </row>
    <row r="1487" spans="1:21" x14ac:dyDescent="0.15">
      <c r="A1487" s="52">
        <v>8</v>
      </c>
      <c r="B1487" s="52">
        <f t="shared" ca="1" si="371"/>
        <v>0.98059533654147668</v>
      </c>
      <c r="C1487" s="52">
        <v>23</v>
      </c>
      <c r="D1487" s="52">
        <f t="shared" ca="1" si="372"/>
        <v>0.95683436437695502</v>
      </c>
      <c r="E1487" s="52">
        <v>38</v>
      </c>
      <c r="F1487" s="52">
        <f t="shared" ca="1" si="373"/>
        <v>0.58938686049239597</v>
      </c>
      <c r="G1487" s="52">
        <v>53</v>
      </c>
      <c r="H1487" s="52">
        <f t="shared" ca="1" si="374"/>
        <v>0.91694900543435187</v>
      </c>
      <c r="I1487" s="52">
        <v>68</v>
      </c>
      <c r="J1487" s="52">
        <f t="shared" ca="1" si="374"/>
        <v>0.64196009885441718</v>
      </c>
      <c r="L1487" s="55"/>
      <c r="M1487" s="55"/>
      <c r="N1487" s="55"/>
      <c r="O1487" s="55"/>
      <c r="P1487" s="55"/>
      <c r="Q1487" s="55"/>
      <c r="R1487" s="55"/>
      <c r="S1487" s="55"/>
      <c r="T1487" s="55"/>
      <c r="U1487" s="55"/>
    </row>
    <row r="1488" spans="1:21" x14ac:dyDescent="0.15">
      <c r="A1488" s="52">
        <v>9</v>
      </c>
      <c r="B1488" s="52">
        <f t="shared" ca="1" si="371"/>
        <v>0.54763960564585679</v>
      </c>
      <c r="C1488" s="52">
        <v>24</v>
      </c>
      <c r="D1488" s="52">
        <f t="shared" ca="1" si="372"/>
        <v>0.4721829644838641</v>
      </c>
      <c r="E1488" s="52">
        <v>39</v>
      </c>
      <c r="F1488" s="52">
        <f t="shared" ca="1" si="373"/>
        <v>0.5198231235316183</v>
      </c>
      <c r="G1488" s="52">
        <v>54</v>
      </c>
      <c r="H1488" s="52">
        <f t="shared" ca="1" si="374"/>
        <v>0.83455122625864386</v>
      </c>
      <c r="I1488" s="52">
        <v>69</v>
      </c>
      <c r="J1488" s="52">
        <f t="shared" ca="1" si="374"/>
        <v>0.30011366304815634</v>
      </c>
      <c r="L1488" s="55"/>
      <c r="M1488" s="55"/>
      <c r="N1488" s="55"/>
      <c r="O1488" s="55"/>
      <c r="P1488" s="55"/>
      <c r="Q1488" s="55"/>
      <c r="R1488" s="55"/>
      <c r="S1488" s="55"/>
      <c r="T1488" s="55"/>
      <c r="U1488" s="55"/>
    </row>
    <row r="1489" spans="1:21" x14ac:dyDescent="0.15">
      <c r="A1489" s="52">
        <v>10</v>
      </c>
      <c r="B1489" s="52">
        <f t="shared" ca="1" si="371"/>
        <v>0.61928637269128284</v>
      </c>
      <c r="C1489" s="52">
        <v>25</v>
      </c>
      <c r="D1489" s="52">
        <f ca="1">RAND()</f>
        <v>0.31682147476125144</v>
      </c>
      <c r="E1489" s="52">
        <v>40</v>
      </c>
      <c r="F1489" s="52">
        <f t="shared" ca="1" si="373"/>
        <v>0.2324999246823567</v>
      </c>
      <c r="G1489" s="52">
        <v>55</v>
      </c>
      <c r="H1489" s="52">
        <f t="shared" ca="1" si="374"/>
        <v>0.50246237185358666</v>
      </c>
      <c r="I1489" s="52">
        <v>70</v>
      </c>
      <c r="J1489" s="52">
        <f t="shared" ca="1" si="374"/>
        <v>0.28780952859139053</v>
      </c>
      <c r="L1489" s="55"/>
      <c r="M1489" s="55"/>
      <c r="N1489" s="55"/>
      <c r="O1489" s="55"/>
      <c r="P1489" s="55"/>
      <c r="Q1489" s="55"/>
      <c r="R1489" s="55"/>
      <c r="S1489" s="55"/>
      <c r="T1489" s="55"/>
      <c r="U1489" s="55"/>
    </row>
    <row r="1490" spans="1:21" x14ac:dyDescent="0.15">
      <c r="A1490" s="52">
        <v>11</v>
      </c>
      <c r="B1490" s="52">
        <f t="shared" ca="1" si="371"/>
        <v>0.93756877433857999</v>
      </c>
      <c r="C1490" s="52">
        <v>26</v>
      </c>
      <c r="D1490" s="52">
        <f ca="1">RAND()</f>
        <v>0.93303013044939132</v>
      </c>
      <c r="E1490" s="52">
        <v>41</v>
      </c>
      <c r="F1490" s="52">
        <f t="shared" ca="1" si="373"/>
        <v>0.13411424909671799</v>
      </c>
      <c r="G1490" s="52">
        <v>56</v>
      </c>
      <c r="H1490" s="52">
        <f t="shared" ca="1" si="374"/>
        <v>0.74663129642294179</v>
      </c>
      <c r="I1490" s="52">
        <v>71</v>
      </c>
      <c r="J1490" s="52">
        <f t="shared" ca="1" si="374"/>
        <v>0.93384512617819548</v>
      </c>
      <c r="L1490" s="55"/>
      <c r="M1490" s="55"/>
      <c r="N1490" s="55"/>
      <c r="O1490" s="55"/>
      <c r="P1490" s="55"/>
      <c r="Q1490" s="55"/>
      <c r="R1490" s="55"/>
      <c r="S1490" s="55"/>
      <c r="T1490" s="55"/>
      <c r="U1490" s="55"/>
    </row>
    <row r="1491" spans="1:21" x14ac:dyDescent="0.15">
      <c r="A1491" s="52">
        <v>12</v>
      </c>
      <c r="B1491" s="52">
        <f t="shared" ca="1" si="371"/>
        <v>0.19468831036422096</v>
      </c>
      <c r="C1491" s="52">
        <v>27</v>
      </c>
      <c r="D1491" s="52">
        <f ca="1">RAND()</f>
        <v>0.32418133442506425</v>
      </c>
      <c r="E1491" s="52">
        <v>42</v>
      </c>
      <c r="F1491" s="52">
        <f t="shared" ca="1" si="373"/>
        <v>0.49906826448728914</v>
      </c>
      <c r="G1491" s="52">
        <v>57</v>
      </c>
      <c r="H1491" s="52">
        <f t="shared" ca="1" si="374"/>
        <v>0.42916983976151579</v>
      </c>
      <c r="I1491" s="52">
        <v>72</v>
      </c>
      <c r="J1491" s="52">
        <f t="shared" ca="1" si="374"/>
        <v>0.6968291271098852</v>
      </c>
      <c r="L1491" s="55"/>
      <c r="M1491" s="55"/>
      <c r="N1491" s="55"/>
      <c r="O1491" s="55"/>
      <c r="P1491" s="55"/>
      <c r="Q1491" s="55"/>
      <c r="R1491" s="55"/>
      <c r="S1491" s="55"/>
      <c r="T1491" s="55"/>
      <c r="U1491" s="55"/>
    </row>
    <row r="1492" spans="1:21" x14ac:dyDescent="0.15">
      <c r="A1492" s="52">
        <v>13</v>
      </c>
      <c r="B1492" s="52">
        <f t="shared" ca="1" si="371"/>
        <v>0.75392105539402965</v>
      </c>
      <c r="C1492" s="52">
        <v>28</v>
      </c>
      <c r="D1492" s="52">
        <f t="shared" ref="D1492:D1494" ca="1" si="375">RAND()</f>
        <v>0.6158766745904849</v>
      </c>
      <c r="E1492" s="52">
        <v>43</v>
      </c>
      <c r="F1492" s="52">
        <f t="shared" ca="1" si="373"/>
        <v>0.45785355869522837</v>
      </c>
      <c r="G1492" s="52">
        <v>58</v>
      </c>
      <c r="H1492" s="52">
        <f t="shared" ca="1" si="374"/>
        <v>0.18334193944667998</v>
      </c>
      <c r="I1492" s="52">
        <v>73</v>
      </c>
      <c r="J1492" s="52">
        <f t="shared" ca="1" si="374"/>
        <v>0.71192253988887877</v>
      </c>
      <c r="L1492" s="55"/>
      <c r="M1492" s="55"/>
      <c r="N1492" s="55"/>
      <c r="O1492" s="55"/>
      <c r="P1492" s="55"/>
      <c r="Q1492" s="55"/>
      <c r="R1492" s="55"/>
      <c r="S1492" s="55"/>
      <c r="T1492" s="55"/>
      <c r="U1492" s="55"/>
    </row>
    <row r="1493" spans="1:21" x14ac:dyDescent="0.15">
      <c r="A1493" s="52">
        <v>14</v>
      </c>
      <c r="B1493" s="52">
        <f t="shared" ca="1" si="371"/>
        <v>0.62432366517247107</v>
      </c>
      <c r="C1493" s="52">
        <v>29</v>
      </c>
      <c r="D1493" s="52">
        <f t="shared" ca="1" si="375"/>
        <v>0.62947584405951551</v>
      </c>
      <c r="E1493" s="52">
        <v>44</v>
      </c>
      <c r="F1493" s="52">
        <f t="shared" ca="1" si="373"/>
        <v>0.90188639329281983</v>
      </c>
      <c r="G1493" s="52">
        <v>59</v>
      </c>
      <c r="H1493" s="52">
        <f t="shared" ca="1" si="374"/>
        <v>0.77495377451597747</v>
      </c>
      <c r="I1493" s="52">
        <v>74</v>
      </c>
      <c r="J1493" s="52">
        <f t="shared" ca="1" si="374"/>
        <v>0.34337803971612413</v>
      </c>
      <c r="L1493" s="55"/>
      <c r="M1493" s="55"/>
      <c r="N1493" s="55"/>
      <c r="O1493" s="55"/>
      <c r="P1493" s="55"/>
      <c r="Q1493" s="55"/>
      <c r="R1493" s="55"/>
      <c r="S1493" s="55"/>
      <c r="T1493" s="55"/>
      <c r="U1493" s="55"/>
    </row>
    <row r="1494" spans="1:21" x14ac:dyDescent="0.15">
      <c r="A1494" s="52">
        <v>15</v>
      </c>
      <c r="B1494" s="52">
        <f t="shared" ca="1" si="371"/>
        <v>0.85374434899134721</v>
      </c>
      <c r="C1494" s="52">
        <v>30</v>
      </c>
      <c r="D1494" s="52">
        <f t="shared" ca="1" si="375"/>
        <v>0.80347095104790334</v>
      </c>
      <c r="E1494" s="52">
        <v>45</v>
      </c>
      <c r="F1494" s="52">
        <f t="shared" ca="1" si="373"/>
        <v>0.4807220158737715</v>
      </c>
      <c r="G1494" s="52">
        <v>60</v>
      </c>
      <c r="H1494" s="52">
        <f t="shared" ca="1" si="374"/>
        <v>0.75806194602698573</v>
      </c>
      <c r="I1494" s="52">
        <v>75</v>
      </c>
      <c r="J1494" s="52">
        <f t="shared" ca="1" si="374"/>
        <v>0.70702321410630353</v>
      </c>
      <c r="L1494" s="55"/>
      <c r="M1494" s="55"/>
      <c r="N1494" s="55"/>
      <c r="O1494" s="55"/>
      <c r="P1494" s="55"/>
      <c r="Q1494" s="55"/>
      <c r="R1494" s="55"/>
      <c r="S1494" s="55"/>
      <c r="T1494" s="55"/>
      <c r="U1494" s="55"/>
    </row>
    <row r="1495" spans="1:21" x14ac:dyDescent="0.15">
      <c r="K1495" s="52">
        <v>75</v>
      </c>
      <c r="L1495" s="55"/>
      <c r="M1495" s="55"/>
      <c r="N1495" s="55"/>
      <c r="O1495" s="55"/>
      <c r="P1495" s="55"/>
      <c r="Q1495" s="55"/>
      <c r="R1495" s="55"/>
      <c r="S1495" s="55"/>
      <c r="T1495" s="55"/>
      <c r="U1495" s="55"/>
    </row>
    <row r="1500" spans="1:21" x14ac:dyDescent="0.15">
      <c r="A1500" s="52">
        <v>1</v>
      </c>
      <c r="B1500" s="52">
        <f t="shared" ref="B1500:B1514" ca="1" si="376">RAND()</f>
        <v>0.62821259969904075</v>
      </c>
      <c r="C1500" s="52">
        <v>16</v>
      </c>
      <c r="D1500" s="52">
        <f t="shared" ref="D1500:D1508" ca="1" si="377">RAND()</f>
        <v>0.23522476902394507</v>
      </c>
      <c r="E1500" s="52">
        <v>31</v>
      </c>
      <c r="F1500" s="52">
        <f t="shared" ref="F1500:F1514" ca="1" si="378">RAND()</f>
        <v>0.42053834008030389</v>
      </c>
      <c r="G1500" s="52">
        <v>46</v>
      </c>
      <c r="H1500" s="52">
        <f t="shared" ref="H1500:J1514" ca="1" si="379">RAND()</f>
        <v>0.62487280572731063</v>
      </c>
      <c r="I1500" s="52">
        <v>61</v>
      </c>
      <c r="J1500" s="52">
        <f t="shared" ca="1" si="379"/>
        <v>0.69462430814587961</v>
      </c>
      <c r="L1500" s="55"/>
      <c r="M1500" s="55"/>
      <c r="N1500" s="55"/>
      <c r="O1500" s="55"/>
      <c r="P1500" s="55"/>
      <c r="Q1500" s="55"/>
      <c r="R1500" s="55"/>
      <c r="S1500" s="55"/>
      <c r="T1500" s="55"/>
      <c r="U1500" s="55"/>
    </row>
    <row r="1501" spans="1:21" x14ac:dyDescent="0.15">
      <c r="A1501" s="52">
        <v>2</v>
      </c>
      <c r="B1501" s="52">
        <f t="shared" ca="1" si="376"/>
        <v>0.77152578576714548</v>
      </c>
      <c r="C1501" s="52">
        <v>17</v>
      </c>
      <c r="D1501" s="52">
        <f t="shared" ca="1" si="377"/>
        <v>0.14276080561951632</v>
      </c>
      <c r="E1501" s="52">
        <v>32</v>
      </c>
      <c r="F1501" s="52">
        <f t="shared" ca="1" si="378"/>
        <v>0.13745660826431005</v>
      </c>
      <c r="G1501" s="52">
        <v>47</v>
      </c>
      <c r="H1501" s="52">
        <f t="shared" ca="1" si="379"/>
        <v>0.4280598079260981</v>
      </c>
      <c r="I1501" s="52">
        <v>62</v>
      </c>
      <c r="J1501" s="52">
        <f t="shared" ca="1" si="379"/>
        <v>0.82508574445594607</v>
      </c>
      <c r="L1501" s="55"/>
      <c r="M1501" s="55"/>
      <c r="N1501" s="55"/>
      <c r="O1501" s="55"/>
      <c r="P1501" s="55"/>
      <c r="Q1501" s="55"/>
      <c r="R1501" s="55"/>
      <c r="S1501" s="55"/>
      <c r="T1501" s="55"/>
      <c r="U1501" s="55"/>
    </row>
    <row r="1502" spans="1:21" x14ac:dyDescent="0.15">
      <c r="A1502" s="52">
        <v>3</v>
      </c>
      <c r="B1502" s="52">
        <f t="shared" ca="1" si="376"/>
        <v>0.43201174306014201</v>
      </c>
      <c r="C1502" s="52">
        <v>18</v>
      </c>
      <c r="D1502" s="52">
        <f t="shared" ca="1" si="377"/>
        <v>0.81647507931991736</v>
      </c>
      <c r="E1502" s="52">
        <v>33</v>
      </c>
      <c r="F1502" s="52">
        <f t="shared" ca="1" si="378"/>
        <v>0.55627461641843323</v>
      </c>
      <c r="G1502" s="52">
        <v>48</v>
      </c>
      <c r="H1502" s="52">
        <f t="shared" ca="1" si="379"/>
        <v>0.19169397170837787</v>
      </c>
      <c r="I1502" s="52">
        <v>63</v>
      </c>
      <c r="J1502" s="52">
        <f t="shared" ca="1" si="379"/>
        <v>0.73949986841767645</v>
      </c>
      <c r="L1502" s="55"/>
      <c r="M1502" s="55"/>
      <c r="N1502" s="55"/>
      <c r="O1502" s="55"/>
      <c r="P1502" s="55"/>
      <c r="Q1502" s="55"/>
      <c r="R1502" s="55"/>
      <c r="S1502" s="55"/>
      <c r="T1502" s="55"/>
      <c r="U1502" s="55"/>
    </row>
    <row r="1503" spans="1:21" x14ac:dyDescent="0.15">
      <c r="A1503" s="52">
        <v>4</v>
      </c>
      <c r="B1503" s="52">
        <f t="shared" ca="1" si="376"/>
        <v>0.56080122246822084</v>
      </c>
      <c r="C1503" s="52">
        <v>19</v>
      </c>
      <c r="D1503" s="52">
        <f t="shared" ca="1" si="377"/>
        <v>0.69266963392487646</v>
      </c>
      <c r="E1503" s="52">
        <v>34</v>
      </c>
      <c r="F1503" s="52">
        <f t="shared" ca="1" si="378"/>
        <v>0.18120414107267135</v>
      </c>
      <c r="G1503" s="52">
        <v>49</v>
      </c>
      <c r="H1503" s="52">
        <f t="shared" ca="1" si="379"/>
        <v>0.97118539458865927</v>
      </c>
      <c r="I1503" s="52">
        <v>64</v>
      </c>
      <c r="J1503" s="52">
        <f t="shared" ca="1" si="379"/>
        <v>0.40765474274570257</v>
      </c>
      <c r="L1503" s="55"/>
      <c r="M1503" s="55"/>
      <c r="N1503" s="55"/>
      <c r="O1503" s="55"/>
      <c r="P1503" s="55"/>
      <c r="Q1503" s="55"/>
      <c r="R1503" s="55"/>
      <c r="S1503" s="55"/>
      <c r="T1503" s="55"/>
      <c r="U1503" s="55"/>
    </row>
    <row r="1504" spans="1:21" x14ac:dyDescent="0.15">
      <c r="A1504" s="52">
        <v>5</v>
      </c>
      <c r="B1504" s="52">
        <f t="shared" ca="1" si="376"/>
        <v>9.8362469930017293E-2</v>
      </c>
      <c r="C1504" s="52">
        <v>20</v>
      </c>
      <c r="D1504" s="52">
        <f t="shared" ca="1" si="377"/>
        <v>0.19559097225647837</v>
      </c>
      <c r="E1504" s="52">
        <v>35</v>
      </c>
      <c r="F1504" s="52">
        <f t="shared" ca="1" si="378"/>
        <v>0.55542999569884288</v>
      </c>
      <c r="G1504" s="52">
        <v>50</v>
      </c>
      <c r="H1504" s="52">
        <f t="shared" ca="1" si="379"/>
        <v>0.79982030485020195</v>
      </c>
      <c r="I1504" s="52">
        <v>65</v>
      </c>
      <c r="J1504" s="52">
        <f t="shared" ca="1" si="379"/>
        <v>0.75107259233328394</v>
      </c>
      <c r="L1504" s="55"/>
      <c r="M1504" s="55"/>
      <c r="N1504" s="55"/>
      <c r="O1504" s="55"/>
      <c r="P1504" s="55"/>
      <c r="Q1504" s="55"/>
      <c r="R1504" s="55"/>
      <c r="S1504" s="55"/>
      <c r="T1504" s="55"/>
      <c r="U1504" s="55"/>
    </row>
    <row r="1505" spans="1:21" x14ac:dyDescent="0.15">
      <c r="A1505" s="52">
        <v>6</v>
      </c>
      <c r="B1505" s="52">
        <f t="shared" ca="1" si="376"/>
        <v>7.6141364829910962E-2</v>
      </c>
      <c r="C1505" s="52">
        <v>21</v>
      </c>
      <c r="D1505" s="52">
        <f t="shared" ca="1" si="377"/>
        <v>0.61593151715071515</v>
      </c>
      <c r="E1505" s="52">
        <v>36</v>
      </c>
      <c r="F1505" s="52">
        <f t="shared" ca="1" si="378"/>
        <v>0.1821259763562777</v>
      </c>
      <c r="G1505" s="52">
        <v>51</v>
      </c>
      <c r="H1505" s="52">
        <f t="shared" ca="1" si="379"/>
        <v>0.70142116865314597</v>
      </c>
      <c r="I1505" s="52">
        <v>66</v>
      </c>
      <c r="J1505" s="52">
        <f t="shared" ca="1" si="379"/>
        <v>0.93960808224769754</v>
      </c>
      <c r="L1505" s="55"/>
      <c r="M1505" s="55"/>
      <c r="N1505" s="55"/>
      <c r="O1505" s="55"/>
      <c r="P1505" s="55"/>
      <c r="Q1505" s="55"/>
      <c r="R1505" s="55"/>
      <c r="S1505" s="55"/>
      <c r="T1505" s="55"/>
      <c r="U1505" s="55"/>
    </row>
    <row r="1506" spans="1:21" x14ac:dyDescent="0.15">
      <c r="A1506" s="52">
        <v>7</v>
      </c>
      <c r="B1506" s="52">
        <f t="shared" ca="1" si="376"/>
        <v>0.22761154628289937</v>
      </c>
      <c r="C1506" s="52">
        <v>22</v>
      </c>
      <c r="D1506" s="52">
        <f t="shared" ca="1" si="377"/>
        <v>0.35784430708484261</v>
      </c>
      <c r="E1506" s="52">
        <v>37</v>
      </c>
      <c r="F1506" s="52">
        <f t="shared" ca="1" si="378"/>
        <v>0.37552285574282773</v>
      </c>
      <c r="G1506" s="52">
        <v>52</v>
      </c>
      <c r="H1506" s="52">
        <f t="shared" ca="1" si="379"/>
        <v>0.24953092696812951</v>
      </c>
      <c r="I1506" s="52">
        <v>67</v>
      </c>
      <c r="J1506" s="52">
        <f t="shared" ca="1" si="379"/>
        <v>0.93438324999530065</v>
      </c>
      <c r="L1506" s="55"/>
      <c r="M1506" s="55"/>
      <c r="N1506" s="55"/>
      <c r="O1506" s="55"/>
      <c r="P1506" s="55"/>
      <c r="Q1506" s="55"/>
      <c r="R1506" s="55"/>
      <c r="S1506" s="55"/>
      <c r="T1506" s="55"/>
      <c r="U1506" s="55"/>
    </row>
    <row r="1507" spans="1:21" x14ac:dyDescent="0.15">
      <c r="A1507" s="52">
        <v>8</v>
      </c>
      <c r="B1507" s="52">
        <f t="shared" ca="1" si="376"/>
        <v>0.78482029956282706</v>
      </c>
      <c r="C1507" s="52">
        <v>23</v>
      </c>
      <c r="D1507" s="52">
        <f t="shared" ca="1" si="377"/>
        <v>0.53335846321827929</v>
      </c>
      <c r="E1507" s="52">
        <v>38</v>
      </c>
      <c r="F1507" s="52">
        <f t="shared" ca="1" si="378"/>
        <v>0.48667043614882588</v>
      </c>
      <c r="G1507" s="52">
        <v>53</v>
      </c>
      <c r="H1507" s="52">
        <f t="shared" ca="1" si="379"/>
        <v>0.71556084197270053</v>
      </c>
      <c r="I1507" s="52">
        <v>68</v>
      </c>
      <c r="J1507" s="52">
        <f t="shared" ca="1" si="379"/>
        <v>0.83502505398246762</v>
      </c>
      <c r="L1507" s="55"/>
      <c r="M1507" s="55"/>
      <c r="N1507" s="55"/>
      <c r="O1507" s="55"/>
      <c r="P1507" s="55"/>
      <c r="Q1507" s="55"/>
      <c r="R1507" s="55"/>
      <c r="S1507" s="55"/>
      <c r="T1507" s="55"/>
      <c r="U1507" s="55"/>
    </row>
    <row r="1508" spans="1:21" x14ac:dyDescent="0.15">
      <c r="A1508" s="52">
        <v>9</v>
      </c>
      <c r="B1508" s="52">
        <f t="shared" ca="1" si="376"/>
        <v>0.48483821504144153</v>
      </c>
      <c r="C1508" s="52">
        <v>24</v>
      </c>
      <c r="D1508" s="52">
        <f t="shared" ca="1" si="377"/>
        <v>0.60570752864553212</v>
      </c>
      <c r="E1508" s="52">
        <v>39</v>
      </c>
      <c r="F1508" s="52">
        <f t="shared" ca="1" si="378"/>
        <v>0.62913960497472021</v>
      </c>
      <c r="G1508" s="52">
        <v>54</v>
      </c>
      <c r="H1508" s="52">
        <f t="shared" ca="1" si="379"/>
        <v>0.11161658191588952</v>
      </c>
      <c r="I1508" s="52">
        <v>69</v>
      </c>
      <c r="J1508" s="52">
        <f t="shared" ca="1" si="379"/>
        <v>0.71440928848218554</v>
      </c>
      <c r="L1508" s="55"/>
      <c r="M1508" s="55"/>
      <c r="N1508" s="55"/>
      <c r="O1508" s="55"/>
      <c r="P1508" s="55"/>
      <c r="Q1508" s="55"/>
      <c r="R1508" s="55"/>
      <c r="S1508" s="55"/>
      <c r="T1508" s="55"/>
      <c r="U1508" s="55"/>
    </row>
    <row r="1509" spans="1:21" x14ac:dyDescent="0.15">
      <c r="A1509" s="52">
        <v>10</v>
      </c>
      <c r="B1509" s="52">
        <f t="shared" ca="1" si="376"/>
        <v>4.1117112939864531E-2</v>
      </c>
      <c r="C1509" s="52">
        <v>25</v>
      </c>
      <c r="D1509" s="52">
        <f ca="1">RAND()</f>
        <v>0.2828075657167155</v>
      </c>
      <c r="E1509" s="52">
        <v>40</v>
      </c>
      <c r="F1509" s="52">
        <f t="shared" ca="1" si="378"/>
        <v>0.7032889822266003</v>
      </c>
      <c r="G1509" s="52">
        <v>55</v>
      </c>
      <c r="H1509" s="52">
        <f t="shared" ca="1" si="379"/>
        <v>0.65973498883424819</v>
      </c>
      <c r="I1509" s="52">
        <v>70</v>
      </c>
      <c r="J1509" s="52">
        <f t="shared" ca="1" si="379"/>
        <v>0.59857224902719397</v>
      </c>
      <c r="L1509" s="55"/>
      <c r="M1509" s="55"/>
      <c r="N1509" s="55"/>
      <c r="O1509" s="55"/>
      <c r="P1509" s="55"/>
      <c r="Q1509" s="55"/>
      <c r="R1509" s="55"/>
      <c r="S1509" s="55"/>
      <c r="T1509" s="55"/>
      <c r="U1509" s="55"/>
    </row>
    <row r="1510" spans="1:21" x14ac:dyDescent="0.15">
      <c r="A1510" s="52">
        <v>11</v>
      </c>
      <c r="B1510" s="52">
        <f t="shared" ca="1" si="376"/>
        <v>0.93194126305138636</v>
      </c>
      <c r="C1510" s="52">
        <v>26</v>
      </c>
      <c r="D1510" s="52">
        <f ca="1">RAND()</f>
        <v>0.95583144821045152</v>
      </c>
      <c r="E1510" s="52">
        <v>41</v>
      </c>
      <c r="F1510" s="52">
        <f t="shared" ca="1" si="378"/>
        <v>0.41137812820317821</v>
      </c>
      <c r="G1510" s="52">
        <v>56</v>
      </c>
      <c r="H1510" s="52">
        <f t="shared" ca="1" si="379"/>
        <v>0.13985760855623319</v>
      </c>
      <c r="I1510" s="52">
        <v>71</v>
      </c>
      <c r="J1510" s="52">
        <f t="shared" ca="1" si="379"/>
        <v>0.97268341730425323</v>
      </c>
      <c r="L1510" s="55"/>
      <c r="M1510" s="55"/>
      <c r="N1510" s="55"/>
      <c r="O1510" s="55"/>
      <c r="P1510" s="55"/>
      <c r="Q1510" s="55"/>
      <c r="R1510" s="55"/>
      <c r="S1510" s="55"/>
      <c r="T1510" s="55"/>
      <c r="U1510" s="55"/>
    </row>
    <row r="1511" spans="1:21" x14ac:dyDescent="0.15">
      <c r="A1511" s="52">
        <v>12</v>
      </c>
      <c r="B1511" s="52">
        <f t="shared" ca="1" si="376"/>
        <v>0.22461682930582338</v>
      </c>
      <c r="C1511" s="52">
        <v>27</v>
      </c>
      <c r="D1511" s="52">
        <f ca="1">RAND()</f>
        <v>0.88907953090174485</v>
      </c>
      <c r="E1511" s="52">
        <v>42</v>
      </c>
      <c r="F1511" s="52">
        <f t="shared" ca="1" si="378"/>
        <v>0.69858190989667579</v>
      </c>
      <c r="G1511" s="52">
        <v>57</v>
      </c>
      <c r="H1511" s="52">
        <f t="shared" ca="1" si="379"/>
        <v>0.97997429866024754</v>
      </c>
      <c r="I1511" s="52">
        <v>72</v>
      </c>
      <c r="J1511" s="52">
        <f t="shared" ca="1" si="379"/>
        <v>0.71094836196829836</v>
      </c>
      <c r="L1511" s="55"/>
      <c r="M1511" s="55"/>
      <c r="N1511" s="55"/>
      <c r="O1511" s="55"/>
      <c r="P1511" s="55"/>
      <c r="Q1511" s="55"/>
      <c r="R1511" s="55"/>
      <c r="S1511" s="55"/>
      <c r="T1511" s="55"/>
      <c r="U1511" s="55"/>
    </row>
    <row r="1512" spans="1:21" x14ac:dyDescent="0.15">
      <c r="A1512" s="52">
        <v>13</v>
      </c>
      <c r="B1512" s="52">
        <f t="shared" ca="1" si="376"/>
        <v>0.3658434748960252</v>
      </c>
      <c r="C1512" s="52">
        <v>28</v>
      </c>
      <c r="D1512" s="52">
        <f t="shared" ref="D1512:D1514" ca="1" si="380">RAND()</f>
        <v>0.24942045940127833</v>
      </c>
      <c r="E1512" s="52">
        <v>43</v>
      </c>
      <c r="F1512" s="52">
        <f t="shared" ca="1" si="378"/>
        <v>0.70651956056183529</v>
      </c>
      <c r="G1512" s="52">
        <v>58</v>
      </c>
      <c r="H1512" s="52">
        <f t="shared" ca="1" si="379"/>
        <v>0.94474472029268075</v>
      </c>
      <c r="I1512" s="52">
        <v>73</v>
      </c>
      <c r="J1512" s="52">
        <f t="shared" ca="1" si="379"/>
        <v>0.71706919388689327</v>
      </c>
      <c r="L1512" s="55"/>
      <c r="M1512" s="55"/>
      <c r="N1512" s="55"/>
      <c r="O1512" s="55"/>
      <c r="P1512" s="55"/>
      <c r="Q1512" s="55"/>
      <c r="R1512" s="55"/>
      <c r="S1512" s="55"/>
      <c r="T1512" s="55"/>
      <c r="U1512" s="55"/>
    </row>
    <row r="1513" spans="1:21" x14ac:dyDescent="0.15">
      <c r="A1513" s="52">
        <v>14</v>
      </c>
      <c r="B1513" s="52">
        <f t="shared" ca="1" si="376"/>
        <v>0.87380215263439898</v>
      </c>
      <c r="C1513" s="52">
        <v>29</v>
      </c>
      <c r="D1513" s="52">
        <f t="shared" ca="1" si="380"/>
        <v>0.93629386671096015</v>
      </c>
      <c r="E1513" s="52">
        <v>44</v>
      </c>
      <c r="F1513" s="52">
        <f t="shared" ca="1" si="378"/>
        <v>0.7617573383361903</v>
      </c>
      <c r="G1513" s="52">
        <v>59</v>
      </c>
      <c r="H1513" s="52">
        <f t="shared" ca="1" si="379"/>
        <v>0.17941971276014224</v>
      </c>
      <c r="I1513" s="52">
        <v>74</v>
      </c>
      <c r="J1513" s="52">
        <f t="shared" ca="1" si="379"/>
        <v>0.57096187004167176</v>
      </c>
      <c r="L1513" s="55"/>
      <c r="M1513" s="55"/>
      <c r="N1513" s="55"/>
      <c r="O1513" s="55"/>
      <c r="P1513" s="55"/>
      <c r="Q1513" s="55"/>
      <c r="R1513" s="55"/>
      <c r="S1513" s="55"/>
      <c r="T1513" s="55"/>
      <c r="U1513" s="55"/>
    </row>
    <row r="1514" spans="1:21" x14ac:dyDescent="0.15">
      <c r="A1514" s="52">
        <v>15</v>
      </c>
      <c r="B1514" s="52">
        <f t="shared" ca="1" si="376"/>
        <v>0.43584184630357858</v>
      </c>
      <c r="C1514" s="52">
        <v>30</v>
      </c>
      <c r="D1514" s="52">
        <f t="shared" ca="1" si="380"/>
        <v>0.54790750857548665</v>
      </c>
      <c r="E1514" s="52">
        <v>45</v>
      </c>
      <c r="F1514" s="52">
        <f t="shared" ca="1" si="378"/>
        <v>0.21182211436029952</v>
      </c>
      <c r="G1514" s="52">
        <v>60</v>
      </c>
      <c r="H1514" s="52">
        <f t="shared" ca="1" si="379"/>
        <v>0.64487375425345572</v>
      </c>
      <c r="I1514" s="52">
        <v>75</v>
      </c>
      <c r="J1514" s="52">
        <f t="shared" ca="1" si="379"/>
        <v>0.83121176635527916</v>
      </c>
      <c r="L1514" s="55"/>
      <c r="M1514" s="55"/>
      <c r="N1514" s="55"/>
      <c r="O1514" s="55"/>
      <c r="P1514" s="55"/>
      <c r="Q1514" s="55"/>
      <c r="R1514" s="55"/>
      <c r="S1514" s="55"/>
      <c r="T1514" s="55"/>
      <c r="U1514" s="55"/>
    </row>
    <row r="1515" spans="1:21" x14ac:dyDescent="0.15">
      <c r="K1515" s="52">
        <v>76</v>
      </c>
      <c r="L1515" s="55"/>
      <c r="M1515" s="55"/>
      <c r="N1515" s="55"/>
      <c r="O1515" s="55"/>
      <c r="P1515" s="55"/>
      <c r="Q1515" s="55"/>
      <c r="R1515" s="55"/>
      <c r="S1515" s="55"/>
      <c r="T1515" s="55"/>
      <c r="U1515" s="55"/>
    </row>
    <row r="1520" spans="1:21" x14ac:dyDescent="0.15">
      <c r="A1520" s="52">
        <v>1</v>
      </c>
      <c r="B1520" s="52">
        <f t="shared" ref="B1520:B1534" ca="1" si="381">RAND()</f>
        <v>0.34559602379386456</v>
      </c>
      <c r="C1520" s="52">
        <v>16</v>
      </c>
      <c r="D1520" s="52">
        <f t="shared" ref="D1520:D1528" ca="1" si="382">RAND()</f>
        <v>0.52733707630263538</v>
      </c>
      <c r="E1520" s="52">
        <v>31</v>
      </c>
      <c r="F1520" s="52">
        <f t="shared" ref="F1520:F1534" ca="1" si="383">RAND()</f>
        <v>0.84844961666870511</v>
      </c>
      <c r="G1520" s="52">
        <v>46</v>
      </c>
      <c r="H1520" s="52">
        <f t="shared" ref="H1520:J1534" ca="1" si="384">RAND()</f>
        <v>0.40098321632392719</v>
      </c>
      <c r="I1520" s="52">
        <v>61</v>
      </c>
      <c r="J1520" s="52">
        <f t="shared" ca="1" si="384"/>
        <v>0.64082824854950182</v>
      </c>
      <c r="L1520" s="55"/>
      <c r="M1520" s="55"/>
      <c r="N1520" s="55"/>
      <c r="O1520" s="55"/>
      <c r="P1520" s="55"/>
      <c r="Q1520" s="55"/>
      <c r="R1520" s="55"/>
      <c r="S1520" s="55"/>
      <c r="T1520" s="55"/>
      <c r="U1520" s="55"/>
    </row>
    <row r="1521" spans="1:21" x14ac:dyDescent="0.15">
      <c r="A1521" s="52">
        <v>2</v>
      </c>
      <c r="B1521" s="52">
        <f t="shared" ca="1" si="381"/>
        <v>0.45404669520870666</v>
      </c>
      <c r="C1521" s="52">
        <v>17</v>
      </c>
      <c r="D1521" s="52">
        <f t="shared" ca="1" si="382"/>
        <v>0.28464443950706786</v>
      </c>
      <c r="E1521" s="52">
        <v>32</v>
      </c>
      <c r="F1521" s="52">
        <f t="shared" ca="1" si="383"/>
        <v>0.11118413029891427</v>
      </c>
      <c r="G1521" s="52">
        <v>47</v>
      </c>
      <c r="H1521" s="52">
        <f t="shared" ca="1" si="384"/>
        <v>0.67018224686369543</v>
      </c>
      <c r="I1521" s="52">
        <v>62</v>
      </c>
      <c r="J1521" s="52">
        <f t="shared" ca="1" si="384"/>
        <v>0.68200938106027376</v>
      </c>
      <c r="L1521" s="55"/>
      <c r="M1521" s="55"/>
      <c r="N1521" s="55"/>
      <c r="O1521" s="55"/>
      <c r="P1521" s="55"/>
      <c r="Q1521" s="55"/>
      <c r="R1521" s="55"/>
      <c r="S1521" s="55"/>
      <c r="T1521" s="55"/>
      <c r="U1521" s="55"/>
    </row>
    <row r="1522" spans="1:21" x14ac:dyDescent="0.15">
      <c r="A1522" s="52">
        <v>3</v>
      </c>
      <c r="B1522" s="52">
        <f t="shared" ca="1" si="381"/>
        <v>0.53166583395300093</v>
      </c>
      <c r="C1522" s="52">
        <v>18</v>
      </c>
      <c r="D1522" s="52">
        <f t="shared" ca="1" si="382"/>
        <v>0.25706659197610715</v>
      </c>
      <c r="E1522" s="52">
        <v>33</v>
      </c>
      <c r="F1522" s="52">
        <f t="shared" ca="1" si="383"/>
        <v>0.74008269770287327</v>
      </c>
      <c r="G1522" s="52">
        <v>48</v>
      </c>
      <c r="H1522" s="52">
        <f t="shared" ca="1" si="384"/>
        <v>0.84163839984462852</v>
      </c>
      <c r="I1522" s="52">
        <v>63</v>
      </c>
      <c r="J1522" s="52">
        <f t="shared" ca="1" si="384"/>
        <v>0.9958589116861194</v>
      </c>
      <c r="L1522" s="55"/>
      <c r="M1522" s="55"/>
      <c r="N1522" s="55"/>
      <c r="O1522" s="55"/>
      <c r="P1522" s="55"/>
      <c r="Q1522" s="55"/>
      <c r="R1522" s="55"/>
      <c r="S1522" s="55"/>
      <c r="T1522" s="55"/>
      <c r="U1522" s="55"/>
    </row>
    <row r="1523" spans="1:21" x14ac:dyDescent="0.15">
      <c r="A1523" s="52">
        <v>4</v>
      </c>
      <c r="B1523" s="52">
        <f t="shared" ca="1" si="381"/>
        <v>0.69499459013598763</v>
      </c>
      <c r="C1523" s="52">
        <v>19</v>
      </c>
      <c r="D1523" s="52">
        <f t="shared" ca="1" si="382"/>
        <v>0.82075951908161249</v>
      </c>
      <c r="E1523" s="52">
        <v>34</v>
      </c>
      <c r="F1523" s="52">
        <f t="shared" ca="1" si="383"/>
        <v>0.96806856605261016</v>
      </c>
      <c r="G1523" s="52">
        <v>49</v>
      </c>
      <c r="H1523" s="52">
        <f t="shared" ca="1" si="384"/>
        <v>0.86858784252783117</v>
      </c>
      <c r="I1523" s="52">
        <v>64</v>
      </c>
      <c r="J1523" s="52">
        <f t="shared" ca="1" si="384"/>
        <v>0.65920639610051313</v>
      </c>
      <c r="L1523" s="55"/>
      <c r="M1523" s="55"/>
      <c r="N1523" s="55"/>
      <c r="O1523" s="55"/>
      <c r="P1523" s="55"/>
      <c r="Q1523" s="55"/>
      <c r="R1523" s="55"/>
      <c r="S1523" s="55"/>
      <c r="T1523" s="55"/>
      <c r="U1523" s="55"/>
    </row>
    <row r="1524" spans="1:21" x14ac:dyDescent="0.15">
      <c r="A1524" s="52">
        <v>5</v>
      </c>
      <c r="B1524" s="52">
        <f t="shared" ca="1" si="381"/>
        <v>0.4956876346845881</v>
      </c>
      <c r="C1524" s="52">
        <v>20</v>
      </c>
      <c r="D1524" s="52">
        <f t="shared" ca="1" si="382"/>
        <v>0.31770466132877517</v>
      </c>
      <c r="E1524" s="52">
        <v>35</v>
      </c>
      <c r="F1524" s="52">
        <f t="shared" ca="1" si="383"/>
        <v>0.44610657077410143</v>
      </c>
      <c r="G1524" s="52">
        <v>50</v>
      </c>
      <c r="H1524" s="52">
        <f t="shared" ca="1" si="384"/>
        <v>0.10310401807380687</v>
      </c>
      <c r="I1524" s="52">
        <v>65</v>
      </c>
      <c r="J1524" s="52">
        <f t="shared" ca="1" si="384"/>
        <v>0.3101340417401105</v>
      </c>
      <c r="L1524" s="55"/>
      <c r="M1524" s="55"/>
      <c r="N1524" s="55"/>
      <c r="O1524" s="55"/>
      <c r="P1524" s="55"/>
      <c r="Q1524" s="55"/>
      <c r="R1524" s="55"/>
      <c r="S1524" s="55"/>
      <c r="T1524" s="55"/>
      <c r="U1524" s="55"/>
    </row>
    <row r="1525" spans="1:21" x14ac:dyDescent="0.15">
      <c r="A1525" s="52">
        <v>6</v>
      </c>
      <c r="B1525" s="52">
        <f t="shared" ca="1" si="381"/>
        <v>0.9947922734153225</v>
      </c>
      <c r="C1525" s="52">
        <v>21</v>
      </c>
      <c r="D1525" s="52">
        <f t="shared" ca="1" si="382"/>
        <v>0.58322217139754373</v>
      </c>
      <c r="E1525" s="52">
        <v>36</v>
      </c>
      <c r="F1525" s="52">
        <f t="shared" ca="1" si="383"/>
        <v>0.63488612007501199</v>
      </c>
      <c r="G1525" s="52">
        <v>51</v>
      </c>
      <c r="H1525" s="52">
        <f t="shared" ca="1" si="384"/>
        <v>0.43705839739457153</v>
      </c>
      <c r="I1525" s="52">
        <v>66</v>
      </c>
      <c r="J1525" s="52">
        <f t="shared" ca="1" si="384"/>
        <v>0.88658848669421364</v>
      </c>
      <c r="L1525" s="55"/>
      <c r="M1525" s="55"/>
      <c r="N1525" s="55"/>
      <c r="O1525" s="55"/>
      <c r="P1525" s="55"/>
      <c r="Q1525" s="55"/>
      <c r="R1525" s="55"/>
      <c r="S1525" s="55"/>
      <c r="T1525" s="55"/>
      <c r="U1525" s="55"/>
    </row>
    <row r="1526" spans="1:21" x14ac:dyDescent="0.15">
      <c r="A1526" s="52">
        <v>7</v>
      </c>
      <c r="B1526" s="52">
        <f t="shared" ca="1" si="381"/>
        <v>9.8010237715358994E-2</v>
      </c>
      <c r="C1526" s="52">
        <v>22</v>
      </c>
      <c r="D1526" s="52">
        <f t="shared" ca="1" si="382"/>
        <v>0.59935844502388658</v>
      </c>
      <c r="E1526" s="52">
        <v>37</v>
      </c>
      <c r="F1526" s="52">
        <f t="shared" ca="1" si="383"/>
        <v>0.57608443974983059</v>
      </c>
      <c r="G1526" s="52">
        <v>52</v>
      </c>
      <c r="H1526" s="52">
        <f t="shared" ca="1" si="384"/>
        <v>5.7894207511548057E-2</v>
      </c>
      <c r="I1526" s="52">
        <v>67</v>
      </c>
      <c r="J1526" s="52">
        <f t="shared" ca="1" si="384"/>
        <v>0.80278798933011963</v>
      </c>
      <c r="L1526" s="55"/>
      <c r="M1526" s="55"/>
      <c r="N1526" s="55"/>
      <c r="O1526" s="55"/>
      <c r="P1526" s="55"/>
      <c r="Q1526" s="55"/>
      <c r="R1526" s="55"/>
      <c r="S1526" s="55"/>
      <c r="T1526" s="55"/>
      <c r="U1526" s="55"/>
    </row>
    <row r="1527" spans="1:21" x14ac:dyDescent="0.15">
      <c r="A1527" s="52">
        <v>8</v>
      </c>
      <c r="B1527" s="52">
        <f t="shared" ca="1" si="381"/>
        <v>0.18147482910169843</v>
      </c>
      <c r="C1527" s="52">
        <v>23</v>
      </c>
      <c r="D1527" s="52">
        <f t="shared" ca="1" si="382"/>
        <v>0.65062395810514284</v>
      </c>
      <c r="E1527" s="52">
        <v>38</v>
      </c>
      <c r="F1527" s="52">
        <f t="shared" ca="1" si="383"/>
        <v>0.59334601758002248</v>
      </c>
      <c r="G1527" s="52">
        <v>53</v>
      </c>
      <c r="H1527" s="52">
        <f t="shared" ca="1" si="384"/>
        <v>0.31268490880674338</v>
      </c>
      <c r="I1527" s="52">
        <v>68</v>
      </c>
      <c r="J1527" s="52">
        <f t="shared" ca="1" si="384"/>
        <v>0.47450362953200442</v>
      </c>
      <c r="L1527" s="55"/>
      <c r="M1527" s="55"/>
      <c r="N1527" s="55"/>
      <c r="O1527" s="55"/>
      <c r="P1527" s="55"/>
      <c r="Q1527" s="55"/>
      <c r="R1527" s="55"/>
      <c r="S1527" s="55"/>
      <c r="T1527" s="55"/>
      <c r="U1527" s="55"/>
    </row>
    <row r="1528" spans="1:21" x14ac:dyDescent="0.15">
      <c r="A1528" s="52">
        <v>9</v>
      </c>
      <c r="B1528" s="52">
        <f t="shared" ca="1" si="381"/>
        <v>0.32357079623730123</v>
      </c>
      <c r="C1528" s="52">
        <v>24</v>
      </c>
      <c r="D1528" s="52">
        <f t="shared" ca="1" si="382"/>
        <v>0.48052578117527911</v>
      </c>
      <c r="E1528" s="52">
        <v>39</v>
      </c>
      <c r="F1528" s="52">
        <f t="shared" ca="1" si="383"/>
        <v>0.63319855896217281</v>
      </c>
      <c r="G1528" s="52">
        <v>54</v>
      </c>
      <c r="H1528" s="52">
        <f t="shared" ca="1" si="384"/>
        <v>0.71802581490756956</v>
      </c>
      <c r="I1528" s="52">
        <v>69</v>
      </c>
      <c r="J1528" s="52">
        <f t="shared" ca="1" si="384"/>
        <v>0.99107925497213811</v>
      </c>
      <c r="L1528" s="55"/>
      <c r="M1528" s="55"/>
      <c r="N1528" s="55"/>
      <c r="O1528" s="55"/>
      <c r="P1528" s="55"/>
      <c r="Q1528" s="55"/>
      <c r="R1528" s="55"/>
      <c r="S1528" s="55"/>
      <c r="T1528" s="55"/>
      <c r="U1528" s="55"/>
    </row>
    <row r="1529" spans="1:21" x14ac:dyDescent="0.15">
      <c r="A1529" s="52">
        <v>10</v>
      </c>
      <c r="B1529" s="52">
        <f t="shared" ca="1" si="381"/>
        <v>0.4513616801835113</v>
      </c>
      <c r="C1529" s="52">
        <v>25</v>
      </c>
      <c r="D1529" s="52">
        <f ca="1">RAND()</f>
        <v>1.4285937598456977E-2</v>
      </c>
      <c r="E1529" s="52">
        <v>40</v>
      </c>
      <c r="F1529" s="52">
        <f t="shared" ca="1" si="383"/>
        <v>0.56620056013301456</v>
      </c>
      <c r="G1529" s="52">
        <v>55</v>
      </c>
      <c r="H1529" s="52">
        <f t="shared" ca="1" si="384"/>
        <v>0.59405512799177163</v>
      </c>
      <c r="I1529" s="52">
        <v>70</v>
      </c>
      <c r="J1529" s="52">
        <f t="shared" ca="1" si="384"/>
        <v>0.82226103525553207</v>
      </c>
      <c r="L1529" s="55"/>
      <c r="M1529" s="55"/>
      <c r="N1529" s="55"/>
      <c r="O1529" s="55"/>
      <c r="P1529" s="55"/>
      <c r="Q1529" s="55"/>
      <c r="R1529" s="55"/>
      <c r="S1529" s="55"/>
      <c r="T1529" s="55"/>
      <c r="U1529" s="55"/>
    </row>
    <row r="1530" spans="1:21" x14ac:dyDescent="0.15">
      <c r="A1530" s="52">
        <v>11</v>
      </c>
      <c r="B1530" s="52">
        <f t="shared" ca="1" si="381"/>
        <v>9.7062927467857607E-2</v>
      </c>
      <c r="C1530" s="52">
        <v>26</v>
      </c>
      <c r="D1530" s="52">
        <f ca="1">RAND()</f>
        <v>0.86459239616041472</v>
      </c>
      <c r="E1530" s="52">
        <v>41</v>
      </c>
      <c r="F1530" s="52">
        <f t="shared" ca="1" si="383"/>
        <v>2.7292863398629685E-2</v>
      </c>
      <c r="G1530" s="52">
        <v>56</v>
      </c>
      <c r="H1530" s="52">
        <f t="shared" ca="1" si="384"/>
        <v>0.4564319745077996</v>
      </c>
      <c r="I1530" s="52">
        <v>71</v>
      </c>
      <c r="J1530" s="52">
        <f t="shared" ca="1" si="384"/>
        <v>0.21946197526833366</v>
      </c>
      <c r="L1530" s="55"/>
      <c r="M1530" s="55"/>
      <c r="N1530" s="55"/>
      <c r="O1530" s="55"/>
      <c r="P1530" s="55"/>
      <c r="Q1530" s="55"/>
      <c r="R1530" s="55"/>
      <c r="S1530" s="55"/>
      <c r="T1530" s="55"/>
      <c r="U1530" s="55"/>
    </row>
    <row r="1531" spans="1:21" x14ac:dyDescent="0.15">
      <c r="A1531" s="52">
        <v>12</v>
      </c>
      <c r="B1531" s="52">
        <f t="shared" ca="1" si="381"/>
        <v>0.25715005273135061</v>
      </c>
      <c r="C1531" s="52">
        <v>27</v>
      </c>
      <c r="D1531" s="52">
        <f ca="1">RAND()</f>
        <v>0.98510244497204524</v>
      </c>
      <c r="E1531" s="52">
        <v>42</v>
      </c>
      <c r="F1531" s="52">
        <f t="shared" ca="1" si="383"/>
        <v>0.46518213663880448</v>
      </c>
      <c r="G1531" s="52">
        <v>57</v>
      </c>
      <c r="H1531" s="52">
        <f t="shared" ca="1" si="384"/>
        <v>0.42481542395976746</v>
      </c>
      <c r="I1531" s="52">
        <v>72</v>
      </c>
      <c r="J1531" s="52">
        <f t="shared" ca="1" si="384"/>
        <v>0.83982417167275425</v>
      </c>
      <c r="L1531" s="55"/>
      <c r="M1531" s="55"/>
      <c r="N1531" s="55"/>
      <c r="O1531" s="55"/>
      <c r="P1531" s="55"/>
      <c r="Q1531" s="55"/>
      <c r="R1531" s="55"/>
      <c r="S1531" s="55"/>
      <c r="T1531" s="55"/>
      <c r="U1531" s="55"/>
    </row>
    <row r="1532" spans="1:21" x14ac:dyDescent="0.15">
      <c r="A1532" s="52">
        <v>13</v>
      </c>
      <c r="B1532" s="52">
        <f t="shared" ca="1" si="381"/>
        <v>0.82651983082624725</v>
      </c>
      <c r="C1532" s="52">
        <v>28</v>
      </c>
      <c r="D1532" s="52">
        <f t="shared" ref="D1532:D1534" ca="1" si="385">RAND()</f>
        <v>0.92584633733201172</v>
      </c>
      <c r="E1532" s="52">
        <v>43</v>
      </c>
      <c r="F1532" s="52">
        <f t="shared" ca="1" si="383"/>
        <v>0.19971957240769456</v>
      </c>
      <c r="G1532" s="52">
        <v>58</v>
      </c>
      <c r="H1532" s="52">
        <f t="shared" ca="1" si="384"/>
        <v>0.19587360620523031</v>
      </c>
      <c r="I1532" s="52">
        <v>73</v>
      </c>
      <c r="J1532" s="52">
        <f t="shared" ca="1" si="384"/>
        <v>0.12391699792404054</v>
      </c>
      <c r="L1532" s="55"/>
      <c r="M1532" s="55"/>
      <c r="N1532" s="55"/>
      <c r="O1532" s="55"/>
      <c r="P1532" s="55"/>
      <c r="Q1532" s="55"/>
      <c r="R1532" s="55"/>
      <c r="S1532" s="55"/>
      <c r="T1532" s="55"/>
      <c r="U1532" s="55"/>
    </row>
    <row r="1533" spans="1:21" x14ac:dyDescent="0.15">
      <c r="A1533" s="52">
        <v>14</v>
      </c>
      <c r="B1533" s="52">
        <f t="shared" ca="1" si="381"/>
        <v>0.58275080421248271</v>
      </c>
      <c r="C1533" s="52">
        <v>29</v>
      </c>
      <c r="D1533" s="52">
        <f t="shared" ca="1" si="385"/>
        <v>0.37079018129490526</v>
      </c>
      <c r="E1533" s="52">
        <v>44</v>
      </c>
      <c r="F1533" s="52">
        <f t="shared" ca="1" si="383"/>
        <v>0.22577058597769062</v>
      </c>
      <c r="G1533" s="52">
        <v>59</v>
      </c>
      <c r="H1533" s="52">
        <f t="shared" ca="1" si="384"/>
        <v>0.98572459625401909</v>
      </c>
      <c r="I1533" s="52">
        <v>74</v>
      </c>
      <c r="J1533" s="52">
        <f t="shared" ca="1" si="384"/>
        <v>0.38851320638034292</v>
      </c>
      <c r="L1533" s="55"/>
      <c r="M1533" s="55"/>
      <c r="N1533" s="55"/>
      <c r="O1533" s="55"/>
      <c r="P1533" s="55"/>
      <c r="Q1533" s="55"/>
      <c r="R1533" s="55"/>
      <c r="S1533" s="55"/>
      <c r="T1533" s="55"/>
      <c r="U1533" s="55"/>
    </row>
    <row r="1534" spans="1:21" x14ac:dyDescent="0.15">
      <c r="A1534" s="52">
        <v>15</v>
      </c>
      <c r="B1534" s="52">
        <f t="shared" ca="1" si="381"/>
        <v>5.40532928324432E-2</v>
      </c>
      <c r="C1534" s="52">
        <v>30</v>
      </c>
      <c r="D1534" s="52">
        <f t="shared" ca="1" si="385"/>
        <v>0.99848190095478961</v>
      </c>
      <c r="E1534" s="52">
        <v>45</v>
      </c>
      <c r="F1534" s="52">
        <f t="shared" ca="1" si="383"/>
        <v>0.75053879581834326</v>
      </c>
      <c r="G1534" s="52">
        <v>60</v>
      </c>
      <c r="H1534" s="52">
        <f t="shared" ca="1" si="384"/>
        <v>0.74598394044433147</v>
      </c>
      <c r="I1534" s="52">
        <v>75</v>
      </c>
      <c r="J1534" s="52">
        <f t="shared" ca="1" si="384"/>
        <v>0.76679241923494035</v>
      </c>
      <c r="L1534" s="55"/>
      <c r="M1534" s="55"/>
      <c r="N1534" s="55"/>
      <c r="O1534" s="55"/>
      <c r="P1534" s="55"/>
      <c r="Q1534" s="55"/>
      <c r="R1534" s="55"/>
      <c r="S1534" s="55"/>
      <c r="T1534" s="55"/>
      <c r="U1534" s="55"/>
    </row>
    <row r="1535" spans="1:21" x14ac:dyDescent="0.15">
      <c r="K1535" s="52">
        <v>77</v>
      </c>
      <c r="L1535" s="55"/>
      <c r="M1535" s="55"/>
      <c r="N1535" s="55"/>
      <c r="O1535" s="55"/>
      <c r="P1535" s="55"/>
      <c r="Q1535" s="55"/>
      <c r="R1535" s="55"/>
      <c r="S1535" s="55"/>
      <c r="T1535" s="55"/>
      <c r="U1535" s="55"/>
    </row>
    <row r="1540" spans="1:21" x14ac:dyDescent="0.15">
      <c r="A1540" s="52">
        <v>1</v>
      </c>
      <c r="B1540" s="52">
        <f t="shared" ref="B1540:B1554" ca="1" si="386">RAND()</f>
        <v>0.61102515747893726</v>
      </c>
      <c r="C1540" s="52">
        <v>16</v>
      </c>
      <c r="D1540" s="52">
        <f t="shared" ref="D1540:D1548" ca="1" si="387">RAND()</f>
        <v>4.2510574318988081E-2</v>
      </c>
      <c r="E1540" s="52">
        <v>31</v>
      </c>
      <c r="F1540" s="52">
        <f t="shared" ref="F1540:F1554" ca="1" si="388">RAND()</f>
        <v>0.18979870010974786</v>
      </c>
      <c r="G1540" s="52">
        <v>46</v>
      </c>
      <c r="H1540" s="52">
        <f t="shared" ref="H1540:J1554" ca="1" si="389">RAND()</f>
        <v>0.53603930167701053</v>
      </c>
      <c r="I1540" s="52">
        <v>61</v>
      </c>
      <c r="J1540" s="52">
        <f t="shared" ca="1" si="389"/>
        <v>0.34676068429087015</v>
      </c>
      <c r="K1540" s="55"/>
      <c r="L1540" s="55"/>
      <c r="M1540" s="55"/>
      <c r="N1540" s="55"/>
      <c r="O1540" s="55"/>
      <c r="P1540" s="55"/>
      <c r="Q1540" s="55"/>
      <c r="R1540" s="55"/>
      <c r="S1540" s="55"/>
      <c r="T1540" s="55"/>
      <c r="U1540" s="55"/>
    </row>
    <row r="1541" spans="1:21" x14ac:dyDescent="0.15">
      <c r="A1541" s="52">
        <v>2</v>
      </c>
      <c r="B1541" s="52">
        <f t="shared" ca="1" si="386"/>
        <v>0.5592354484204316</v>
      </c>
      <c r="C1541" s="52">
        <v>17</v>
      </c>
      <c r="D1541" s="52">
        <f t="shared" ca="1" si="387"/>
        <v>0.24299175310074606</v>
      </c>
      <c r="E1541" s="52">
        <v>32</v>
      </c>
      <c r="F1541" s="52">
        <f t="shared" ca="1" si="388"/>
        <v>0.51517255923204397</v>
      </c>
      <c r="G1541" s="52">
        <v>47</v>
      </c>
      <c r="H1541" s="52">
        <f t="shared" ca="1" si="389"/>
        <v>5.7138816690977312E-2</v>
      </c>
      <c r="I1541" s="52">
        <v>62</v>
      </c>
      <c r="J1541" s="52">
        <f t="shared" ca="1" si="389"/>
        <v>0.29212827715322187</v>
      </c>
      <c r="K1541" s="55"/>
      <c r="L1541" s="55"/>
      <c r="M1541" s="55"/>
      <c r="N1541" s="55"/>
      <c r="O1541" s="55"/>
      <c r="P1541" s="55"/>
      <c r="Q1541" s="55"/>
      <c r="R1541" s="55"/>
      <c r="S1541" s="55"/>
      <c r="T1541" s="55"/>
      <c r="U1541" s="55"/>
    </row>
    <row r="1542" spans="1:21" x14ac:dyDescent="0.15">
      <c r="A1542" s="52">
        <v>3</v>
      </c>
      <c r="B1542" s="52">
        <f t="shared" ca="1" si="386"/>
        <v>0.68537082073772648</v>
      </c>
      <c r="C1542" s="52">
        <v>18</v>
      </c>
      <c r="D1542" s="52">
        <f t="shared" ca="1" si="387"/>
        <v>0.30277752714438011</v>
      </c>
      <c r="E1542" s="52">
        <v>33</v>
      </c>
      <c r="F1542" s="52">
        <f t="shared" ca="1" si="388"/>
        <v>0.61447173303894231</v>
      </c>
      <c r="G1542" s="52">
        <v>48</v>
      </c>
      <c r="H1542" s="52">
        <f t="shared" ca="1" si="389"/>
        <v>0.93931930139339603</v>
      </c>
      <c r="I1542" s="52">
        <v>63</v>
      </c>
      <c r="J1542" s="52">
        <f t="shared" ca="1" si="389"/>
        <v>0.75282183592744678</v>
      </c>
      <c r="K1542" s="55"/>
      <c r="L1542" s="55"/>
      <c r="M1542" s="55"/>
      <c r="N1542" s="55"/>
      <c r="O1542" s="55"/>
      <c r="P1542" s="55"/>
      <c r="Q1542" s="55"/>
      <c r="R1542" s="55"/>
      <c r="S1542" s="55"/>
      <c r="T1542" s="55"/>
      <c r="U1542" s="55"/>
    </row>
    <row r="1543" spans="1:21" x14ac:dyDescent="0.15">
      <c r="A1543" s="52">
        <v>4</v>
      </c>
      <c r="B1543" s="52">
        <f t="shared" ca="1" si="386"/>
        <v>0.46705373026707153</v>
      </c>
      <c r="C1543" s="52">
        <v>19</v>
      </c>
      <c r="D1543" s="52">
        <f t="shared" ca="1" si="387"/>
        <v>0.38871666639636471</v>
      </c>
      <c r="E1543" s="52">
        <v>34</v>
      </c>
      <c r="F1543" s="52">
        <f t="shared" ca="1" si="388"/>
        <v>0.69499122569882144</v>
      </c>
      <c r="G1543" s="52">
        <v>49</v>
      </c>
      <c r="H1543" s="52">
        <f t="shared" ca="1" si="389"/>
        <v>0.65711176155863482</v>
      </c>
      <c r="I1543" s="52">
        <v>64</v>
      </c>
      <c r="J1543" s="52">
        <f t="shared" ca="1" si="389"/>
        <v>0.68042470925774223</v>
      </c>
      <c r="K1543" s="55"/>
      <c r="L1543" s="55"/>
      <c r="M1543" s="55"/>
      <c r="N1543" s="55"/>
      <c r="O1543" s="55"/>
      <c r="P1543" s="55"/>
      <c r="Q1543" s="55"/>
      <c r="R1543" s="55"/>
      <c r="S1543" s="55"/>
      <c r="T1543" s="55"/>
      <c r="U1543" s="55"/>
    </row>
    <row r="1544" spans="1:21" x14ac:dyDescent="0.15">
      <c r="A1544" s="52">
        <v>5</v>
      </c>
      <c r="B1544" s="52">
        <f t="shared" ca="1" si="386"/>
        <v>0.33074367187514275</v>
      </c>
      <c r="C1544" s="52">
        <v>20</v>
      </c>
      <c r="D1544" s="52">
        <f t="shared" ca="1" si="387"/>
        <v>0.70104322349385906</v>
      </c>
      <c r="E1544" s="52">
        <v>35</v>
      </c>
      <c r="F1544" s="52">
        <f t="shared" ca="1" si="388"/>
        <v>0.89658788000326051</v>
      </c>
      <c r="G1544" s="52">
        <v>50</v>
      </c>
      <c r="H1544" s="52">
        <f t="shared" ca="1" si="389"/>
        <v>0.50521696451472942</v>
      </c>
      <c r="I1544" s="52">
        <v>65</v>
      </c>
      <c r="J1544" s="52">
        <f t="shared" ca="1" si="389"/>
        <v>0.88381687319677693</v>
      </c>
      <c r="K1544" s="55"/>
      <c r="L1544" s="55"/>
      <c r="M1544" s="55"/>
      <c r="N1544" s="55"/>
      <c r="O1544" s="55"/>
      <c r="P1544" s="55"/>
      <c r="Q1544" s="55"/>
      <c r="R1544" s="55"/>
      <c r="S1544" s="55"/>
      <c r="T1544" s="55"/>
      <c r="U1544" s="55"/>
    </row>
    <row r="1545" spans="1:21" x14ac:dyDescent="0.15">
      <c r="A1545" s="52">
        <v>6</v>
      </c>
      <c r="B1545" s="52">
        <f t="shared" ca="1" si="386"/>
        <v>0.32393961807388205</v>
      </c>
      <c r="C1545" s="52">
        <v>21</v>
      </c>
      <c r="D1545" s="52">
        <f t="shared" ca="1" si="387"/>
        <v>0.35436515535458402</v>
      </c>
      <c r="E1545" s="52">
        <v>36</v>
      </c>
      <c r="F1545" s="52">
        <f t="shared" ca="1" si="388"/>
        <v>0.96655248219426626</v>
      </c>
      <c r="G1545" s="52">
        <v>51</v>
      </c>
      <c r="H1545" s="52">
        <f t="shared" ca="1" si="389"/>
        <v>0.19776739310826019</v>
      </c>
      <c r="I1545" s="52">
        <v>66</v>
      </c>
      <c r="J1545" s="52">
        <f t="shared" ca="1" si="389"/>
        <v>0.55966696800168825</v>
      </c>
      <c r="K1545" s="55"/>
      <c r="L1545" s="55"/>
      <c r="M1545" s="55"/>
      <c r="N1545" s="55"/>
      <c r="O1545" s="55"/>
      <c r="P1545" s="55"/>
      <c r="Q1545" s="55"/>
      <c r="R1545" s="55"/>
      <c r="S1545" s="55"/>
      <c r="T1545" s="55"/>
      <c r="U1545" s="55"/>
    </row>
    <row r="1546" spans="1:21" x14ac:dyDescent="0.15">
      <c r="A1546" s="52">
        <v>7</v>
      </c>
      <c r="B1546" s="52">
        <f t="shared" ca="1" si="386"/>
        <v>0.83920780627194336</v>
      </c>
      <c r="C1546" s="52">
        <v>22</v>
      </c>
      <c r="D1546" s="52">
        <f t="shared" ca="1" si="387"/>
        <v>0.38588634936017474</v>
      </c>
      <c r="E1546" s="52">
        <v>37</v>
      </c>
      <c r="F1546" s="52">
        <f t="shared" ca="1" si="388"/>
        <v>0.93150291475964431</v>
      </c>
      <c r="G1546" s="52">
        <v>52</v>
      </c>
      <c r="H1546" s="52">
        <f t="shared" ca="1" si="389"/>
        <v>0.85632002178616706</v>
      </c>
      <c r="I1546" s="52">
        <v>67</v>
      </c>
      <c r="J1546" s="52">
        <f t="shared" ca="1" si="389"/>
        <v>8.0971427189350687E-2</v>
      </c>
      <c r="K1546" s="55"/>
      <c r="L1546" s="55"/>
      <c r="M1546" s="55"/>
      <c r="N1546" s="55"/>
      <c r="O1546" s="55"/>
      <c r="P1546" s="55"/>
      <c r="Q1546" s="55"/>
      <c r="R1546" s="55"/>
      <c r="S1546" s="55"/>
      <c r="T1546" s="55"/>
      <c r="U1546" s="55"/>
    </row>
    <row r="1547" spans="1:21" x14ac:dyDescent="0.15">
      <c r="A1547" s="52">
        <v>8</v>
      </c>
      <c r="B1547" s="52">
        <f t="shared" ca="1" si="386"/>
        <v>9.1158057992151043E-2</v>
      </c>
      <c r="C1547" s="52">
        <v>23</v>
      </c>
      <c r="D1547" s="52">
        <f t="shared" ca="1" si="387"/>
        <v>0.59182532383601694</v>
      </c>
      <c r="E1547" s="52">
        <v>38</v>
      </c>
      <c r="F1547" s="52">
        <f t="shared" ca="1" si="388"/>
        <v>0.60072784197659868</v>
      </c>
      <c r="G1547" s="52">
        <v>53</v>
      </c>
      <c r="H1547" s="52">
        <f t="shared" ca="1" si="389"/>
        <v>0.76255802728243427</v>
      </c>
      <c r="I1547" s="52">
        <v>68</v>
      </c>
      <c r="J1547" s="52">
        <f t="shared" ca="1" si="389"/>
        <v>0.8607823016703875</v>
      </c>
      <c r="K1547" s="55"/>
      <c r="L1547" s="55"/>
      <c r="M1547" s="55"/>
      <c r="N1547" s="55"/>
      <c r="O1547" s="55"/>
      <c r="P1547" s="55"/>
      <c r="Q1547" s="55"/>
      <c r="R1547" s="55"/>
      <c r="S1547" s="55"/>
      <c r="T1547" s="55"/>
      <c r="U1547" s="55"/>
    </row>
    <row r="1548" spans="1:21" x14ac:dyDescent="0.15">
      <c r="A1548" s="52">
        <v>9</v>
      </c>
      <c r="B1548" s="52">
        <f t="shared" ca="1" si="386"/>
        <v>0.70935473234801649</v>
      </c>
      <c r="C1548" s="52">
        <v>24</v>
      </c>
      <c r="D1548" s="52">
        <f t="shared" ca="1" si="387"/>
        <v>0.80562707778447995</v>
      </c>
      <c r="E1548" s="52">
        <v>39</v>
      </c>
      <c r="F1548" s="52">
        <f t="shared" ca="1" si="388"/>
        <v>0.5294693547042294</v>
      </c>
      <c r="G1548" s="52">
        <v>54</v>
      </c>
      <c r="H1548" s="52">
        <f t="shared" ca="1" si="389"/>
        <v>0.33103484876946521</v>
      </c>
      <c r="I1548" s="52">
        <v>69</v>
      </c>
      <c r="J1548" s="52">
        <f t="shared" ca="1" si="389"/>
        <v>0.24617613551126249</v>
      </c>
      <c r="K1548" s="55"/>
      <c r="L1548" s="55"/>
      <c r="M1548" s="55"/>
      <c r="N1548" s="55"/>
      <c r="O1548" s="55"/>
      <c r="P1548" s="55"/>
      <c r="Q1548" s="55"/>
      <c r="R1548" s="55"/>
      <c r="S1548" s="55"/>
      <c r="T1548" s="55"/>
      <c r="U1548" s="55"/>
    </row>
    <row r="1549" spans="1:21" x14ac:dyDescent="0.15">
      <c r="A1549" s="52">
        <v>10</v>
      </c>
      <c r="B1549" s="52">
        <f t="shared" ca="1" si="386"/>
        <v>3.684086662605579E-2</v>
      </c>
      <c r="C1549" s="52">
        <v>25</v>
      </c>
      <c r="D1549" s="52">
        <f ca="1">RAND()</f>
        <v>0.43530268874114419</v>
      </c>
      <c r="E1549" s="52">
        <v>40</v>
      </c>
      <c r="F1549" s="52">
        <f t="shared" ca="1" si="388"/>
        <v>0.18355387957853109</v>
      </c>
      <c r="G1549" s="52">
        <v>55</v>
      </c>
      <c r="H1549" s="52">
        <f t="shared" ca="1" si="389"/>
        <v>0.65479770687938288</v>
      </c>
      <c r="I1549" s="52">
        <v>70</v>
      </c>
      <c r="J1549" s="52">
        <f t="shared" ca="1" si="389"/>
        <v>0.18137413914525968</v>
      </c>
      <c r="K1549" s="55"/>
      <c r="L1549" s="55"/>
      <c r="M1549" s="55"/>
      <c r="N1549" s="55"/>
      <c r="O1549" s="55"/>
      <c r="P1549" s="55"/>
      <c r="Q1549" s="55"/>
      <c r="R1549" s="55"/>
      <c r="S1549" s="55"/>
      <c r="T1549" s="55"/>
      <c r="U1549" s="55"/>
    </row>
    <row r="1550" spans="1:21" x14ac:dyDescent="0.15">
      <c r="A1550" s="52">
        <v>11</v>
      </c>
      <c r="B1550" s="52">
        <f t="shared" ca="1" si="386"/>
        <v>9.0459538376974735E-2</v>
      </c>
      <c r="C1550" s="52">
        <v>26</v>
      </c>
      <c r="D1550" s="52">
        <f ca="1">RAND()</f>
        <v>7.045905993504642E-2</v>
      </c>
      <c r="E1550" s="52">
        <v>41</v>
      </c>
      <c r="F1550" s="52">
        <f t="shared" ca="1" si="388"/>
        <v>0.6697286114635711</v>
      </c>
      <c r="G1550" s="52">
        <v>56</v>
      </c>
      <c r="H1550" s="52">
        <f t="shared" ca="1" si="389"/>
        <v>1.4447759576524444E-2</v>
      </c>
      <c r="I1550" s="52">
        <v>71</v>
      </c>
      <c r="J1550" s="52">
        <f t="shared" ca="1" si="389"/>
        <v>0.3394568374885133</v>
      </c>
      <c r="K1550" s="55"/>
      <c r="L1550" s="55"/>
      <c r="M1550" s="55"/>
      <c r="N1550" s="55"/>
      <c r="O1550" s="55"/>
      <c r="P1550" s="55"/>
      <c r="Q1550" s="55"/>
      <c r="R1550" s="55"/>
      <c r="S1550" s="55"/>
      <c r="T1550" s="55"/>
      <c r="U1550" s="55"/>
    </row>
    <row r="1551" spans="1:21" x14ac:dyDescent="0.15">
      <c r="A1551" s="52">
        <v>12</v>
      </c>
      <c r="B1551" s="52">
        <f t="shared" ca="1" si="386"/>
        <v>0.24614169425420807</v>
      </c>
      <c r="C1551" s="52">
        <v>27</v>
      </c>
      <c r="D1551" s="52">
        <f ca="1">RAND()</f>
        <v>0.75631146171123553</v>
      </c>
      <c r="E1551" s="52">
        <v>42</v>
      </c>
      <c r="F1551" s="52">
        <f t="shared" ca="1" si="388"/>
        <v>0.17331787233035278</v>
      </c>
      <c r="G1551" s="52">
        <v>57</v>
      </c>
      <c r="H1551" s="52">
        <f t="shared" ca="1" si="389"/>
        <v>0.81764562808014929</v>
      </c>
      <c r="I1551" s="52">
        <v>72</v>
      </c>
      <c r="J1551" s="52">
        <f t="shared" ca="1" si="389"/>
        <v>0.8899806368824168</v>
      </c>
      <c r="K1551" s="55"/>
      <c r="L1551" s="55"/>
      <c r="M1551" s="55"/>
      <c r="N1551" s="55"/>
      <c r="O1551" s="55"/>
      <c r="P1551" s="55"/>
      <c r="Q1551" s="55"/>
      <c r="R1551" s="55"/>
      <c r="S1551" s="55"/>
      <c r="T1551" s="55"/>
      <c r="U1551" s="55"/>
    </row>
    <row r="1552" spans="1:21" x14ac:dyDescent="0.15">
      <c r="A1552" s="52">
        <v>13</v>
      </c>
      <c r="B1552" s="52">
        <f t="shared" ca="1" si="386"/>
        <v>0.30586836608141399</v>
      </c>
      <c r="C1552" s="52">
        <v>28</v>
      </c>
      <c r="D1552" s="52">
        <f t="shared" ref="D1552:D1554" ca="1" si="390">RAND()</f>
        <v>4.4487062999560623E-2</v>
      </c>
      <c r="E1552" s="52">
        <v>43</v>
      </c>
      <c r="F1552" s="52">
        <f t="shared" ca="1" si="388"/>
        <v>0.62242391002963704</v>
      </c>
      <c r="G1552" s="52">
        <v>58</v>
      </c>
      <c r="H1552" s="52">
        <f t="shared" ca="1" si="389"/>
        <v>8.045499714319071E-2</v>
      </c>
      <c r="I1552" s="52">
        <v>73</v>
      </c>
      <c r="J1552" s="52">
        <f t="shared" ca="1" si="389"/>
        <v>0.48185497168288327</v>
      </c>
      <c r="K1552" s="55"/>
      <c r="L1552" s="55"/>
      <c r="M1552" s="55"/>
      <c r="N1552" s="55"/>
      <c r="O1552" s="55"/>
      <c r="P1552" s="55"/>
      <c r="Q1552" s="55"/>
      <c r="R1552" s="55"/>
      <c r="S1552" s="55"/>
      <c r="T1552" s="55"/>
      <c r="U1552" s="55"/>
    </row>
    <row r="1553" spans="1:21" x14ac:dyDescent="0.15">
      <c r="A1553" s="52">
        <v>14</v>
      </c>
      <c r="B1553" s="52">
        <f t="shared" ca="1" si="386"/>
        <v>0.94658609765544188</v>
      </c>
      <c r="C1553" s="52">
        <v>29</v>
      </c>
      <c r="D1553" s="52">
        <f t="shared" ca="1" si="390"/>
        <v>0.76412019117013286</v>
      </c>
      <c r="E1553" s="52">
        <v>44</v>
      </c>
      <c r="F1553" s="52">
        <f t="shared" ca="1" si="388"/>
        <v>0.25682292623695158</v>
      </c>
      <c r="G1553" s="52">
        <v>59</v>
      </c>
      <c r="H1553" s="52">
        <f t="shared" ca="1" si="389"/>
        <v>0.61239828550993847</v>
      </c>
      <c r="I1553" s="52">
        <v>74</v>
      </c>
      <c r="J1553" s="52">
        <f t="shared" ca="1" si="389"/>
        <v>0.843595330499887</v>
      </c>
      <c r="L1553" s="55"/>
      <c r="M1553" s="55"/>
      <c r="N1553" s="55"/>
      <c r="O1553" s="55"/>
      <c r="P1553" s="55"/>
      <c r="Q1553" s="55"/>
      <c r="R1553" s="55"/>
      <c r="S1553" s="55"/>
      <c r="T1553" s="55"/>
      <c r="U1553" s="55"/>
    </row>
    <row r="1554" spans="1:21" x14ac:dyDescent="0.15">
      <c r="A1554" s="52">
        <v>15</v>
      </c>
      <c r="B1554" s="52">
        <f t="shared" ca="1" si="386"/>
        <v>0.76214970600758414</v>
      </c>
      <c r="C1554" s="52">
        <v>30</v>
      </c>
      <c r="D1554" s="52">
        <f t="shared" ca="1" si="390"/>
        <v>0.86367662646114185</v>
      </c>
      <c r="E1554" s="52">
        <v>45</v>
      </c>
      <c r="F1554" s="52">
        <f t="shared" ca="1" si="388"/>
        <v>0.11758814347430835</v>
      </c>
      <c r="G1554" s="52">
        <v>60</v>
      </c>
      <c r="H1554" s="52">
        <f t="shared" ca="1" si="389"/>
        <v>0.31848354336885365</v>
      </c>
      <c r="I1554" s="52">
        <v>75</v>
      </c>
      <c r="J1554" s="52">
        <f t="shared" ca="1" si="389"/>
        <v>0.2935057204620809</v>
      </c>
      <c r="L1554" s="55"/>
      <c r="M1554" s="55"/>
      <c r="N1554" s="55"/>
      <c r="O1554" s="55"/>
      <c r="P1554" s="55"/>
      <c r="Q1554" s="55"/>
      <c r="R1554" s="55"/>
      <c r="S1554" s="55"/>
      <c r="T1554" s="55"/>
      <c r="U1554" s="55"/>
    </row>
    <row r="1555" spans="1:21" x14ac:dyDescent="0.15">
      <c r="K1555" s="52">
        <v>78</v>
      </c>
      <c r="L1555" s="55"/>
      <c r="M1555" s="55"/>
      <c r="N1555" s="55"/>
      <c r="O1555" s="55"/>
      <c r="P1555" s="55"/>
      <c r="Q1555" s="55"/>
      <c r="R1555" s="55"/>
      <c r="S1555" s="55"/>
      <c r="T1555" s="55"/>
      <c r="U1555" s="55"/>
    </row>
    <row r="1560" spans="1:21" x14ac:dyDescent="0.15">
      <c r="A1560" s="52">
        <v>1</v>
      </c>
      <c r="B1560" s="52">
        <f t="shared" ref="B1560:B1574" ca="1" si="391">RAND()</f>
        <v>0.2142726453861733</v>
      </c>
      <c r="C1560" s="52">
        <v>16</v>
      </c>
      <c r="D1560" s="52">
        <f t="shared" ref="D1560:D1568" ca="1" si="392">RAND()</f>
        <v>0.47708499565920559</v>
      </c>
      <c r="E1560" s="52">
        <v>31</v>
      </c>
      <c r="F1560" s="52">
        <f t="shared" ref="F1560:F1574" ca="1" si="393">RAND()</f>
        <v>0.59711679645189153</v>
      </c>
      <c r="G1560" s="52">
        <v>46</v>
      </c>
      <c r="H1560" s="52">
        <f t="shared" ref="H1560:J1574" ca="1" si="394">RAND()</f>
        <v>0.36705417306992671</v>
      </c>
      <c r="I1560" s="52">
        <v>61</v>
      </c>
      <c r="J1560" s="52">
        <f t="shared" ca="1" si="394"/>
        <v>0.99258497195977768</v>
      </c>
      <c r="L1560" s="55"/>
      <c r="M1560" s="55"/>
      <c r="N1560" s="55"/>
      <c r="O1560" s="55"/>
      <c r="P1560" s="55"/>
      <c r="Q1560" s="55"/>
      <c r="R1560" s="55"/>
      <c r="S1560" s="55"/>
      <c r="T1560" s="55"/>
      <c r="U1560" s="55"/>
    </row>
    <row r="1561" spans="1:21" x14ac:dyDescent="0.15">
      <c r="A1561" s="52">
        <v>2</v>
      </c>
      <c r="B1561" s="52">
        <f t="shared" ca="1" si="391"/>
        <v>0.36557430783071665</v>
      </c>
      <c r="C1561" s="52">
        <v>17</v>
      </c>
      <c r="D1561" s="52">
        <f t="shared" ca="1" si="392"/>
        <v>0.17934457716413954</v>
      </c>
      <c r="E1561" s="52">
        <v>32</v>
      </c>
      <c r="F1561" s="52">
        <f t="shared" ca="1" si="393"/>
        <v>0.10030401979423698</v>
      </c>
      <c r="G1561" s="52">
        <v>47</v>
      </c>
      <c r="H1561" s="52">
        <f t="shared" ca="1" si="394"/>
        <v>0.74851798292535221</v>
      </c>
      <c r="I1561" s="52">
        <v>62</v>
      </c>
      <c r="J1561" s="52">
        <f t="shared" ca="1" si="394"/>
        <v>0.30738113166442982</v>
      </c>
      <c r="L1561" s="55"/>
      <c r="M1561" s="55"/>
      <c r="N1561" s="55"/>
      <c r="O1561" s="55"/>
      <c r="P1561" s="55"/>
      <c r="Q1561" s="55"/>
      <c r="R1561" s="55"/>
      <c r="S1561" s="55"/>
      <c r="T1561" s="55"/>
      <c r="U1561" s="55"/>
    </row>
    <row r="1562" spans="1:21" x14ac:dyDescent="0.15">
      <c r="A1562" s="52">
        <v>3</v>
      </c>
      <c r="B1562" s="52">
        <f t="shared" ca="1" si="391"/>
        <v>7.2949515315599012E-2</v>
      </c>
      <c r="C1562" s="52">
        <v>18</v>
      </c>
      <c r="D1562" s="52">
        <f t="shared" ca="1" si="392"/>
        <v>3.4489879938777279E-2</v>
      </c>
      <c r="E1562" s="52">
        <v>33</v>
      </c>
      <c r="F1562" s="52">
        <f t="shared" ca="1" si="393"/>
        <v>0.96755751312985172</v>
      </c>
      <c r="G1562" s="52">
        <v>48</v>
      </c>
      <c r="H1562" s="52">
        <f t="shared" ca="1" si="394"/>
        <v>0.42802137919840388</v>
      </c>
      <c r="I1562" s="52">
        <v>63</v>
      </c>
      <c r="J1562" s="52">
        <f t="shared" ca="1" si="394"/>
        <v>0.72965441268795561</v>
      </c>
      <c r="L1562" s="55"/>
      <c r="M1562" s="55"/>
      <c r="N1562" s="55"/>
      <c r="O1562" s="55"/>
      <c r="P1562" s="55"/>
      <c r="Q1562" s="55"/>
      <c r="R1562" s="55"/>
      <c r="S1562" s="55"/>
      <c r="T1562" s="55"/>
      <c r="U1562" s="55"/>
    </row>
    <row r="1563" spans="1:21" x14ac:dyDescent="0.15">
      <c r="A1563" s="52">
        <v>4</v>
      </c>
      <c r="B1563" s="52">
        <f t="shared" ca="1" si="391"/>
        <v>0.69086679108773996</v>
      </c>
      <c r="C1563" s="52">
        <v>19</v>
      </c>
      <c r="D1563" s="52">
        <f t="shared" ca="1" si="392"/>
        <v>0.95787568795170253</v>
      </c>
      <c r="E1563" s="52">
        <v>34</v>
      </c>
      <c r="F1563" s="52">
        <f t="shared" ca="1" si="393"/>
        <v>0.12140587329286701</v>
      </c>
      <c r="G1563" s="52">
        <v>49</v>
      </c>
      <c r="H1563" s="52">
        <f t="shared" ca="1" si="394"/>
        <v>0.21114447131139946</v>
      </c>
      <c r="I1563" s="52">
        <v>64</v>
      </c>
      <c r="J1563" s="52">
        <f t="shared" ca="1" si="394"/>
        <v>0.60260671442077374</v>
      </c>
      <c r="L1563" s="55"/>
      <c r="M1563" s="55"/>
      <c r="N1563" s="55"/>
      <c r="O1563" s="55"/>
      <c r="P1563" s="55"/>
      <c r="Q1563" s="55"/>
      <c r="R1563" s="55"/>
      <c r="S1563" s="55"/>
      <c r="T1563" s="55"/>
      <c r="U1563" s="55"/>
    </row>
    <row r="1564" spans="1:21" x14ac:dyDescent="0.15">
      <c r="A1564" s="52">
        <v>5</v>
      </c>
      <c r="B1564" s="52">
        <f t="shared" ca="1" si="391"/>
        <v>0.94116065204046839</v>
      </c>
      <c r="C1564" s="52">
        <v>20</v>
      </c>
      <c r="D1564" s="52">
        <f t="shared" ca="1" si="392"/>
        <v>0.49691526874228764</v>
      </c>
      <c r="E1564" s="52">
        <v>35</v>
      </c>
      <c r="F1564" s="52">
        <f t="shared" ca="1" si="393"/>
        <v>0.92154004153709812</v>
      </c>
      <c r="G1564" s="52">
        <v>50</v>
      </c>
      <c r="H1564" s="52">
        <f t="shared" ca="1" si="394"/>
        <v>0.80333694559361379</v>
      </c>
      <c r="I1564" s="52">
        <v>65</v>
      </c>
      <c r="J1564" s="52">
        <f t="shared" ca="1" si="394"/>
        <v>0.52699935826820199</v>
      </c>
      <c r="L1564" s="55"/>
      <c r="M1564" s="55"/>
      <c r="N1564" s="55"/>
      <c r="O1564" s="55"/>
      <c r="P1564" s="55"/>
      <c r="Q1564" s="55"/>
      <c r="R1564" s="55"/>
      <c r="S1564" s="55"/>
      <c r="T1564" s="55"/>
      <c r="U1564" s="55"/>
    </row>
    <row r="1565" spans="1:21" x14ac:dyDescent="0.15">
      <c r="A1565" s="52">
        <v>6</v>
      </c>
      <c r="B1565" s="52">
        <f t="shared" ca="1" si="391"/>
        <v>0.62417224253937498</v>
      </c>
      <c r="C1565" s="52">
        <v>21</v>
      </c>
      <c r="D1565" s="52">
        <f t="shared" ca="1" si="392"/>
        <v>0.84259879298981954</v>
      </c>
      <c r="E1565" s="52">
        <v>36</v>
      </c>
      <c r="F1565" s="52">
        <f t="shared" ca="1" si="393"/>
        <v>0.83206779443791012</v>
      </c>
      <c r="G1565" s="52">
        <v>51</v>
      </c>
      <c r="H1565" s="52">
        <f t="shared" ca="1" si="394"/>
        <v>0.6939637628761065</v>
      </c>
      <c r="I1565" s="52">
        <v>66</v>
      </c>
      <c r="J1565" s="52">
        <f t="shared" ca="1" si="394"/>
        <v>9.8309798767443168E-2</v>
      </c>
      <c r="L1565" s="55"/>
      <c r="M1565" s="55"/>
      <c r="N1565" s="55"/>
      <c r="O1565" s="55"/>
      <c r="P1565" s="55"/>
      <c r="Q1565" s="55"/>
      <c r="R1565" s="55"/>
      <c r="S1565" s="55"/>
      <c r="T1565" s="55"/>
      <c r="U1565" s="55"/>
    </row>
    <row r="1566" spans="1:21" x14ac:dyDescent="0.15">
      <c r="A1566" s="52">
        <v>7</v>
      </c>
      <c r="B1566" s="52">
        <f t="shared" ca="1" si="391"/>
        <v>0.7902065601721816</v>
      </c>
      <c r="C1566" s="52">
        <v>22</v>
      </c>
      <c r="D1566" s="52">
        <f t="shared" ca="1" si="392"/>
        <v>0.72946720595878523</v>
      </c>
      <c r="E1566" s="52">
        <v>37</v>
      </c>
      <c r="F1566" s="52">
        <f t="shared" ca="1" si="393"/>
        <v>0.28220277054316878</v>
      </c>
      <c r="G1566" s="52">
        <v>52</v>
      </c>
      <c r="H1566" s="52">
        <f t="shared" ca="1" si="394"/>
        <v>0.9015033207212676</v>
      </c>
      <c r="I1566" s="52">
        <v>67</v>
      </c>
      <c r="J1566" s="52">
        <f t="shared" ca="1" si="394"/>
        <v>0.86807806563364098</v>
      </c>
      <c r="L1566" s="55"/>
      <c r="M1566" s="55"/>
      <c r="N1566" s="55"/>
      <c r="O1566" s="55"/>
      <c r="P1566" s="55"/>
      <c r="Q1566" s="55"/>
      <c r="R1566" s="55"/>
      <c r="S1566" s="55"/>
      <c r="T1566" s="55"/>
      <c r="U1566" s="55"/>
    </row>
    <row r="1567" spans="1:21" x14ac:dyDescent="0.15">
      <c r="A1567" s="52">
        <v>8</v>
      </c>
      <c r="B1567" s="52">
        <f t="shared" ca="1" si="391"/>
        <v>1.5452448891840054E-2</v>
      </c>
      <c r="C1567" s="52">
        <v>23</v>
      </c>
      <c r="D1567" s="52">
        <f t="shared" ca="1" si="392"/>
        <v>0.26173390779411909</v>
      </c>
      <c r="E1567" s="52">
        <v>38</v>
      </c>
      <c r="F1567" s="52">
        <f t="shared" ca="1" si="393"/>
        <v>0.39303685846600567</v>
      </c>
      <c r="G1567" s="52">
        <v>53</v>
      </c>
      <c r="H1567" s="52">
        <f t="shared" ca="1" si="394"/>
        <v>0.9317888108237935</v>
      </c>
      <c r="I1567" s="52">
        <v>68</v>
      </c>
      <c r="J1567" s="52">
        <f t="shared" ca="1" si="394"/>
        <v>0.31994262364503168</v>
      </c>
      <c r="L1567" s="55"/>
      <c r="M1567" s="55"/>
      <c r="N1567" s="55"/>
      <c r="O1567" s="55"/>
      <c r="P1567" s="55"/>
      <c r="Q1567" s="55"/>
      <c r="R1567" s="55"/>
      <c r="S1567" s="55"/>
      <c r="T1567" s="55"/>
      <c r="U1567" s="55"/>
    </row>
    <row r="1568" spans="1:21" x14ac:dyDescent="0.15">
      <c r="A1568" s="52">
        <v>9</v>
      </c>
      <c r="B1568" s="52">
        <f t="shared" ca="1" si="391"/>
        <v>0.50674242003059111</v>
      </c>
      <c r="C1568" s="52">
        <v>24</v>
      </c>
      <c r="D1568" s="52">
        <f t="shared" ca="1" si="392"/>
        <v>0.77042682332484169</v>
      </c>
      <c r="E1568" s="52">
        <v>39</v>
      </c>
      <c r="F1568" s="52">
        <f t="shared" ca="1" si="393"/>
        <v>0.25264572732439772</v>
      </c>
      <c r="G1568" s="52">
        <v>54</v>
      </c>
      <c r="H1568" s="52">
        <f t="shared" ca="1" si="394"/>
        <v>0.72727207564895535</v>
      </c>
      <c r="I1568" s="52">
        <v>69</v>
      </c>
      <c r="J1568" s="52">
        <f t="shared" ca="1" si="394"/>
        <v>0.98617853318432491</v>
      </c>
      <c r="L1568" s="55"/>
      <c r="M1568" s="55"/>
      <c r="N1568" s="55"/>
      <c r="O1568" s="55"/>
      <c r="P1568" s="55"/>
      <c r="Q1568" s="55"/>
      <c r="R1568" s="55"/>
      <c r="S1568" s="55"/>
      <c r="T1568" s="55"/>
      <c r="U1568" s="55"/>
    </row>
    <row r="1569" spans="1:21" x14ac:dyDescent="0.15">
      <c r="A1569" s="52">
        <v>10</v>
      </c>
      <c r="B1569" s="52">
        <f t="shared" ca="1" si="391"/>
        <v>0.50582426923963386</v>
      </c>
      <c r="C1569" s="52">
        <v>25</v>
      </c>
      <c r="D1569" s="52">
        <f ca="1">RAND()</f>
        <v>0.81745739595637268</v>
      </c>
      <c r="E1569" s="52">
        <v>40</v>
      </c>
      <c r="F1569" s="52">
        <f t="shared" ca="1" si="393"/>
        <v>0.20183622051384631</v>
      </c>
      <c r="G1569" s="52">
        <v>55</v>
      </c>
      <c r="H1569" s="52">
        <f t="shared" ca="1" si="394"/>
        <v>0.43041833915314964</v>
      </c>
      <c r="I1569" s="52">
        <v>70</v>
      </c>
      <c r="J1569" s="52">
        <f t="shared" ca="1" si="394"/>
        <v>0.56172485762472102</v>
      </c>
      <c r="L1569" s="55"/>
      <c r="M1569" s="55"/>
      <c r="N1569" s="55"/>
      <c r="O1569" s="55"/>
      <c r="P1569" s="55"/>
      <c r="Q1569" s="55"/>
      <c r="R1569" s="55"/>
      <c r="S1569" s="55"/>
      <c r="T1569" s="55"/>
      <c r="U1569" s="55"/>
    </row>
    <row r="1570" spans="1:21" x14ac:dyDescent="0.15">
      <c r="A1570" s="52">
        <v>11</v>
      </c>
      <c r="B1570" s="52">
        <f t="shared" ca="1" si="391"/>
        <v>0.90302455530907033</v>
      </c>
      <c r="C1570" s="52">
        <v>26</v>
      </c>
      <c r="D1570" s="52">
        <f ca="1">RAND()</f>
        <v>8.9912997788157201E-2</v>
      </c>
      <c r="E1570" s="52">
        <v>41</v>
      </c>
      <c r="F1570" s="52">
        <f t="shared" ca="1" si="393"/>
        <v>0.4251028716284978</v>
      </c>
      <c r="G1570" s="52">
        <v>56</v>
      </c>
      <c r="H1570" s="52">
        <f t="shared" ca="1" si="394"/>
        <v>4.8031934344201721E-2</v>
      </c>
      <c r="I1570" s="52">
        <v>71</v>
      </c>
      <c r="J1570" s="52">
        <f t="shared" ca="1" si="394"/>
        <v>0.22574566896393633</v>
      </c>
      <c r="L1570" s="55"/>
      <c r="M1570" s="55"/>
      <c r="N1570" s="55"/>
      <c r="O1570" s="55"/>
      <c r="P1570" s="55"/>
      <c r="Q1570" s="55"/>
      <c r="R1570" s="55"/>
      <c r="S1570" s="55"/>
      <c r="T1570" s="55"/>
      <c r="U1570" s="55"/>
    </row>
    <row r="1571" spans="1:21" x14ac:dyDescent="0.15">
      <c r="A1571" s="52">
        <v>12</v>
      </c>
      <c r="B1571" s="52">
        <f t="shared" ca="1" si="391"/>
        <v>0.22310114727373442</v>
      </c>
      <c r="C1571" s="52">
        <v>27</v>
      </c>
      <c r="D1571" s="52">
        <f ca="1">RAND()</f>
        <v>0.52930365781222688</v>
      </c>
      <c r="E1571" s="52">
        <v>42</v>
      </c>
      <c r="F1571" s="52">
        <f t="shared" ca="1" si="393"/>
        <v>0.53203122082411236</v>
      </c>
      <c r="G1571" s="52">
        <v>57</v>
      </c>
      <c r="H1571" s="52">
        <f t="shared" ca="1" si="394"/>
        <v>0.66618432553313622</v>
      </c>
      <c r="I1571" s="52">
        <v>72</v>
      </c>
      <c r="J1571" s="52">
        <f t="shared" ca="1" si="394"/>
        <v>8.5807614854212289E-2</v>
      </c>
      <c r="L1571" s="55"/>
      <c r="M1571" s="55"/>
      <c r="N1571" s="55"/>
      <c r="O1571" s="55"/>
      <c r="P1571" s="55"/>
      <c r="Q1571" s="55"/>
      <c r="R1571" s="55"/>
      <c r="S1571" s="55"/>
      <c r="T1571" s="55"/>
      <c r="U1571" s="55"/>
    </row>
    <row r="1572" spans="1:21" x14ac:dyDescent="0.15">
      <c r="A1572" s="52">
        <v>13</v>
      </c>
      <c r="B1572" s="52">
        <f t="shared" ca="1" si="391"/>
        <v>0.12307594707215297</v>
      </c>
      <c r="C1572" s="52">
        <v>28</v>
      </c>
      <c r="D1572" s="52">
        <f t="shared" ref="D1572:D1574" ca="1" si="395">RAND()</f>
        <v>0.33451274511532747</v>
      </c>
      <c r="E1572" s="52">
        <v>43</v>
      </c>
      <c r="F1572" s="52">
        <f t="shared" ca="1" si="393"/>
        <v>5.3416444380577022E-2</v>
      </c>
      <c r="G1572" s="52">
        <v>58</v>
      </c>
      <c r="H1572" s="52">
        <f t="shared" ca="1" si="394"/>
        <v>0.26750144047309932</v>
      </c>
      <c r="I1572" s="52">
        <v>73</v>
      </c>
      <c r="J1572" s="52">
        <f t="shared" ca="1" si="394"/>
        <v>0.14732411758931785</v>
      </c>
      <c r="L1572" s="55"/>
      <c r="M1572" s="55"/>
      <c r="N1572" s="55"/>
      <c r="O1572" s="55"/>
      <c r="P1572" s="55"/>
      <c r="Q1572" s="55"/>
      <c r="R1572" s="55"/>
      <c r="S1572" s="55"/>
      <c r="T1572" s="55"/>
      <c r="U1572" s="55"/>
    </row>
    <row r="1573" spans="1:21" x14ac:dyDescent="0.15">
      <c r="A1573" s="52">
        <v>14</v>
      </c>
      <c r="B1573" s="52">
        <f t="shared" ca="1" si="391"/>
        <v>0.78643425890495844</v>
      </c>
      <c r="C1573" s="52">
        <v>29</v>
      </c>
      <c r="D1573" s="52">
        <f t="shared" ca="1" si="395"/>
        <v>0.78594459011588846</v>
      </c>
      <c r="E1573" s="52">
        <v>44</v>
      </c>
      <c r="F1573" s="52">
        <f t="shared" ca="1" si="393"/>
        <v>0.92046204553787248</v>
      </c>
      <c r="G1573" s="52">
        <v>59</v>
      </c>
      <c r="H1573" s="52">
        <f t="shared" ca="1" si="394"/>
        <v>0.32239053512849758</v>
      </c>
      <c r="I1573" s="52">
        <v>74</v>
      </c>
      <c r="J1573" s="52">
        <f t="shared" ca="1" si="394"/>
        <v>0.64590430498215101</v>
      </c>
      <c r="L1573" s="55"/>
      <c r="M1573" s="55"/>
      <c r="N1573" s="55"/>
      <c r="O1573" s="55"/>
      <c r="P1573" s="55"/>
      <c r="Q1573" s="55"/>
      <c r="R1573" s="55"/>
      <c r="S1573" s="55"/>
      <c r="T1573" s="55"/>
      <c r="U1573" s="55"/>
    </row>
    <row r="1574" spans="1:21" x14ac:dyDescent="0.15">
      <c r="A1574" s="52">
        <v>15</v>
      </c>
      <c r="B1574" s="52">
        <f t="shared" ca="1" si="391"/>
        <v>0.56857076371319204</v>
      </c>
      <c r="C1574" s="52">
        <v>30</v>
      </c>
      <c r="D1574" s="52">
        <f t="shared" ca="1" si="395"/>
        <v>0.71733809062205534</v>
      </c>
      <c r="E1574" s="52">
        <v>45</v>
      </c>
      <c r="F1574" s="52">
        <f t="shared" ca="1" si="393"/>
        <v>0.27643261128849295</v>
      </c>
      <c r="G1574" s="52">
        <v>60</v>
      </c>
      <c r="H1574" s="52">
        <f t="shared" ca="1" si="394"/>
        <v>0.85115087273922407</v>
      </c>
      <c r="I1574" s="52">
        <v>75</v>
      </c>
      <c r="J1574" s="52">
        <f t="shared" ca="1" si="394"/>
        <v>0.9017360898296225</v>
      </c>
      <c r="L1574" s="55"/>
      <c r="M1574" s="55"/>
      <c r="N1574" s="55"/>
      <c r="O1574" s="55"/>
      <c r="P1574" s="55"/>
      <c r="Q1574" s="55"/>
      <c r="R1574" s="55"/>
      <c r="S1574" s="55"/>
      <c r="T1574" s="55"/>
      <c r="U1574" s="55"/>
    </row>
    <row r="1575" spans="1:21" x14ac:dyDescent="0.15">
      <c r="K1575" s="52">
        <v>79</v>
      </c>
      <c r="L1575" s="55"/>
      <c r="M1575" s="55"/>
      <c r="N1575" s="55"/>
      <c r="O1575" s="55"/>
      <c r="P1575" s="55"/>
      <c r="Q1575" s="55"/>
      <c r="R1575" s="55"/>
      <c r="S1575" s="55"/>
      <c r="T1575" s="55"/>
      <c r="U1575" s="55"/>
    </row>
    <row r="1580" spans="1:21" x14ac:dyDescent="0.15">
      <c r="A1580" s="52">
        <v>1</v>
      </c>
      <c r="B1580" s="52">
        <f t="shared" ref="B1580:B1594" ca="1" si="396">RAND()</f>
        <v>9.3897507092650323E-2</v>
      </c>
      <c r="C1580" s="52">
        <v>16</v>
      </c>
      <c r="D1580" s="52">
        <f t="shared" ref="D1580:D1588" ca="1" si="397">RAND()</f>
        <v>0.82991778889029466</v>
      </c>
      <c r="E1580" s="52">
        <v>31</v>
      </c>
      <c r="F1580" s="52">
        <f t="shared" ref="F1580:F1594" ca="1" si="398">RAND()</f>
        <v>0.35262363016266252</v>
      </c>
      <c r="G1580" s="52">
        <v>46</v>
      </c>
      <c r="H1580" s="52">
        <f t="shared" ref="H1580:J1594" ca="1" si="399">RAND()</f>
        <v>0.97373054483824539</v>
      </c>
      <c r="I1580" s="52">
        <v>61</v>
      </c>
      <c r="J1580" s="52">
        <f t="shared" ca="1" si="399"/>
        <v>0.9856891829552159</v>
      </c>
      <c r="L1580" s="55"/>
      <c r="M1580" s="55"/>
      <c r="N1580" s="55"/>
      <c r="O1580" s="55"/>
      <c r="P1580" s="55"/>
      <c r="Q1580" s="55"/>
      <c r="R1580" s="55"/>
      <c r="S1580" s="55"/>
      <c r="T1580" s="55"/>
      <c r="U1580" s="55"/>
    </row>
    <row r="1581" spans="1:21" x14ac:dyDescent="0.15">
      <c r="A1581" s="52">
        <v>2</v>
      </c>
      <c r="B1581" s="52">
        <f t="shared" ca="1" si="396"/>
        <v>0.98062075421869632</v>
      </c>
      <c r="C1581" s="52">
        <v>17</v>
      </c>
      <c r="D1581" s="52">
        <f t="shared" ca="1" si="397"/>
        <v>0.13610694786051103</v>
      </c>
      <c r="E1581" s="52">
        <v>32</v>
      </c>
      <c r="F1581" s="52">
        <f t="shared" ca="1" si="398"/>
        <v>0.23928529782565156</v>
      </c>
      <c r="G1581" s="52">
        <v>47</v>
      </c>
      <c r="H1581" s="52">
        <f t="shared" ca="1" si="399"/>
        <v>0.13370871182601862</v>
      </c>
      <c r="I1581" s="52">
        <v>62</v>
      </c>
      <c r="J1581" s="52">
        <f t="shared" ca="1" si="399"/>
        <v>0.90539872579411573</v>
      </c>
      <c r="L1581" s="55"/>
      <c r="M1581" s="55"/>
      <c r="N1581" s="55"/>
      <c r="O1581" s="55"/>
      <c r="P1581" s="55"/>
      <c r="Q1581" s="55"/>
      <c r="R1581" s="55"/>
      <c r="S1581" s="55"/>
      <c r="T1581" s="55"/>
      <c r="U1581" s="55"/>
    </row>
    <row r="1582" spans="1:21" x14ac:dyDescent="0.15">
      <c r="A1582" s="52">
        <v>3</v>
      </c>
      <c r="B1582" s="52">
        <f t="shared" ca="1" si="396"/>
        <v>0.46297858662513391</v>
      </c>
      <c r="C1582" s="52">
        <v>18</v>
      </c>
      <c r="D1582" s="52">
        <f t="shared" ca="1" si="397"/>
        <v>0.35876509645447019</v>
      </c>
      <c r="E1582" s="52">
        <v>33</v>
      </c>
      <c r="F1582" s="52">
        <f t="shared" ca="1" si="398"/>
        <v>0.30728015567550437</v>
      </c>
      <c r="G1582" s="52">
        <v>48</v>
      </c>
      <c r="H1582" s="52">
        <f t="shared" ca="1" si="399"/>
        <v>5.8509172311825952E-2</v>
      </c>
      <c r="I1582" s="52">
        <v>63</v>
      </c>
      <c r="J1582" s="52">
        <f t="shared" ca="1" si="399"/>
        <v>0.11702706406744368</v>
      </c>
      <c r="L1582" s="55"/>
      <c r="M1582" s="55"/>
      <c r="N1582" s="55"/>
      <c r="O1582" s="55"/>
      <c r="P1582" s="55"/>
      <c r="Q1582" s="55"/>
      <c r="R1582" s="55"/>
      <c r="S1582" s="55"/>
      <c r="T1582" s="55"/>
      <c r="U1582" s="55"/>
    </row>
    <row r="1583" spans="1:21" x14ac:dyDescent="0.15">
      <c r="A1583" s="52">
        <v>4</v>
      </c>
      <c r="B1583" s="52">
        <f t="shared" ca="1" si="396"/>
        <v>0.1986304510576915</v>
      </c>
      <c r="C1583" s="52">
        <v>19</v>
      </c>
      <c r="D1583" s="52">
        <f t="shared" ca="1" si="397"/>
        <v>0.82125034518015161</v>
      </c>
      <c r="E1583" s="52">
        <v>34</v>
      </c>
      <c r="F1583" s="52">
        <f t="shared" ca="1" si="398"/>
        <v>0.27359401229198244</v>
      </c>
      <c r="G1583" s="52">
        <v>49</v>
      </c>
      <c r="H1583" s="52">
        <f t="shared" ca="1" si="399"/>
        <v>0.18551600017808978</v>
      </c>
      <c r="I1583" s="52">
        <v>64</v>
      </c>
      <c r="J1583" s="52">
        <f t="shared" ca="1" si="399"/>
        <v>0.17737232796592761</v>
      </c>
      <c r="L1583" s="55"/>
      <c r="M1583" s="55"/>
      <c r="N1583" s="55"/>
      <c r="O1583" s="55"/>
      <c r="P1583" s="55"/>
      <c r="Q1583" s="55"/>
      <c r="R1583" s="55"/>
      <c r="S1583" s="55"/>
      <c r="T1583" s="55"/>
      <c r="U1583" s="55"/>
    </row>
    <row r="1584" spans="1:21" x14ac:dyDescent="0.15">
      <c r="A1584" s="52">
        <v>5</v>
      </c>
      <c r="B1584" s="52">
        <f t="shared" ca="1" si="396"/>
        <v>0.76177226755030103</v>
      </c>
      <c r="C1584" s="52">
        <v>20</v>
      </c>
      <c r="D1584" s="52">
        <f t="shared" ca="1" si="397"/>
        <v>0.32287682340389767</v>
      </c>
      <c r="E1584" s="52">
        <v>35</v>
      </c>
      <c r="F1584" s="52">
        <f t="shared" ca="1" si="398"/>
        <v>0.37021795282699077</v>
      </c>
      <c r="G1584" s="52">
        <v>50</v>
      </c>
      <c r="H1584" s="52">
        <f t="shared" ca="1" si="399"/>
        <v>0.25184706860435357</v>
      </c>
      <c r="I1584" s="52">
        <v>65</v>
      </c>
      <c r="J1584" s="52">
        <f t="shared" ca="1" si="399"/>
        <v>2.8177163850018005E-2</v>
      </c>
      <c r="L1584" s="55"/>
      <c r="M1584" s="55"/>
      <c r="N1584" s="55"/>
      <c r="O1584" s="55"/>
      <c r="P1584" s="55"/>
      <c r="Q1584" s="55"/>
      <c r="R1584" s="55"/>
      <c r="S1584" s="55"/>
      <c r="T1584" s="55"/>
      <c r="U1584" s="55"/>
    </row>
    <row r="1585" spans="1:21" x14ac:dyDescent="0.15">
      <c r="A1585" s="52">
        <v>6</v>
      </c>
      <c r="B1585" s="52">
        <f t="shared" ca="1" si="396"/>
        <v>0.16848425861871763</v>
      </c>
      <c r="C1585" s="52">
        <v>21</v>
      </c>
      <c r="D1585" s="52">
        <f t="shared" ca="1" si="397"/>
        <v>0.92733135228266361</v>
      </c>
      <c r="E1585" s="52">
        <v>36</v>
      </c>
      <c r="F1585" s="52">
        <f t="shared" ca="1" si="398"/>
        <v>0.39355213260012745</v>
      </c>
      <c r="G1585" s="52">
        <v>51</v>
      </c>
      <c r="H1585" s="52">
        <f t="shared" ca="1" si="399"/>
        <v>0.79491152761440353</v>
      </c>
      <c r="I1585" s="52">
        <v>66</v>
      </c>
      <c r="J1585" s="52">
        <f t="shared" ca="1" si="399"/>
        <v>0.36241622409021501</v>
      </c>
      <c r="L1585" s="55"/>
      <c r="M1585" s="55"/>
      <c r="N1585" s="55"/>
      <c r="O1585" s="55"/>
      <c r="P1585" s="55"/>
      <c r="Q1585" s="55"/>
      <c r="R1585" s="55"/>
      <c r="S1585" s="55"/>
      <c r="T1585" s="55"/>
      <c r="U1585" s="55"/>
    </row>
    <row r="1586" spans="1:21" x14ac:dyDescent="0.15">
      <c r="A1586" s="52">
        <v>7</v>
      </c>
      <c r="B1586" s="52">
        <f t="shared" ca="1" si="396"/>
        <v>0.13467888256642735</v>
      </c>
      <c r="C1586" s="52">
        <v>22</v>
      </c>
      <c r="D1586" s="52">
        <f t="shared" ca="1" si="397"/>
        <v>0.66098279238090474</v>
      </c>
      <c r="E1586" s="52">
        <v>37</v>
      </c>
      <c r="F1586" s="52">
        <f t="shared" ca="1" si="398"/>
        <v>0.21499293409999165</v>
      </c>
      <c r="G1586" s="52">
        <v>52</v>
      </c>
      <c r="H1586" s="52">
        <f t="shared" ca="1" si="399"/>
        <v>0.59801225187601548</v>
      </c>
      <c r="I1586" s="52">
        <v>67</v>
      </c>
      <c r="J1586" s="52">
        <f t="shared" ca="1" si="399"/>
        <v>0.17270017460953402</v>
      </c>
      <c r="L1586" s="55"/>
      <c r="M1586" s="55"/>
      <c r="N1586" s="55"/>
      <c r="O1586" s="55"/>
      <c r="P1586" s="55"/>
      <c r="Q1586" s="55"/>
      <c r="R1586" s="55"/>
      <c r="S1586" s="55"/>
      <c r="T1586" s="55"/>
      <c r="U1586" s="55"/>
    </row>
    <row r="1587" spans="1:21" x14ac:dyDescent="0.15">
      <c r="A1587" s="52">
        <v>8</v>
      </c>
      <c r="B1587" s="52">
        <f t="shared" ca="1" si="396"/>
        <v>0.43679154573145829</v>
      </c>
      <c r="C1587" s="52">
        <v>23</v>
      </c>
      <c r="D1587" s="52">
        <f t="shared" ca="1" si="397"/>
        <v>0.38186267980534383</v>
      </c>
      <c r="E1587" s="52">
        <v>38</v>
      </c>
      <c r="F1587" s="52">
        <f t="shared" ca="1" si="398"/>
        <v>0.60222124833733559</v>
      </c>
      <c r="G1587" s="52">
        <v>53</v>
      </c>
      <c r="H1587" s="52">
        <f t="shared" ca="1" si="399"/>
        <v>8.4357831297095842E-2</v>
      </c>
      <c r="I1587" s="52">
        <v>68</v>
      </c>
      <c r="J1587" s="52">
        <f t="shared" ca="1" si="399"/>
        <v>0.38480226937413808</v>
      </c>
      <c r="L1587" s="55"/>
      <c r="M1587" s="55"/>
      <c r="N1587" s="55"/>
      <c r="O1587" s="55"/>
      <c r="P1587" s="55"/>
      <c r="Q1587" s="55"/>
      <c r="R1587" s="55"/>
      <c r="S1587" s="55"/>
      <c r="T1587" s="55"/>
      <c r="U1587" s="55"/>
    </row>
    <row r="1588" spans="1:21" x14ac:dyDescent="0.15">
      <c r="A1588" s="52">
        <v>9</v>
      </c>
      <c r="B1588" s="52">
        <f t="shared" ca="1" si="396"/>
        <v>0.8718134888409006</v>
      </c>
      <c r="C1588" s="52">
        <v>24</v>
      </c>
      <c r="D1588" s="52">
        <f t="shared" ca="1" si="397"/>
        <v>0.20653349596539816</v>
      </c>
      <c r="E1588" s="52">
        <v>39</v>
      </c>
      <c r="F1588" s="52">
        <f t="shared" ca="1" si="398"/>
        <v>0.97948613238146398</v>
      </c>
      <c r="G1588" s="52">
        <v>54</v>
      </c>
      <c r="H1588" s="52">
        <f t="shared" ca="1" si="399"/>
        <v>0.92906710689179162</v>
      </c>
      <c r="I1588" s="52">
        <v>69</v>
      </c>
      <c r="J1588" s="52">
        <f t="shared" ca="1" si="399"/>
        <v>0.9870965314479504</v>
      </c>
      <c r="L1588" s="55"/>
      <c r="M1588" s="55"/>
      <c r="N1588" s="55"/>
      <c r="O1588" s="55"/>
      <c r="P1588" s="55"/>
      <c r="Q1588" s="55"/>
      <c r="R1588" s="55"/>
      <c r="S1588" s="55"/>
      <c r="T1588" s="55"/>
      <c r="U1588" s="55"/>
    </row>
    <row r="1589" spans="1:21" x14ac:dyDescent="0.15">
      <c r="A1589" s="52">
        <v>10</v>
      </c>
      <c r="B1589" s="52">
        <f t="shared" ca="1" si="396"/>
        <v>0.2997997703545624</v>
      </c>
      <c r="C1589" s="52">
        <v>25</v>
      </c>
      <c r="D1589" s="52">
        <f ca="1">RAND()</f>
        <v>0.93639515166557097</v>
      </c>
      <c r="E1589" s="52">
        <v>40</v>
      </c>
      <c r="F1589" s="52">
        <f t="shared" ca="1" si="398"/>
        <v>0.87731731615623654</v>
      </c>
      <c r="G1589" s="52">
        <v>55</v>
      </c>
      <c r="H1589" s="52">
        <f t="shared" ca="1" si="399"/>
        <v>0.63487524255787608</v>
      </c>
      <c r="I1589" s="52">
        <v>70</v>
      </c>
      <c r="J1589" s="52">
        <f t="shared" ca="1" si="399"/>
        <v>0.90626119532714244</v>
      </c>
      <c r="L1589" s="55"/>
      <c r="M1589" s="55"/>
      <c r="N1589" s="55"/>
      <c r="O1589" s="55"/>
      <c r="P1589" s="55"/>
      <c r="Q1589" s="55"/>
      <c r="R1589" s="55"/>
      <c r="S1589" s="55"/>
      <c r="T1589" s="55"/>
      <c r="U1589" s="55"/>
    </row>
    <row r="1590" spans="1:21" x14ac:dyDescent="0.15">
      <c r="A1590" s="52">
        <v>11</v>
      </c>
      <c r="B1590" s="52">
        <f t="shared" ca="1" si="396"/>
        <v>0.84348160902221636</v>
      </c>
      <c r="C1590" s="52">
        <v>26</v>
      </c>
      <c r="D1590" s="52">
        <f ca="1">RAND()</f>
        <v>3.4970788526221486E-2</v>
      </c>
      <c r="E1590" s="52">
        <v>41</v>
      </c>
      <c r="F1590" s="52">
        <f t="shared" ca="1" si="398"/>
        <v>0.88635429603820537</v>
      </c>
      <c r="G1590" s="52">
        <v>56</v>
      </c>
      <c r="H1590" s="52">
        <f t="shared" ca="1" si="399"/>
        <v>0.77882340594241173</v>
      </c>
      <c r="I1590" s="52">
        <v>71</v>
      </c>
      <c r="J1590" s="52">
        <f t="shared" ca="1" si="399"/>
        <v>0.93677237414186654</v>
      </c>
      <c r="L1590" s="55"/>
      <c r="M1590" s="55"/>
      <c r="N1590" s="55"/>
      <c r="O1590" s="55"/>
      <c r="P1590" s="55"/>
      <c r="Q1590" s="55"/>
      <c r="R1590" s="55"/>
      <c r="S1590" s="55"/>
      <c r="T1590" s="55"/>
      <c r="U1590" s="55"/>
    </row>
    <row r="1591" spans="1:21" x14ac:dyDescent="0.15">
      <c r="A1591" s="52">
        <v>12</v>
      </c>
      <c r="B1591" s="52">
        <f t="shared" ca="1" si="396"/>
        <v>0.64940249444102793</v>
      </c>
      <c r="C1591" s="52">
        <v>27</v>
      </c>
      <c r="D1591" s="52">
        <f ca="1">RAND()</f>
        <v>0.52690384992262784</v>
      </c>
      <c r="E1591" s="52">
        <v>42</v>
      </c>
      <c r="F1591" s="52">
        <f t="shared" ca="1" si="398"/>
        <v>0.50854765621777986</v>
      </c>
      <c r="G1591" s="52">
        <v>57</v>
      </c>
      <c r="H1591" s="52">
        <f t="shared" ca="1" si="399"/>
        <v>0.94961882067558678</v>
      </c>
      <c r="I1591" s="52">
        <v>72</v>
      </c>
      <c r="J1591" s="52">
        <f t="shared" ca="1" si="399"/>
        <v>0.95553290535316582</v>
      </c>
      <c r="L1591" s="55"/>
      <c r="M1591" s="55"/>
      <c r="N1591" s="55"/>
      <c r="O1591" s="55"/>
      <c r="P1591" s="55"/>
      <c r="Q1591" s="55"/>
      <c r="R1591" s="55"/>
      <c r="S1591" s="55"/>
      <c r="T1591" s="55"/>
      <c r="U1591" s="55"/>
    </row>
    <row r="1592" spans="1:21" x14ac:dyDescent="0.15">
      <c r="A1592" s="52">
        <v>13</v>
      </c>
      <c r="B1592" s="52">
        <f t="shared" ca="1" si="396"/>
        <v>0.88587638043770212</v>
      </c>
      <c r="C1592" s="52">
        <v>28</v>
      </c>
      <c r="D1592" s="52">
        <f t="shared" ref="D1592:D1594" ca="1" si="400">RAND()</f>
        <v>0.26642616324792767</v>
      </c>
      <c r="E1592" s="52">
        <v>43</v>
      </c>
      <c r="F1592" s="52">
        <f t="shared" ca="1" si="398"/>
        <v>0.92861533013345432</v>
      </c>
      <c r="G1592" s="52">
        <v>58</v>
      </c>
      <c r="H1592" s="52">
        <f t="shared" ca="1" si="399"/>
        <v>0.67836089026479951</v>
      </c>
      <c r="I1592" s="52">
        <v>73</v>
      </c>
      <c r="J1592" s="52">
        <f t="shared" ca="1" si="399"/>
        <v>0.22550088373069477</v>
      </c>
      <c r="L1592" s="55"/>
      <c r="M1592" s="55"/>
      <c r="N1592" s="55"/>
      <c r="O1592" s="55"/>
      <c r="P1592" s="55"/>
      <c r="Q1592" s="55"/>
      <c r="R1592" s="55"/>
      <c r="S1592" s="55"/>
      <c r="T1592" s="55"/>
      <c r="U1592" s="55"/>
    </row>
    <row r="1593" spans="1:21" x14ac:dyDescent="0.15">
      <c r="A1593" s="52">
        <v>14</v>
      </c>
      <c r="B1593" s="52">
        <f t="shared" ca="1" si="396"/>
        <v>0.78286698209705174</v>
      </c>
      <c r="C1593" s="52">
        <v>29</v>
      </c>
      <c r="D1593" s="52">
        <f t="shared" ca="1" si="400"/>
        <v>0.2664332490900273</v>
      </c>
      <c r="E1593" s="52">
        <v>44</v>
      </c>
      <c r="F1593" s="52">
        <f t="shared" ca="1" si="398"/>
        <v>0.91615899893229269</v>
      </c>
      <c r="G1593" s="52">
        <v>59</v>
      </c>
      <c r="H1593" s="52">
        <f t="shared" ca="1" si="399"/>
        <v>0.60639735323198551</v>
      </c>
      <c r="I1593" s="52">
        <v>74</v>
      </c>
      <c r="J1593" s="52">
        <f t="shared" ca="1" si="399"/>
        <v>0.6906815346936791</v>
      </c>
      <c r="L1593" s="55"/>
      <c r="M1593" s="55"/>
      <c r="N1593" s="55"/>
      <c r="O1593" s="55"/>
      <c r="P1593" s="55"/>
      <c r="Q1593" s="55"/>
      <c r="R1593" s="55"/>
      <c r="S1593" s="55"/>
      <c r="T1593" s="55"/>
      <c r="U1593" s="55"/>
    </row>
    <row r="1594" spans="1:21" x14ac:dyDescent="0.15">
      <c r="A1594" s="52">
        <v>15</v>
      </c>
      <c r="B1594" s="52">
        <f t="shared" ca="1" si="396"/>
        <v>0.10030042224315261</v>
      </c>
      <c r="C1594" s="52">
        <v>30</v>
      </c>
      <c r="D1594" s="52">
        <f t="shared" ca="1" si="400"/>
        <v>0.28392347876882751</v>
      </c>
      <c r="E1594" s="52">
        <v>45</v>
      </c>
      <c r="F1594" s="52">
        <f t="shared" ca="1" si="398"/>
        <v>0.31518707308981597</v>
      </c>
      <c r="G1594" s="52">
        <v>60</v>
      </c>
      <c r="H1594" s="52">
        <f t="shared" ca="1" si="399"/>
        <v>0.44581454677223209</v>
      </c>
      <c r="I1594" s="52">
        <v>75</v>
      </c>
      <c r="J1594" s="52">
        <f t="shared" ca="1" si="399"/>
        <v>0.28618471969968973</v>
      </c>
      <c r="L1594" s="55"/>
      <c r="M1594" s="55"/>
      <c r="N1594" s="55"/>
      <c r="O1594" s="55"/>
      <c r="P1594" s="55"/>
      <c r="Q1594" s="55"/>
      <c r="R1594" s="55"/>
      <c r="S1594" s="55"/>
      <c r="T1594" s="55"/>
      <c r="U1594" s="55"/>
    </row>
    <row r="1595" spans="1:21" x14ac:dyDescent="0.15">
      <c r="K1595" s="52">
        <v>80</v>
      </c>
      <c r="L1595" s="55"/>
      <c r="M1595" s="55"/>
      <c r="N1595" s="55"/>
      <c r="O1595" s="55"/>
      <c r="P1595" s="55"/>
      <c r="Q1595" s="55"/>
      <c r="R1595" s="55"/>
      <c r="S1595" s="55"/>
      <c r="T1595" s="55"/>
      <c r="U1595" s="55"/>
    </row>
    <row r="1600" spans="1:21" x14ac:dyDescent="0.15">
      <c r="A1600" s="52">
        <v>1</v>
      </c>
      <c r="B1600" s="52">
        <f t="shared" ref="B1600:B1614" ca="1" si="401">RAND()</f>
        <v>0.74595210190907502</v>
      </c>
      <c r="C1600" s="52">
        <v>16</v>
      </c>
      <c r="D1600" s="52">
        <f t="shared" ref="D1600:D1608" ca="1" si="402">RAND()</f>
        <v>0.59587212175555315</v>
      </c>
      <c r="E1600" s="52">
        <v>31</v>
      </c>
      <c r="F1600" s="52">
        <f t="shared" ref="F1600:F1614" ca="1" si="403">RAND()</f>
        <v>0.13930365096693853</v>
      </c>
      <c r="G1600" s="52">
        <v>46</v>
      </c>
      <c r="H1600" s="52">
        <f t="shared" ref="H1600:J1614" ca="1" si="404">RAND()</f>
        <v>0.83907708778715617</v>
      </c>
      <c r="I1600" s="52">
        <v>61</v>
      </c>
      <c r="J1600" s="52">
        <f t="shared" ca="1" si="404"/>
        <v>0.17193763784738192</v>
      </c>
      <c r="L1600" s="55"/>
      <c r="M1600" s="55"/>
      <c r="N1600" s="55"/>
      <c r="O1600" s="55"/>
      <c r="P1600" s="55"/>
      <c r="Q1600" s="55"/>
      <c r="R1600" s="55"/>
      <c r="S1600" s="55"/>
      <c r="T1600" s="55"/>
      <c r="U1600" s="55"/>
    </row>
    <row r="1601" spans="1:21" x14ac:dyDescent="0.15">
      <c r="A1601" s="52">
        <v>2</v>
      </c>
      <c r="B1601" s="52">
        <f t="shared" ca="1" si="401"/>
        <v>0.18600571430401247</v>
      </c>
      <c r="C1601" s="52">
        <v>17</v>
      </c>
      <c r="D1601" s="52">
        <f t="shared" ca="1" si="402"/>
        <v>0.24503641616810001</v>
      </c>
      <c r="E1601" s="52">
        <v>32</v>
      </c>
      <c r="F1601" s="52">
        <f t="shared" ca="1" si="403"/>
        <v>0.89135820387937936</v>
      </c>
      <c r="G1601" s="52">
        <v>47</v>
      </c>
      <c r="H1601" s="52">
        <f t="shared" ca="1" si="404"/>
        <v>0.59345701169784504</v>
      </c>
      <c r="I1601" s="52">
        <v>62</v>
      </c>
      <c r="J1601" s="52">
        <f t="shared" ca="1" si="404"/>
        <v>0.30195792469430027</v>
      </c>
      <c r="L1601" s="55"/>
      <c r="M1601" s="55"/>
      <c r="N1601" s="55"/>
      <c r="O1601" s="55"/>
      <c r="P1601" s="55"/>
      <c r="Q1601" s="55"/>
      <c r="R1601" s="55"/>
      <c r="S1601" s="55"/>
      <c r="T1601" s="55"/>
      <c r="U1601" s="55"/>
    </row>
    <row r="1602" spans="1:21" x14ac:dyDescent="0.15">
      <c r="A1602" s="52">
        <v>3</v>
      </c>
      <c r="B1602" s="52">
        <f t="shared" ca="1" si="401"/>
        <v>0.46026515254024614</v>
      </c>
      <c r="C1602" s="52">
        <v>18</v>
      </c>
      <c r="D1602" s="52">
        <f t="shared" ca="1" si="402"/>
        <v>3.2145653075364655E-2</v>
      </c>
      <c r="E1602" s="52">
        <v>33</v>
      </c>
      <c r="F1602" s="52">
        <f t="shared" ca="1" si="403"/>
        <v>0.21519410270817108</v>
      </c>
      <c r="G1602" s="52">
        <v>48</v>
      </c>
      <c r="H1602" s="52">
        <f t="shared" ca="1" si="404"/>
        <v>0.83147945698523129</v>
      </c>
      <c r="I1602" s="52">
        <v>63</v>
      </c>
      <c r="J1602" s="52">
        <f t="shared" ca="1" si="404"/>
        <v>0.58435047941304674</v>
      </c>
      <c r="L1602" s="55"/>
      <c r="M1602" s="55"/>
      <c r="N1602" s="55"/>
      <c r="O1602" s="55"/>
      <c r="P1602" s="55"/>
      <c r="Q1602" s="55"/>
      <c r="R1602" s="55"/>
      <c r="S1602" s="55"/>
      <c r="T1602" s="55"/>
      <c r="U1602" s="55"/>
    </row>
    <row r="1603" spans="1:21" x14ac:dyDescent="0.15">
      <c r="A1603" s="52">
        <v>4</v>
      </c>
      <c r="B1603" s="52">
        <f t="shared" ca="1" si="401"/>
        <v>0.18460150874611159</v>
      </c>
      <c r="C1603" s="52">
        <v>19</v>
      </c>
      <c r="D1603" s="52">
        <f t="shared" ca="1" si="402"/>
        <v>0.95944928649531314</v>
      </c>
      <c r="E1603" s="52">
        <v>34</v>
      </c>
      <c r="F1603" s="52">
        <f t="shared" ca="1" si="403"/>
        <v>0.25989737150034542</v>
      </c>
      <c r="G1603" s="52">
        <v>49</v>
      </c>
      <c r="H1603" s="52">
        <f t="shared" ca="1" si="404"/>
        <v>0.23533459523206357</v>
      </c>
      <c r="I1603" s="52">
        <v>64</v>
      </c>
      <c r="J1603" s="52">
        <f t="shared" ca="1" si="404"/>
        <v>8.5315529471618579E-2</v>
      </c>
      <c r="L1603" s="55"/>
      <c r="M1603" s="55"/>
      <c r="N1603" s="55"/>
      <c r="O1603" s="55"/>
      <c r="P1603" s="55"/>
      <c r="Q1603" s="55"/>
      <c r="R1603" s="55"/>
      <c r="S1603" s="55"/>
      <c r="T1603" s="55"/>
      <c r="U1603" s="55"/>
    </row>
    <row r="1604" spans="1:21" x14ac:dyDescent="0.15">
      <c r="A1604" s="52">
        <v>5</v>
      </c>
      <c r="B1604" s="52">
        <f t="shared" ca="1" si="401"/>
        <v>0.45108372645732397</v>
      </c>
      <c r="C1604" s="52">
        <v>20</v>
      </c>
      <c r="D1604" s="52">
        <f t="shared" ca="1" si="402"/>
        <v>0.21158386251380734</v>
      </c>
      <c r="E1604" s="52">
        <v>35</v>
      </c>
      <c r="F1604" s="52">
        <f t="shared" ca="1" si="403"/>
        <v>0.8327702740975077</v>
      </c>
      <c r="G1604" s="52">
        <v>50</v>
      </c>
      <c r="H1604" s="52">
        <f t="shared" ca="1" si="404"/>
        <v>7.5479482379816387E-2</v>
      </c>
      <c r="I1604" s="52">
        <v>65</v>
      </c>
      <c r="J1604" s="52">
        <f t="shared" ca="1" si="404"/>
        <v>0.72572277143942543</v>
      </c>
      <c r="L1604" s="55"/>
      <c r="M1604" s="55"/>
      <c r="N1604" s="55"/>
      <c r="O1604" s="55"/>
      <c r="P1604" s="55"/>
      <c r="Q1604" s="55"/>
      <c r="R1604" s="55"/>
      <c r="S1604" s="55"/>
      <c r="T1604" s="55"/>
      <c r="U1604" s="55"/>
    </row>
    <row r="1605" spans="1:21" x14ac:dyDescent="0.15">
      <c r="A1605" s="52">
        <v>6</v>
      </c>
      <c r="B1605" s="52">
        <f t="shared" ca="1" si="401"/>
        <v>0.75961266556445017</v>
      </c>
      <c r="C1605" s="52">
        <v>21</v>
      </c>
      <c r="D1605" s="52">
        <f t="shared" ca="1" si="402"/>
        <v>0.40969481376250827</v>
      </c>
      <c r="E1605" s="52">
        <v>36</v>
      </c>
      <c r="F1605" s="52">
        <f t="shared" ca="1" si="403"/>
        <v>6.0864903532544035E-2</v>
      </c>
      <c r="G1605" s="52">
        <v>51</v>
      </c>
      <c r="H1605" s="52">
        <f t="shared" ca="1" si="404"/>
        <v>0.2557559363754458</v>
      </c>
      <c r="I1605" s="52">
        <v>66</v>
      </c>
      <c r="J1605" s="52">
        <f t="shared" ca="1" si="404"/>
        <v>0.97346348992381049</v>
      </c>
      <c r="L1605" s="55"/>
      <c r="M1605" s="55"/>
      <c r="N1605" s="55"/>
      <c r="O1605" s="55"/>
      <c r="P1605" s="55"/>
      <c r="Q1605" s="55"/>
      <c r="R1605" s="55"/>
      <c r="S1605" s="55"/>
      <c r="T1605" s="55"/>
      <c r="U1605" s="55"/>
    </row>
    <row r="1606" spans="1:21" x14ac:dyDescent="0.15">
      <c r="A1606" s="52">
        <v>7</v>
      </c>
      <c r="B1606" s="52">
        <f t="shared" ca="1" si="401"/>
        <v>0.38049037597843338</v>
      </c>
      <c r="C1606" s="52">
        <v>22</v>
      </c>
      <c r="D1606" s="52">
        <f t="shared" ca="1" si="402"/>
        <v>0.92128074174718455</v>
      </c>
      <c r="E1606" s="52">
        <v>37</v>
      </c>
      <c r="F1606" s="52">
        <f t="shared" ca="1" si="403"/>
        <v>0.77579577845326175</v>
      </c>
      <c r="G1606" s="52">
        <v>52</v>
      </c>
      <c r="H1606" s="52">
        <f t="shared" ca="1" si="404"/>
        <v>0.33854680402803039</v>
      </c>
      <c r="I1606" s="52">
        <v>67</v>
      </c>
      <c r="J1606" s="52">
        <f t="shared" ca="1" si="404"/>
        <v>0.7305477949712913</v>
      </c>
      <c r="L1606" s="55"/>
      <c r="M1606" s="55"/>
      <c r="N1606" s="55"/>
      <c r="O1606" s="55"/>
      <c r="P1606" s="55"/>
      <c r="Q1606" s="55"/>
      <c r="R1606" s="55"/>
      <c r="S1606" s="55"/>
      <c r="T1606" s="55"/>
      <c r="U1606" s="55"/>
    </row>
    <row r="1607" spans="1:21" x14ac:dyDescent="0.15">
      <c r="A1607" s="52">
        <v>8</v>
      </c>
      <c r="B1607" s="52">
        <f t="shared" ca="1" si="401"/>
        <v>0.44496810499985728</v>
      </c>
      <c r="C1607" s="52">
        <v>23</v>
      </c>
      <c r="D1607" s="52">
        <f t="shared" ca="1" si="402"/>
        <v>0.22116483202769088</v>
      </c>
      <c r="E1607" s="52">
        <v>38</v>
      </c>
      <c r="F1607" s="52">
        <f t="shared" ca="1" si="403"/>
        <v>2.7908848625374238E-2</v>
      </c>
      <c r="G1607" s="52">
        <v>53</v>
      </c>
      <c r="H1607" s="52">
        <f t="shared" ca="1" si="404"/>
        <v>0.99651639946541171</v>
      </c>
      <c r="I1607" s="52">
        <v>68</v>
      </c>
      <c r="J1607" s="52">
        <f t="shared" ca="1" si="404"/>
        <v>0.7879830818723732</v>
      </c>
      <c r="L1607" s="55"/>
      <c r="M1607" s="55"/>
      <c r="N1607" s="55"/>
      <c r="O1607" s="55"/>
      <c r="P1607" s="55"/>
      <c r="Q1607" s="55"/>
      <c r="R1607" s="55"/>
      <c r="S1607" s="55"/>
      <c r="T1607" s="55"/>
      <c r="U1607" s="55"/>
    </row>
    <row r="1608" spans="1:21" x14ac:dyDescent="0.15">
      <c r="A1608" s="52">
        <v>9</v>
      </c>
      <c r="B1608" s="52">
        <f t="shared" ca="1" si="401"/>
        <v>0.35205777894295331</v>
      </c>
      <c r="C1608" s="52">
        <v>24</v>
      </c>
      <c r="D1608" s="52">
        <f t="shared" ca="1" si="402"/>
        <v>0.67774664986817557</v>
      </c>
      <c r="E1608" s="52">
        <v>39</v>
      </c>
      <c r="F1608" s="52">
        <f t="shared" ca="1" si="403"/>
        <v>0.6854471737213268</v>
      </c>
      <c r="G1608" s="52">
        <v>54</v>
      </c>
      <c r="H1608" s="52">
        <f t="shared" ca="1" si="404"/>
        <v>0.28780057550783811</v>
      </c>
      <c r="I1608" s="52">
        <v>69</v>
      </c>
      <c r="J1608" s="52">
        <f t="shared" ca="1" si="404"/>
        <v>0.15991169183997422</v>
      </c>
      <c r="L1608" s="55"/>
      <c r="M1608" s="55"/>
      <c r="N1608" s="55"/>
      <c r="O1608" s="55"/>
      <c r="P1608" s="55"/>
      <c r="Q1608" s="55"/>
      <c r="R1608" s="55"/>
      <c r="S1608" s="55"/>
      <c r="T1608" s="55"/>
      <c r="U1608" s="55"/>
    </row>
    <row r="1609" spans="1:21" x14ac:dyDescent="0.15">
      <c r="A1609" s="52">
        <v>10</v>
      </c>
      <c r="B1609" s="52">
        <f t="shared" ca="1" si="401"/>
        <v>8.9673956566657775E-2</v>
      </c>
      <c r="C1609" s="52">
        <v>25</v>
      </c>
      <c r="D1609" s="52">
        <f ca="1">RAND()</f>
        <v>0.80701487582624265</v>
      </c>
      <c r="E1609" s="52">
        <v>40</v>
      </c>
      <c r="F1609" s="52">
        <f t="shared" ca="1" si="403"/>
        <v>0.83623684515731855</v>
      </c>
      <c r="G1609" s="52">
        <v>55</v>
      </c>
      <c r="H1609" s="52">
        <f t="shared" ca="1" si="404"/>
        <v>0.77905571189763279</v>
      </c>
      <c r="I1609" s="52">
        <v>70</v>
      </c>
      <c r="J1609" s="52">
        <f t="shared" ca="1" si="404"/>
        <v>9.350855139951364E-2</v>
      </c>
      <c r="L1609" s="55"/>
      <c r="M1609" s="55"/>
      <c r="N1609" s="55"/>
      <c r="O1609" s="55"/>
      <c r="P1609" s="55"/>
      <c r="Q1609" s="55"/>
      <c r="R1609" s="55"/>
      <c r="S1609" s="55"/>
      <c r="T1609" s="55"/>
      <c r="U1609" s="55"/>
    </row>
    <row r="1610" spans="1:21" x14ac:dyDescent="0.15">
      <c r="A1610" s="52">
        <v>11</v>
      </c>
      <c r="B1610" s="52">
        <f t="shared" ca="1" si="401"/>
        <v>0.10555648672280404</v>
      </c>
      <c r="C1610" s="52">
        <v>26</v>
      </c>
      <c r="D1610" s="52">
        <f ca="1">RAND()</f>
        <v>0.45319202262104985</v>
      </c>
      <c r="E1610" s="52">
        <v>41</v>
      </c>
      <c r="F1610" s="52">
        <f t="shared" ca="1" si="403"/>
        <v>0.42268292079059877</v>
      </c>
      <c r="G1610" s="52">
        <v>56</v>
      </c>
      <c r="H1610" s="52">
        <f t="shared" ca="1" si="404"/>
        <v>0.84702593294496742</v>
      </c>
      <c r="I1610" s="52">
        <v>71</v>
      </c>
      <c r="J1610" s="52">
        <f t="shared" ca="1" si="404"/>
        <v>0.81356239553651255</v>
      </c>
      <c r="L1610" s="55"/>
      <c r="M1610" s="55"/>
      <c r="N1610" s="55"/>
      <c r="O1610" s="55"/>
      <c r="P1610" s="55"/>
      <c r="Q1610" s="55"/>
      <c r="R1610" s="55"/>
      <c r="S1610" s="55"/>
      <c r="T1610" s="55"/>
      <c r="U1610" s="55"/>
    </row>
    <row r="1611" spans="1:21" x14ac:dyDescent="0.15">
      <c r="A1611" s="52">
        <v>12</v>
      </c>
      <c r="B1611" s="52">
        <f t="shared" ca="1" si="401"/>
        <v>0.50413808587771169</v>
      </c>
      <c r="C1611" s="52">
        <v>27</v>
      </c>
      <c r="D1611" s="52">
        <f ca="1">RAND()</f>
        <v>0.8856240610645828</v>
      </c>
      <c r="E1611" s="52">
        <v>42</v>
      </c>
      <c r="F1611" s="52">
        <f t="shared" ca="1" si="403"/>
        <v>0.42577660366863623</v>
      </c>
      <c r="G1611" s="52">
        <v>57</v>
      </c>
      <c r="H1611" s="52">
        <f t="shared" ca="1" si="404"/>
        <v>0.18739244747229</v>
      </c>
      <c r="I1611" s="52">
        <v>72</v>
      </c>
      <c r="J1611" s="52">
        <f t="shared" ca="1" si="404"/>
        <v>0.81416206350556664</v>
      </c>
      <c r="L1611" s="55"/>
      <c r="M1611" s="55"/>
      <c r="N1611" s="55"/>
      <c r="O1611" s="55"/>
      <c r="P1611" s="55"/>
      <c r="Q1611" s="55"/>
      <c r="R1611" s="55"/>
      <c r="S1611" s="55"/>
      <c r="T1611" s="55"/>
      <c r="U1611" s="55"/>
    </row>
    <row r="1612" spans="1:21" x14ac:dyDescent="0.15">
      <c r="A1612" s="52">
        <v>13</v>
      </c>
      <c r="B1612" s="52">
        <f t="shared" ca="1" si="401"/>
        <v>0.1510504335659737</v>
      </c>
      <c r="C1612" s="52">
        <v>28</v>
      </c>
      <c r="D1612" s="52">
        <f t="shared" ref="D1612:D1614" ca="1" si="405">RAND()</f>
        <v>0.5843808081649523</v>
      </c>
      <c r="E1612" s="52">
        <v>43</v>
      </c>
      <c r="F1612" s="52">
        <f t="shared" ca="1" si="403"/>
        <v>0.72233832984279023</v>
      </c>
      <c r="G1612" s="52">
        <v>58</v>
      </c>
      <c r="H1612" s="52">
        <f t="shared" ca="1" si="404"/>
        <v>0.49196052915632027</v>
      </c>
      <c r="I1612" s="52">
        <v>73</v>
      </c>
      <c r="J1612" s="52">
        <f t="shared" ca="1" si="404"/>
        <v>0.15586501614532922</v>
      </c>
      <c r="L1612" s="55"/>
      <c r="M1612" s="55"/>
      <c r="N1612" s="55"/>
      <c r="O1612" s="55"/>
      <c r="P1612" s="55"/>
      <c r="Q1612" s="55"/>
      <c r="R1612" s="55"/>
      <c r="S1612" s="55"/>
      <c r="T1612" s="55"/>
      <c r="U1612" s="55"/>
    </row>
    <row r="1613" spans="1:21" x14ac:dyDescent="0.15">
      <c r="A1613" s="52">
        <v>14</v>
      </c>
      <c r="B1613" s="52">
        <f t="shared" ca="1" si="401"/>
        <v>0.43675347622566152</v>
      </c>
      <c r="C1613" s="52">
        <v>29</v>
      </c>
      <c r="D1613" s="52">
        <f t="shared" ca="1" si="405"/>
        <v>2.9726785313509363E-2</v>
      </c>
      <c r="E1613" s="52">
        <v>44</v>
      </c>
      <c r="F1613" s="52">
        <f t="shared" ca="1" si="403"/>
        <v>0.80254283804661364</v>
      </c>
      <c r="G1613" s="52">
        <v>59</v>
      </c>
      <c r="H1613" s="52">
        <f t="shared" ca="1" si="404"/>
        <v>0.26082975062843228</v>
      </c>
      <c r="I1613" s="52">
        <v>74</v>
      </c>
      <c r="J1613" s="52">
        <f t="shared" ca="1" si="404"/>
        <v>0.32636605065216295</v>
      </c>
      <c r="L1613" s="55"/>
      <c r="M1613" s="55"/>
      <c r="N1613" s="55"/>
      <c r="O1613" s="55"/>
      <c r="P1613" s="55"/>
      <c r="Q1613" s="55"/>
      <c r="R1613" s="55"/>
      <c r="S1613" s="55"/>
      <c r="T1613" s="55"/>
      <c r="U1613" s="55"/>
    </row>
    <row r="1614" spans="1:21" x14ac:dyDescent="0.15">
      <c r="A1614" s="52">
        <v>15</v>
      </c>
      <c r="B1614" s="52">
        <f t="shared" ca="1" si="401"/>
        <v>0.4749913927338375</v>
      </c>
      <c r="C1614" s="52">
        <v>30</v>
      </c>
      <c r="D1614" s="52">
        <f t="shared" ca="1" si="405"/>
        <v>0.3955924983727076</v>
      </c>
      <c r="E1614" s="52">
        <v>45</v>
      </c>
      <c r="F1614" s="52">
        <f t="shared" ca="1" si="403"/>
        <v>0.44601609631748429</v>
      </c>
      <c r="G1614" s="52">
        <v>60</v>
      </c>
      <c r="H1614" s="52">
        <f t="shared" ca="1" si="404"/>
        <v>0.3385007938957092</v>
      </c>
      <c r="I1614" s="52">
        <v>75</v>
      </c>
      <c r="J1614" s="52">
        <f t="shared" ca="1" si="404"/>
        <v>0.76995573234197245</v>
      </c>
      <c r="L1614" s="55"/>
      <c r="M1614" s="55"/>
      <c r="N1614" s="55"/>
      <c r="O1614" s="55"/>
      <c r="P1614" s="55"/>
      <c r="Q1614" s="55"/>
      <c r="R1614" s="55"/>
      <c r="S1614" s="55"/>
      <c r="T1614" s="55"/>
      <c r="U1614" s="55"/>
    </row>
    <row r="1615" spans="1:21" x14ac:dyDescent="0.15">
      <c r="K1615" s="52">
        <v>81</v>
      </c>
      <c r="L1615" s="55"/>
      <c r="M1615" s="55"/>
      <c r="N1615" s="55"/>
      <c r="O1615" s="55"/>
      <c r="P1615" s="55"/>
      <c r="Q1615" s="55"/>
      <c r="R1615" s="55"/>
      <c r="S1615" s="55"/>
      <c r="T1615" s="55"/>
      <c r="U1615" s="55"/>
    </row>
    <row r="1620" spans="1:21" x14ac:dyDescent="0.15">
      <c r="A1620" s="52">
        <v>1</v>
      </c>
      <c r="B1620" s="52">
        <f t="shared" ref="B1620:B1634" ca="1" si="406">RAND()</f>
        <v>0.58879737138695498</v>
      </c>
      <c r="C1620" s="52">
        <v>16</v>
      </c>
      <c r="D1620" s="52">
        <f t="shared" ref="D1620:D1628" ca="1" si="407">RAND()</f>
        <v>0.97611455615588605</v>
      </c>
      <c r="E1620" s="52">
        <v>31</v>
      </c>
      <c r="F1620" s="52">
        <f t="shared" ref="F1620:F1634" ca="1" si="408">RAND()</f>
        <v>0.40056929103977623</v>
      </c>
      <c r="G1620" s="52">
        <v>46</v>
      </c>
      <c r="H1620" s="52">
        <f t="shared" ref="H1620:J1634" ca="1" si="409">RAND()</f>
        <v>0.15027267347891538</v>
      </c>
      <c r="I1620" s="52">
        <v>61</v>
      </c>
      <c r="J1620" s="52">
        <f t="shared" ca="1" si="409"/>
        <v>0.55608579255081603</v>
      </c>
      <c r="K1620" s="55"/>
      <c r="L1620" s="55"/>
      <c r="M1620" s="55"/>
      <c r="N1620" s="55"/>
      <c r="O1620" s="55"/>
      <c r="P1620" s="55"/>
      <c r="Q1620" s="55"/>
      <c r="R1620" s="55"/>
      <c r="S1620" s="55"/>
      <c r="T1620" s="55"/>
      <c r="U1620" s="55"/>
    </row>
    <row r="1621" spans="1:21" x14ac:dyDescent="0.15">
      <c r="A1621" s="52">
        <v>2</v>
      </c>
      <c r="B1621" s="52">
        <f t="shared" ca="1" si="406"/>
        <v>0.69096889038914655</v>
      </c>
      <c r="C1621" s="52">
        <v>17</v>
      </c>
      <c r="D1621" s="52">
        <f t="shared" ca="1" si="407"/>
        <v>0.91908352976771435</v>
      </c>
      <c r="E1621" s="52">
        <v>32</v>
      </c>
      <c r="F1621" s="52">
        <f t="shared" ca="1" si="408"/>
        <v>0.89237081089523018</v>
      </c>
      <c r="G1621" s="52">
        <v>47</v>
      </c>
      <c r="H1621" s="52">
        <f t="shared" ca="1" si="409"/>
        <v>0.57120901669635826</v>
      </c>
      <c r="I1621" s="52">
        <v>62</v>
      </c>
      <c r="J1621" s="52">
        <f t="shared" ca="1" si="409"/>
        <v>6.3395413804663514E-2</v>
      </c>
      <c r="K1621" s="55"/>
      <c r="L1621" s="55"/>
      <c r="M1621" s="55"/>
      <c r="N1621" s="55"/>
      <c r="O1621" s="55"/>
      <c r="P1621" s="55"/>
      <c r="Q1621" s="55"/>
      <c r="R1621" s="55"/>
      <c r="S1621" s="55"/>
      <c r="T1621" s="55"/>
      <c r="U1621" s="55"/>
    </row>
    <row r="1622" spans="1:21" x14ac:dyDescent="0.15">
      <c r="A1622" s="52">
        <v>3</v>
      </c>
      <c r="B1622" s="52">
        <f t="shared" ca="1" si="406"/>
        <v>0.55836159569208821</v>
      </c>
      <c r="C1622" s="52">
        <v>18</v>
      </c>
      <c r="D1622" s="52">
        <f t="shared" ca="1" si="407"/>
        <v>0.22341059517741912</v>
      </c>
      <c r="E1622" s="52">
        <v>33</v>
      </c>
      <c r="F1622" s="52">
        <f t="shared" ca="1" si="408"/>
        <v>0.19623688150966923</v>
      </c>
      <c r="G1622" s="52">
        <v>48</v>
      </c>
      <c r="H1622" s="52">
        <f t="shared" ca="1" si="409"/>
        <v>0.64543047203655246</v>
      </c>
      <c r="I1622" s="52">
        <v>63</v>
      </c>
      <c r="J1622" s="52">
        <f t="shared" ca="1" si="409"/>
        <v>0.27687282804177327</v>
      </c>
      <c r="K1622" s="55"/>
      <c r="L1622" s="55"/>
      <c r="M1622" s="55"/>
      <c r="N1622" s="55"/>
      <c r="O1622" s="55"/>
      <c r="P1622" s="55"/>
      <c r="Q1622" s="55"/>
      <c r="R1622" s="55"/>
      <c r="S1622" s="55"/>
      <c r="T1622" s="55"/>
      <c r="U1622" s="55"/>
    </row>
    <row r="1623" spans="1:21" x14ac:dyDescent="0.15">
      <c r="A1623" s="52">
        <v>4</v>
      </c>
      <c r="B1623" s="52">
        <f t="shared" ca="1" si="406"/>
        <v>0.39130252403689825</v>
      </c>
      <c r="C1623" s="52">
        <v>19</v>
      </c>
      <c r="D1623" s="52">
        <f t="shared" ca="1" si="407"/>
        <v>0.57730867485697257</v>
      </c>
      <c r="E1623" s="52">
        <v>34</v>
      </c>
      <c r="F1623" s="52">
        <f t="shared" ca="1" si="408"/>
        <v>0.4981923013363968</v>
      </c>
      <c r="G1623" s="52">
        <v>49</v>
      </c>
      <c r="H1623" s="52">
        <f t="shared" ca="1" si="409"/>
        <v>0.59184104092963152</v>
      </c>
      <c r="I1623" s="52">
        <v>64</v>
      </c>
      <c r="J1623" s="52">
        <f t="shared" ca="1" si="409"/>
        <v>0.659876399571661</v>
      </c>
      <c r="K1623" s="55"/>
      <c r="L1623" s="55"/>
      <c r="M1623" s="55"/>
      <c r="N1623" s="55"/>
      <c r="O1623" s="55"/>
      <c r="P1623" s="55"/>
      <c r="Q1623" s="55"/>
      <c r="R1623" s="55"/>
      <c r="S1623" s="55"/>
      <c r="T1623" s="55"/>
      <c r="U1623" s="55"/>
    </row>
    <row r="1624" spans="1:21" x14ac:dyDescent="0.15">
      <c r="A1624" s="52">
        <v>5</v>
      </c>
      <c r="B1624" s="52">
        <f t="shared" ca="1" si="406"/>
        <v>0.66179850734225587</v>
      </c>
      <c r="C1624" s="52">
        <v>20</v>
      </c>
      <c r="D1624" s="52">
        <f t="shared" ca="1" si="407"/>
        <v>0.48310922434539949</v>
      </c>
      <c r="E1624" s="52">
        <v>35</v>
      </c>
      <c r="F1624" s="52">
        <f t="shared" ca="1" si="408"/>
        <v>0.22953510981586989</v>
      </c>
      <c r="G1624" s="52">
        <v>50</v>
      </c>
      <c r="H1624" s="52">
        <f t="shared" ca="1" si="409"/>
        <v>0.48718996914900026</v>
      </c>
      <c r="I1624" s="52">
        <v>65</v>
      </c>
      <c r="J1624" s="52">
        <f t="shared" ca="1" si="409"/>
        <v>0.61030535409740172</v>
      </c>
      <c r="K1624" s="55"/>
      <c r="L1624" s="55"/>
      <c r="M1624" s="55"/>
      <c r="N1624" s="55"/>
      <c r="O1624" s="55"/>
      <c r="P1624" s="55"/>
      <c r="Q1624" s="55"/>
      <c r="R1624" s="55"/>
      <c r="S1624" s="55"/>
      <c r="T1624" s="55"/>
      <c r="U1624" s="55"/>
    </row>
    <row r="1625" spans="1:21" x14ac:dyDescent="0.15">
      <c r="A1625" s="52">
        <v>6</v>
      </c>
      <c r="B1625" s="52">
        <f t="shared" ca="1" si="406"/>
        <v>0.62828408780398548</v>
      </c>
      <c r="C1625" s="52">
        <v>21</v>
      </c>
      <c r="D1625" s="52">
        <f t="shared" ca="1" si="407"/>
        <v>0.59339924884050688</v>
      </c>
      <c r="E1625" s="52">
        <v>36</v>
      </c>
      <c r="F1625" s="52">
        <f t="shared" ca="1" si="408"/>
        <v>0.63961314854258755</v>
      </c>
      <c r="G1625" s="52">
        <v>51</v>
      </c>
      <c r="H1625" s="52">
        <f t="shared" ca="1" si="409"/>
        <v>0.1992419476226247</v>
      </c>
      <c r="I1625" s="52">
        <v>66</v>
      </c>
      <c r="J1625" s="52">
        <f t="shared" ca="1" si="409"/>
        <v>0.3565905015251688</v>
      </c>
      <c r="K1625" s="55"/>
      <c r="L1625" s="55"/>
      <c r="M1625" s="55"/>
      <c r="N1625" s="55"/>
      <c r="O1625" s="55"/>
      <c r="P1625" s="55"/>
      <c r="Q1625" s="55"/>
      <c r="R1625" s="55"/>
      <c r="S1625" s="55"/>
      <c r="T1625" s="55"/>
      <c r="U1625" s="55"/>
    </row>
    <row r="1626" spans="1:21" x14ac:dyDescent="0.15">
      <c r="A1626" s="52">
        <v>7</v>
      </c>
      <c r="B1626" s="52">
        <f t="shared" ca="1" si="406"/>
        <v>1.2722417958292209E-2</v>
      </c>
      <c r="C1626" s="52">
        <v>22</v>
      </c>
      <c r="D1626" s="52">
        <f t="shared" ca="1" si="407"/>
        <v>0.28430540887714473</v>
      </c>
      <c r="E1626" s="52">
        <v>37</v>
      </c>
      <c r="F1626" s="52">
        <f t="shared" ca="1" si="408"/>
        <v>0.28759364373077678</v>
      </c>
      <c r="G1626" s="52">
        <v>52</v>
      </c>
      <c r="H1626" s="52">
        <f t="shared" ca="1" si="409"/>
        <v>0.83521404920263842</v>
      </c>
      <c r="I1626" s="52">
        <v>67</v>
      </c>
      <c r="J1626" s="52">
        <f t="shared" ca="1" si="409"/>
        <v>0.62779198503560063</v>
      </c>
      <c r="K1626" s="55"/>
      <c r="L1626" s="55"/>
      <c r="M1626" s="55"/>
      <c r="N1626" s="55"/>
      <c r="O1626" s="55"/>
      <c r="P1626" s="55"/>
      <c r="Q1626" s="55"/>
      <c r="R1626" s="55"/>
      <c r="S1626" s="55"/>
      <c r="T1626" s="55"/>
      <c r="U1626" s="55"/>
    </row>
    <row r="1627" spans="1:21" x14ac:dyDescent="0.15">
      <c r="A1627" s="52">
        <v>8</v>
      </c>
      <c r="B1627" s="52">
        <f t="shared" ca="1" si="406"/>
        <v>0.66758602698635416</v>
      </c>
      <c r="C1627" s="52">
        <v>23</v>
      </c>
      <c r="D1627" s="52">
        <f t="shared" ca="1" si="407"/>
        <v>0.27644010161789401</v>
      </c>
      <c r="E1627" s="52">
        <v>38</v>
      </c>
      <c r="F1627" s="52">
        <f t="shared" ca="1" si="408"/>
        <v>0.38368323921573133</v>
      </c>
      <c r="G1627" s="52">
        <v>53</v>
      </c>
      <c r="H1627" s="52">
        <f t="shared" ca="1" si="409"/>
        <v>0.74587963168337368</v>
      </c>
      <c r="I1627" s="52">
        <v>68</v>
      </c>
      <c r="J1627" s="52">
        <f t="shared" ca="1" si="409"/>
        <v>0.7644600111951223</v>
      </c>
      <c r="K1627" s="55"/>
      <c r="L1627" s="55"/>
      <c r="M1627" s="55"/>
      <c r="N1627" s="55"/>
      <c r="O1627" s="55"/>
      <c r="P1627" s="55"/>
      <c r="Q1627" s="55"/>
      <c r="R1627" s="55"/>
      <c r="S1627" s="55"/>
      <c r="T1627" s="55"/>
      <c r="U1627" s="55"/>
    </row>
    <row r="1628" spans="1:21" x14ac:dyDescent="0.15">
      <c r="A1628" s="52">
        <v>9</v>
      </c>
      <c r="B1628" s="52">
        <f t="shared" ca="1" si="406"/>
        <v>0.72686785875163651</v>
      </c>
      <c r="C1628" s="52">
        <v>24</v>
      </c>
      <c r="D1628" s="52">
        <f t="shared" ca="1" si="407"/>
        <v>0.47335298750341548</v>
      </c>
      <c r="E1628" s="52">
        <v>39</v>
      </c>
      <c r="F1628" s="52">
        <f t="shared" ca="1" si="408"/>
        <v>0.70521594127185439</v>
      </c>
      <c r="G1628" s="52">
        <v>54</v>
      </c>
      <c r="H1628" s="52">
        <f t="shared" ca="1" si="409"/>
        <v>0.69955269316427604</v>
      </c>
      <c r="I1628" s="52">
        <v>69</v>
      </c>
      <c r="J1628" s="52">
        <f t="shared" ca="1" si="409"/>
        <v>0.24314015824646029</v>
      </c>
      <c r="K1628" s="55"/>
      <c r="L1628" s="55"/>
      <c r="M1628" s="55"/>
      <c r="N1628" s="55"/>
      <c r="O1628" s="55"/>
      <c r="P1628" s="55"/>
      <c r="Q1628" s="55"/>
      <c r="R1628" s="55"/>
      <c r="S1628" s="55"/>
      <c r="T1628" s="55"/>
      <c r="U1628" s="55"/>
    </row>
    <row r="1629" spans="1:21" x14ac:dyDescent="0.15">
      <c r="A1629" s="52">
        <v>10</v>
      </c>
      <c r="B1629" s="52">
        <f t="shared" ca="1" si="406"/>
        <v>0.17751870031752048</v>
      </c>
      <c r="C1629" s="52">
        <v>25</v>
      </c>
      <c r="D1629" s="52">
        <f ca="1">RAND()</f>
        <v>0.24903982964206883</v>
      </c>
      <c r="E1629" s="52">
        <v>40</v>
      </c>
      <c r="F1629" s="52">
        <f t="shared" ca="1" si="408"/>
        <v>0.53117517333889874</v>
      </c>
      <c r="G1629" s="52">
        <v>55</v>
      </c>
      <c r="H1629" s="52">
        <f t="shared" ca="1" si="409"/>
        <v>0.10641852220134218</v>
      </c>
      <c r="I1629" s="52">
        <v>70</v>
      </c>
      <c r="J1629" s="52">
        <f t="shared" ca="1" si="409"/>
        <v>0.16996978474555746</v>
      </c>
      <c r="K1629" s="55"/>
      <c r="L1629" s="55"/>
      <c r="M1629" s="55"/>
      <c r="N1629" s="55"/>
      <c r="O1629" s="55"/>
      <c r="P1629" s="55"/>
      <c r="Q1629" s="55"/>
      <c r="R1629" s="55"/>
      <c r="S1629" s="55"/>
      <c r="T1629" s="55"/>
      <c r="U1629" s="55"/>
    </row>
    <row r="1630" spans="1:21" x14ac:dyDescent="0.15">
      <c r="A1630" s="52">
        <v>11</v>
      </c>
      <c r="B1630" s="52">
        <f t="shared" ca="1" si="406"/>
        <v>9.0855446744684931E-2</v>
      </c>
      <c r="C1630" s="52">
        <v>26</v>
      </c>
      <c r="D1630" s="52">
        <f ca="1">RAND()</f>
        <v>9.0643592188013322E-2</v>
      </c>
      <c r="E1630" s="52">
        <v>41</v>
      </c>
      <c r="F1630" s="52">
        <f t="shared" ca="1" si="408"/>
        <v>0.90335215459697782</v>
      </c>
      <c r="G1630" s="52">
        <v>56</v>
      </c>
      <c r="H1630" s="52">
        <f t="shared" ca="1" si="409"/>
        <v>0.66817789415083306</v>
      </c>
      <c r="I1630" s="52">
        <v>71</v>
      </c>
      <c r="J1630" s="52">
        <f t="shared" ca="1" si="409"/>
        <v>0.47237540469574846</v>
      </c>
      <c r="K1630" s="55"/>
      <c r="L1630" s="55"/>
      <c r="M1630" s="55"/>
      <c r="N1630" s="55"/>
      <c r="O1630" s="55"/>
      <c r="P1630" s="55"/>
      <c r="Q1630" s="55"/>
      <c r="R1630" s="55"/>
      <c r="S1630" s="55"/>
      <c r="T1630" s="55"/>
      <c r="U1630" s="55"/>
    </row>
    <row r="1631" spans="1:21" x14ac:dyDescent="0.15">
      <c r="A1631" s="52">
        <v>12</v>
      </c>
      <c r="B1631" s="52">
        <f t="shared" ca="1" si="406"/>
        <v>6.1283768983531051E-3</v>
      </c>
      <c r="C1631" s="52">
        <v>27</v>
      </c>
      <c r="D1631" s="52">
        <f ca="1">RAND()</f>
        <v>0.77597734506483507</v>
      </c>
      <c r="E1631" s="52">
        <v>42</v>
      </c>
      <c r="F1631" s="52">
        <f t="shared" ca="1" si="408"/>
        <v>0.68515402036612649</v>
      </c>
      <c r="G1631" s="52">
        <v>57</v>
      </c>
      <c r="H1631" s="52">
        <f t="shared" ca="1" si="409"/>
        <v>0.19326144301845982</v>
      </c>
      <c r="I1631" s="52">
        <v>72</v>
      </c>
      <c r="J1631" s="52">
        <f t="shared" ca="1" si="409"/>
        <v>0.39516789074140279</v>
      </c>
      <c r="K1631" s="55"/>
      <c r="L1631" s="55"/>
      <c r="M1631" s="55"/>
      <c r="N1631" s="55"/>
      <c r="O1631" s="55"/>
      <c r="P1631" s="55"/>
      <c r="Q1631" s="55"/>
      <c r="R1631" s="55"/>
      <c r="S1631" s="55"/>
      <c r="T1631" s="55"/>
      <c r="U1631" s="55"/>
    </row>
    <row r="1632" spans="1:21" x14ac:dyDescent="0.15">
      <c r="A1632" s="52">
        <v>13</v>
      </c>
      <c r="B1632" s="52">
        <f t="shared" ca="1" si="406"/>
        <v>0.8505105780439759</v>
      </c>
      <c r="C1632" s="52">
        <v>28</v>
      </c>
      <c r="D1632" s="52">
        <f t="shared" ref="D1632:D1634" ca="1" si="410">RAND()</f>
        <v>0.52915118084845714</v>
      </c>
      <c r="E1632" s="52">
        <v>43</v>
      </c>
      <c r="F1632" s="52">
        <f t="shared" ca="1" si="408"/>
        <v>0.87993406231839233</v>
      </c>
      <c r="G1632" s="52">
        <v>58</v>
      </c>
      <c r="H1632" s="52">
        <f t="shared" ca="1" si="409"/>
        <v>0.80002839332194076</v>
      </c>
      <c r="I1632" s="52">
        <v>73</v>
      </c>
      <c r="J1632" s="52">
        <f t="shared" ca="1" si="409"/>
        <v>0.89604970815224871</v>
      </c>
      <c r="K1632" s="55"/>
      <c r="L1632" s="55"/>
      <c r="M1632" s="55"/>
      <c r="N1632" s="55"/>
      <c r="O1632" s="55"/>
      <c r="P1632" s="55"/>
      <c r="Q1632" s="55"/>
      <c r="R1632" s="55"/>
      <c r="S1632" s="55"/>
      <c r="T1632" s="55"/>
      <c r="U1632" s="55"/>
    </row>
    <row r="1633" spans="1:21" x14ac:dyDescent="0.15">
      <c r="A1633" s="52">
        <v>14</v>
      </c>
      <c r="B1633" s="52">
        <f t="shared" ca="1" si="406"/>
        <v>7.5027274631971452E-2</v>
      </c>
      <c r="C1633" s="52">
        <v>29</v>
      </c>
      <c r="D1633" s="52">
        <f t="shared" ca="1" si="410"/>
        <v>0.31434837156079753</v>
      </c>
      <c r="E1633" s="52">
        <v>44</v>
      </c>
      <c r="F1633" s="52">
        <f t="shared" ca="1" si="408"/>
        <v>0.84713956952825087</v>
      </c>
      <c r="G1633" s="52">
        <v>59</v>
      </c>
      <c r="H1633" s="52">
        <f t="shared" ca="1" si="409"/>
        <v>9.0434258249389665E-2</v>
      </c>
      <c r="I1633" s="52">
        <v>74</v>
      </c>
      <c r="J1633" s="52">
        <f t="shared" ca="1" si="409"/>
        <v>0.88106045655575627</v>
      </c>
      <c r="L1633" s="55"/>
      <c r="M1633" s="55"/>
      <c r="N1633" s="55"/>
      <c r="O1633" s="55"/>
      <c r="P1633" s="55"/>
      <c r="Q1633" s="55"/>
      <c r="R1633" s="55"/>
      <c r="S1633" s="55"/>
      <c r="T1633" s="55"/>
      <c r="U1633" s="55"/>
    </row>
    <row r="1634" spans="1:21" x14ac:dyDescent="0.15">
      <c r="A1634" s="52">
        <v>15</v>
      </c>
      <c r="B1634" s="52">
        <f t="shared" ca="1" si="406"/>
        <v>0.15233543400759086</v>
      </c>
      <c r="C1634" s="52">
        <v>30</v>
      </c>
      <c r="D1634" s="52">
        <f t="shared" ca="1" si="410"/>
        <v>0.46384085477737713</v>
      </c>
      <c r="E1634" s="52">
        <v>45</v>
      </c>
      <c r="F1634" s="52">
        <f t="shared" ca="1" si="408"/>
        <v>0.63769534606722833</v>
      </c>
      <c r="G1634" s="52">
        <v>60</v>
      </c>
      <c r="H1634" s="52">
        <f t="shared" ca="1" si="409"/>
        <v>0.95900033920112204</v>
      </c>
      <c r="I1634" s="52">
        <v>75</v>
      </c>
      <c r="J1634" s="52">
        <f t="shared" ca="1" si="409"/>
        <v>0.38349726111388149</v>
      </c>
      <c r="L1634" s="55"/>
      <c r="M1634" s="55"/>
      <c r="N1634" s="55"/>
      <c r="O1634" s="55"/>
      <c r="P1634" s="55"/>
      <c r="Q1634" s="55"/>
      <c r="R1634" s="55"/>
      <c r="S1634" s="55"/>
      <c r="T1634" s="55"/>
      <c r="U1634" s="55"/>
    </row>
    <row r="1635" spans="1:21" x14ac:dyDescent="0.15">
      <c r="K1635" s="52">
        <v>82</v>
      </c>
      <c r="L1635" s="55"/>
      <c r="M1635" s="55"/>
      <c r="N1635" s="55"/>
      <c r="O1635" s="55"/>
      <c r="P1635" s="55"/>
      <c r="Q1635" s="55"/>
      <c r="R1635" s="55"/>
      <c r="S1635" s="55"/>
      <c r="T1635" s="55"/>
      <c r="U1635" s="55"/>
    </row>
    <row r="1640" spans="1:21" x14ac:dyDescent="0.15">
      <c r="A1640" s="52">
        <v>1</v>
      </c>
      <c r="B1640" s="52">
        <f t="shared" ref="B1640:B1654" ca="1" si="411">RAND()</f>
        <v>1.269683645636499E-2</v>
      </c>
      <c r="C1640" s="52">
        <v>16</v>
      </c>
      <c r="D1640" s="52">
        <f t="shared" ref="D1640:D1648" ca="1" si="412">RAND()</f>
        <v>0.63452141352800495</v>
      </c>
      <c r="E1640" s="52">
        <v>31</v>
      </c>
      <c r="F1640" s="52">
        <f t="shared" ref="F1640:F1654" ca="1" si="413">RAND()</f>
        <v>0.705323444786219</v>
      </c>
      <c r="G1640" s="52">
        <v>46</v>
      </c>
      <c r="H1640" s="52">
        <f t="shared" ref="H1640:J1654" ca="1" si="414">RAND()</f>
        <v>0.28284841164740793</v>
      </c>
      <c r="I1640" s="52">
        <v>61</v>
      </c>
      <c r="J1640" s="52">
        <f t="shared" ca="1" si="414"/>
        <v>0.18402822201136493</v>
      </c>
      <c r="L1640" s="55"/>
      <c r="M1640" s="55"/>
      <c r="N1640" s="55"/>
      <c r="O1640" s="55"/>
      <c r="P1640" s="55"/>
      <c r="Q1640" s="55"/>
      <c r="R1640" s="55"/>
      <c r="S1640" s="55"/>
      <c r="T1640" s="55"/>
      <c r="U1640" s="55"/>
    </row>
    <row r="1641" spans="1:21" x14ac:dyDescent="0.15">
      <c r="A1641" s="52">
        <v>2</v>
      </c>
      <c r="B1641" s="52">
        <f t="shared" ca="1" si="411"/>
        <v>0.42257056317366204</v>
      </c>
      <c r="C1641" s="52">
        <v>17</v>
      </c>
      <c r="D1641" s="52">
        <f t="shared" ca="1" si="412"/>
        <v>0.3533043159473539</v>
      </c>
      <c r="E1641" s="52">
        <v>32</v>
      </c>
      <c r="F1641" s="52">
        <f t="shared" ca="1" si="413"/>
        <v>0.19545423862867217</v>
      </c>
      <c r="G1641" s="52">
        <v>47</v>
      </c>
      <c r="H1641" s="52">
        <f t="shared" ca="1" si="414"/>
        <v>0.22769782897246182</v>
      </c>
      <c r="I1641" s="52">
        <v>62</v>
      </c>
      <c r="J1641" s="52">
        <f t="shared" ca="1" si="414"/>
        <v>0.63818985391447192</v>
      </c>
      <c r="L1641" s="55"/>
      <c r="M1641" s="55"/>
      <c r="N1641" s="55"/>
      <c r="O1641" s="55"/>
      <c r="P1641" s="55"/>
      <c r="Q1641" s="55"/>
      <c r="R1641" s="55"/>
      <c r="S1641" s="55"/>
      <c r="T1641" s="55"/>
      <c r="U1641" s="55"/>
    </row>
    <row r="1642" spans="1:21" x14ac:dyDescent="0.15">
      <c r="A1642" s="52">
        <v>3</v>
      </c>
      <c r="B1642" s="52">
        <f t="shared" ca="1" si="411"/>
        <v>9.0668418665237449E-2</v>
      </c>
      <c r="C1642" s="52">
        <v>18</v>
      </c>
      <c r="D1642" s="52">
        <f t="shared" ca="1" si="412"/>
        <v>0.91125799684189468</v>
      </c>
      <c r="E1642" s="52">
        <v>33</v>
      </c>
      <c r="F1642" s="52">
        <f t="shared" ca="1" si="413"/>
        <v>0.98787484394029146</v>
      </c>
      <c r="G1642" s="52">
        <v>48</v>
      </c>
      <c r="H1642" s="52">
        <f t="shared" ca="1" si="414"/>
        <v>0.89769912506400529</v>
      </c>
      <c r="I1642" s="52">
        <v>63</v>
      </c>
      <c r="J1642" s="52">
        <f t="shared" ca="1" si="414"/>
        <v>0.58387229003572139</v>
      </c>
      <c r="L1642" s="55"/>
      <c r="M1642" s="55"/>
      <c r="N1642" s="55"/>
      <c r="O1642" s="55"/>
      <c r="P1642" s="55"/>
      <c r="Q1642" s="55"/>
      <c r="R1642" s="55"/>
      <c r="S1642" s="55"/>
      <c r="T1642" s="55"/>
      <c r="U1642" s="55"/>
    </row>
    <row r="1643" spans="1:21" x14ac:dyDescent="0.15">
      <c r="A1643" s="52">
        <v>4</v>
      </c>
      <c r="B1643" s="52">
        <f t="shared" ca="1" si="411"/>
        <v>0.62083616194726732</v>
      </c>
      <c r="C1643" s="52">
        <v>19</v>
      </c>
      <c r="D1643" s="52">
        <f t="shared" ca="1" si="412"/>
        <v>0.97687561493168185</v>
      </c>
      <c r="E1643" s="52">
        <v>34</v>
      </c>
      <c r="F1643" s="52">
        <f t="shared" ca="1" si="413"/>
        <v>0.10146051779506327</v>
      </c>
      <c r="G1643" s="52">
        <v>49</v>
      </c>
      <c r="H1643" s="52">
        <f t="shared" ca="1" si="414"/>
        <v>0.90326497256237936</v>
      </c>
      <c r="I1643" s="52">
        <v>64</v>
      </c>
      <c r="J1643" s="52">
        <f t="shared" ca="1" si="414"/>
        <v>0.68818461280839605</v>
      </c>
      <c r="L1643" s="55"/>
      <c r="M1643" s="55"/>
      <c r="N1643" s="55"/>
      <c r="O1643" s="55"/>
      <c r="P1643" s="55"/>
      <c r="Q1643" s="55"/>
      <c r="R1643" s="55"/>
      <c r="S1643" s="55"/>
      <c r="T1643" s="55"/>
      <c r="U1643" s="55"/>
    </row>
    <row r="1644" spans="1:21" x14ac:dyDescent="0.15">
      <c r="A1644" s="52">
        <v>5</v>
      </c>
      <c r="B1644" s="52">
        <f t="shared" ca="1" si="411"/>
        <v>0.40279636207521474</v>
      </c>
      <c r="C1644" s="52">
        <v>20</v>
      </c>
      <c r="D1644" s="52">
        <f t="shared" ca="1" si="412"/>
        <v>0.5698018010467194</v>
      </c>
      <c r="E1644" s="52">
        <v>35</v>
      </c>
      <c r="F1644" s="52">
        <f t="shared" ca="1" si="413"/>
        <v>0.85926373069368855</v>
      </c>
      <c r="G1644" s="52">
        <v>50</v>
      </c>
      <c r="H1644" s="52">
        <f t="shared" ca="1" si="414"/>
        <v>0.95765209092182302</v>
      </c>
      <c r="I1644" s="52">
        <v>65</v>
      </c>
      <c r="J1644" s="52">
        <f t="shared" ca="1" si="414"/>
        <v>2.7237135606089313E-2</v>
      </c>
      <c r="L1644" s="55"/>
      <c r="M1644" s="55"/>
      <c r="N1644" s="55"/>
      <c r="O1644" s="55"/>
      <c r="P1644" s="55"/>
      <c r="Q1644" s="55"/>
      <c r="R1644" s="55"/>
      <c r="S1644" s="55"/>
      <c r="T1644" s="55"/>
      <c r="U1644" s="55"/>
    </row>
    <row r="1645" spans="1:21" x14ac:dyDescent="0.15">
      <c r="A1645" s="52">
        <v>6</v>
      </c>
      <c r="B1645" s="52">
        <f t="shared" ca="1" si="411"/>
        <v>0.91211767997343096</v>
      </c>
      <c r="C1645" s="52">
        <v>21</v>
      </c>
      <c r="D1645" s="52">
        <f t="shared" ca="1" si="412"/>
        <v>0.37322922011005721</v>
      </c>
      <c r="E1645" s="52">
        <v>36</v>
      </c>
      <c r="F1645" s="52">
        <f t="shared" ca="1" si="413"/>
        <v>0.17116536329928078</v>
      </c>
      <c r="G1645" s="52">
        <v>51</v>
      </c>
      <c r="H1645" s="52">
        <f t="shared" ca="1" si="414"/>
        <v>0.2259172008084448</v>
      </c>
      <c r="I1645" s="52">
        <v>66</v>
      </c>
      <c r="J1645" s="52">
        <f t="shared" ca="1" si="414"/>
        <v>5.6946337317313467E-2</v>
      </c>
      <c r="L1645" s="55"/>
      <c r="M1645" s="55"/>
      <c r="N1645" s="55"/>
      <c r="O1645" s="55"/>
      <c r="P1645" s="55"/>
      <c r="Q1645" s="55"/>
      <c r="R1645" s="55"/>
      <c r="S1645" s="55"/>
      <c r="T1645" s="55"/>
      <c r="U1645" s="55"/>
    </row>
    <row r="1646" spans="1:21" x14ac:dyDescent="0.15">
      <c r="A1646" s="52">
        <v>7</v>
      </c>
      <c r="B1646" s="52">
        <f t="shared" ca="1" si="411"/>
        <v>0.55303859416269741</v>
      </c>
      <c r="C1646" s="52">
        <v>22</v>
      </c>
      <c r="D1646" s="52">
        <f t="shared" ca="1" si="412"/>
        <v>8.5865055304964133E-2</v>
      </c>
      <c r="E1646" s="52">
        <v>37</v>
      </c>
      <c r="F1646" s="52">
        <f t="shared" ca="1" si="413"/>
        <v>0.57794182589823451</v>
      </c>
      <c r="G1646" s="52">
        <v>52</v>
      </c>
      <c r="H1646" s="52">
        <f t="shared" ca="1" si="414"/>
        <v>0.8189053979303158</v>
      </c>
      <c r="I1646" s="52">
        <v>67</v>
      </c>
      <c r="J1646" s="52">
        <f t="shared" ca="1" si="414"/>
        <v>0.41464926587231632</v>
      </c>
      <c r="L1646" s="55"/>
      <c r="M1646" s="55"/>
      <c r="N1646" s="55"/>
      <c r="O1646" s="55"/>
      <c r="P1646" s="55"/>
      <c r="Q1646" s="55"/>
      <c r="R1646" s="55"/>
      <c r="S1646" s="55"/>
      <c r="T1646" s="55"/>
      <c r="U1646" s="55"/>
    </row>
    <row r="1647" spans="1:21" x14ac:dyDescent="0.15">
      <c r="A1647" s="52">
        <v>8</v>
      </c>
      <c r="B1647" s="52">
        <f t="shared" ca="1" si="411"/>
        <v>0.20264131433139709</v>
      </c>
      <c r="C1647" s="52">
        <v>23</v>
      </c>
      <c r="D1647" s="52">
        <f t="shared" ca="1" si="412"/>
        <v>0.90310131155736706</v>
      </c>
      <c r="E1647" s="52">
        <v>38</v>
      </c>
      <c r="F1647" s="52">
        <f t="shared" ca="1" si="413"/>
        <v>0.24910458789552881</v>
      </c>
      <c r="G1647" s="52">
        <v>53</v>
      </c>
      <c r="H1647" s="52">
        <f t="shared" ca="1" si="414"/>
        <v>0.60831513121020875</v>
      </c>
      <c r="I1647" s="52">
        <v>68</v>
      </c>
      <c r="J1647" s="52">
        <f t="shared" ca="1" si="414"/>
        <v>0.71492081905434557</v>
      </c>
      <c r="L1647" s="55"/>
      <c r="M1647" s="55"/>
      <c r="N1647" s="55"/>
      <c r="O1647" s="55"/>
      <c r="P1647" s="55"/>
      <c r="Q1647" s="55"/>
      <c r="R1647" s="55"/>
      <c r="S1647" s="55"/>
      <c r="T1647" s="55"/>
      <c r="U1647" s="55"/>
    </row>
    <row r="1648" spans="1:21" x14ac:dyDescent="0.15">
      <c r="A1648" s="52">
        <v>9</v>
      </c>
      <c r="B1648" s="52">
        <f t="shared" ca="1" si="411"/>
        <v>0.2435111427983061</v>
      </c>
      <c r="C1648" s="52">
        <v>24</v>
      </c>
      <c r="D1648" s="52">
        <f t="shared" ca="1" si="412"/>
        <v>0.8837021043031793</v>
      </c>
      <c r="E1648" s="52">
        <v>39</v>
      </c>
      <c r="F1648" s="52">
        <f t="shared" ca="1" si="413"/>
        <v>0.48922698864916259</v>
      </c>
      <c r="G1648" s="52">
        <v>54</v>
      </c>
      <c r="H1648" s="52">
        <f t="shared" ca="1" si="414"/>
        <v>0.88808056024815729</v>
      </c>
      <c r="I1648" s="52">
        <v>69</v>
      </c>
      <c r="J1648" s="52">
        <f t="shared" ca="1" si="414"/>
        <v>0.85389769223211154</v>
      </c>
      <c r="L1648" s="55"/>
      <c r="M1648" s="55"/>
      <c r="N1648" s="55"/>
      <c r="O1648" s="55"/>
      <c r="P1648" s="55"/>
      <c r="Q1648" s="55"/>
      <c r="R1648" s="55"/>
      <c r="S1648" s="55"/>
      <c r="T1648" s="55"/>
      <c r="U1648" s="55"/>
    </row>
    <row r="1649" spans="1:21" x14ac:dyDescent="0.15">
      <c r="A1649" s="52">
        <v>10</v>
      </c>
      <c r="B1649" s="52">
        <f t="shared" ca="1" si="411"/>
        <v>0.90384612002576525</v>
      </c>
      <c r="C1649" s="52">
        <v>25</v>
      </c>
      <c r="D1649" s="52">
        <f ca="1">RAND()</f>
        <v>0.98367715351855756</v>
      </c>
      <c r="E1649" s="52">
        <v>40</v>
      </c>
      <c r="F1649" s="52">
        <f t="shared" ca="1" si="413"/>
        <v>0.68908759343307835</v>
      </c>
      <c r="G1649" s="52">
        <v>55</v>
      </c>
      <c r="H1649" s="52">
        <f t="shared" ca="1" si="414"/>
        <v>0.16267298737231795</v>
      </c>
      <c r="I1649" s="52">
        <v>70</v>
      </c>
      <c r="J1649" s="52">
        <f t="shared" ca="1" si="414"/>
        <v>1.0081859853566244E-2</v>
      </c>
      <c r="L1649" s="55"/>
      <c r="M1649" s="55"/>
      <c r="N1649" s="55"/>
      <c r="O1649" s="55"/>
      <c r="P1649" s="55"/>
      <c r="Q1649" s="55"/>
      <c r="R1649" s="55"/>
      <c r="S1649" s="55"/>
      <c r="T1649" s="55"/>
      <c r="U1649" s="55"/>
    </row>
    <row r="1650" spans="1:21" x14ac:dyDescent="0.15">
      <c r="A1650" s="52">
        <v>11</v>
      </c>
      <c r="B1650" s="52">
        <f t="shared" ca="1" si="411"/>
        <v>0.76352926218708461</v>
      </c>
      <c r="C1650" s="52">
        <v>26</v>
      </c>
      <c r="D1650" s="52">
        <f ca="1">RAND()</f>
        <v>1.2382678076033882E-3</v>
      </c>
      <c r="E1650" s="52">
        <v>41</v>
      </c>
      <c r="F1650" s="52">
        <f t="shared" ca="1" si="413"/>
        <v>0.89012451855171171</v>
      </c>
      <c r="G1650" s="52">
        <v>56</v>
      </c>
      <c r="H1650" s="52">
        <f t="shared" ca="1" si="414"/>
        <v>0.22862021355414786</v>
      </c>
      <c r="I1650" s="52">
        <v>71</v>
      </c>
      <c r="J1650" s="52">
        <f t="shared" ca="1" si="414"/>
        <v>0.37832265658383457</v>
      </c>
      <c r="L1650" s="55"/>
      <c r="M1650" s="55"/>
      <c r="N1650" s="55"/>
      <c r="O1650" s="55"/>
      <c r="P1650" s="55"/>
      <c r="Q1650" s="55"/>
      <c r="R1650" s="55"/>
      <c r="S1650" s="55"/>
      <c r="T1650" s="55"/>
      <c r="U1650" s="55"/>
    </row>
    <row r="1651" spans="1:21" x14ac:dyDescent="0.15">
      <c r="A1651" s="52">
        <v>12</v>
      </c>
      <c r="B1651" s="52">
        <f t="shared" ca="1" si="411"/>
        <v>4.803779628423388E-2</v>
      </c>
      <c r="C1651" s="52">
        <v>27</v>
      </c>
      <c r="D1651" s="52">
        <f ca="1">RAND()</f>
        <v>6.7765434831306148E-3</v>
      </c>
      <c r="E1651" s="52">
        <v>42</v>
      </c>
      <c r="F1651" s="52">
        <f t="shared" ca="1" si="413"/>
        <v>0.25881698930742203</v>
      </c>
      <c r="G1651" s="52">
        <v>57</v>
      </c>
      <c r="H1651" s="52">
        <f t="shared" ca="1" si="414"/>
        <v>0.67929270263165642</v>
      </c>
      <c r="I1651" s="52">
        <v>72</v>
      </c>
      <c r="J1651" s="52">
        <f t="shared" ca="1" si="414"/>
        <v>0.16127001008705055</v>
      </c>
      <c r="L1651" s="55"/>
      <c r="M1651" s="55"/>
      <c r="N1651" s="55"/>
      <c r="O1651" s="55"/>
      <c r="P1651" s="55"/>
      <c r="Q1651" s="55"/>
      <c r="R1651" s="55"/>
      <c r="S1651" s="55"/>
      <c r="T1651" s="55"/>
      <c r="U1651" s="55"/>
    </row>
    <row r="1652" spans="1:21" x14ac:dyDescent="0.15">
      <c r="A1652" s="52">
        <v>13</v>
      </c>
      <c r="B1652" s="52">
        <f t="shared" ca="1" si="411"/>
        <v>0.14474933202293394</v>
      </c>
      <c r="C1652" s="52">
        <v>28</v>
      </c>
      <c r="D1652" s="52">
        <f t="shared" ref="D1652:D1654" ca="1" si="415">RAND()</f>
        <v>0.58858995791078106</v>
      </c>
      <c r="E1652" s="52">
        <v>43</v>
      </c>
      <c r="F1652" s="52">
        <f t="shared" ca="1" si="413"/>
        <v>0.73985658830464707</v>
      </c>
      <c r="G1652" s="52">
        <v>58</v>
      </c>
      <c r="H1652" s="52">
        <f t="shared" ca="1" si="414"/>
        <v>1.8829414763060992E-2</v>
      </c>
      <c r="I1652" s="52">
        <v>73</v>
      </c>
      <c r="J1652" s="52">
        <f t="shared" ca="1" si="414"/>
        <v>0.58616506329476714</v>
      </c>
      <c r="L1652" s="55"/>
      <c r="M1652" s="55"/>
      <c r="N1652" s="55"/>
      <c r="O1652" s="55"/>
      <c r="P1652" s="55"/>
      <c r="Q1652" s="55"/>
      <c r="R1652" s="55"/>
      <c r="S1652" s="55"/>
      <c r="T1652" s="55"/>
      <c r="U1652" s="55"/>
    </row>
    <row r="1653" spans="1:21" x14ac:dyDescent="0.15">
      <c r="A1653" s="52">
        <v>14</v>
      </c>
      <c r="B1653" s="52">
        <f t="shared" ca="1" si="411"/>
        <v>0.60869453192491763</v>
      </c>
      <c r="C1653" s="52">
        <v>29</v>
      </c>
      <c r="D1653" s="52">
        <f t="shared" ca="1" si="415"/>
        <v>0.43100650041176136</v>
      </c>
      <c r="E1653" s="52">
        <v>44</v>
      </c>
      <c r="F1653" s="52">
        <f t="shared" ca="1" si="413"/>
        <v>0.94749584781832574</v>
      </c>
      <c r="G1653" s="52">
        <v>59</v>
      </c>
      <c r="H1653" s="52">
        <f t="shared" ca="1" si="414"/>
        <v>0.4549373877826175</v>
      </c>
      <c r="I1653" s="52">
        <v>74</v>
      </c>
      <c r="J1653" s="52">
        <f t="shared" ca="1" si="414"/>
        <v>0.55202945555026794</v>
      </c>
      <c r="L1653" s="55"/>
      <c r="M1653" s="55"/>
      <c r="N1653" s="55"/>
      <c r="O1653" s="55"/>
      <c r="P1653" s="55"/>
      <c r="Q1653" s="55"/>
      <c r="R1653" s="55"/>
      <c r="S1653" s="55"/>
      <c r="T1653" s="55"/>
      <c r="U1653" s="55"/>
    </row>
    <row r="1654" spans="1:21" x14ac:dyDescent="0.15">
      <c r="A1654" s="52">
        <v>15</v>
      </c>
      <c r="B1654" s="52">
        <f t="shared" ca="1" si="411"/>
        <v>0.25992470538523271</v>
      </c>
      <c r="C1654" s="52">
        <v>30</v>
      </c>
      <c r="D1654" s="52">
        <f t="shared" ca="1" si="415"/>
        <v>0.58595287675101593</v>
      </c>
      <c r="E1654" s="52">
        <v>45</v>
      </c>
      <c r="F1654" s="52">
        <f t="shared" ca="1" si="413"/>
        <v>0.41239177484606504</v>
      </c>
      <c r="G1654" s="52">
        <v>60</v>
      </c>
      <c r="H1654" s="52">
        <f t="shared" ca="1" si="414"/>
        <v>0.20253866814948251</v>
      </c>
      <c r="I1654" s="52">
        <v>75</v>
      </c>
      <c r="J1654" s="52">
        <f t="shared" ca="1" si="414"/>
        <v>0.23139337982477204</v>
      </c>
      <c r="L1654" s="55"/>
      <c r="M1654" s="55"/>
      <c r="N1654" s="55"/>
      <c r="O1654" s="55"/>
      <c r="P1654" s="55"/>
      <c r="Q1654" s="55"/>
      <c r="R1654" s="55"/>
      <c r="S1654" s="55"/>
      <c r="T1654" s="55"/>
      <c r="U1654" s="55"/>
    </row>
    <row r="1655" spans="1:21" x14ac:dyDescent="0.15">
      <c r="K1655" s="52">
        <v>83</v>
      </c>
      <c r="L1655" s="55"/>
      <c r="M1655" s="55"/>
      <c r="N1655" s="55"/>
      <c r="O1655" s="55"/>
      <c r="P1655" s="55"/>
      <c r="Q1655" s="55"/>
      <c r="R1655" s="55"/>
      <c r="S1655" s="55"/>
      <c r="T1655" s="55"/>
      <c r="U1655" s="55"/>
    </row>
    <row r="1660" spans="1:21" x14ac:dyDescent="0.15">
      <c r="A1660" s="52">
        <v>1</v>
      </c>
      <c r="B1660" s="52">
        <f t="shared" ref="B1660:B1674" ca="1" si="416">RAND()</f>
        <v>4.3198331594622386E-2</v>
      </c>
      <c r="C1660" s="52">
        <v>16</v>
      </c>
      <c r="D1660" s="52">
        <f t="shared" ref="D1660:D1668" ca="1" si="417">RAND()</f>
        <v>0.47668095914816799</v>
      </c>
      <c r="E1660" s="52">
        <v>31</v>
      </c>
      <c r="F1660" s="52">
        <f t="shared" ref="F1660:F1674" ca="1" si="418">RAND()</f>
        <v>0.29794680288871045</v>
      </c>
      <c r="G1660" s="52">
        <v>46</v>
      </c>
      <c r="H1660" s="52">
        <f t="shared" ref="H1660:J1674" ca="1" si="419">RAND()</f>
        <v>0.65107001888427418</v>
      </c>
      <c r="I1660" s="52">
        <v>61</v>
      </c>
      <c r="J1660" s="52">
        <f t="shared" ca="1" si="419"/>
        <v>0.35488805119373756</v>
      </c>
      <c r="L1660" s="55"/>
      <c r="M1660" s="55"/>
      <c r="N1660" s="55"/>
      <c r="O1660" s="55"/>
      <c r="P1660" s="55"/>
      <c r="Q1660" s="55"/>
      <c r="R1660" s="55"/>
      <c r="S1660" s="55"/>
      <c r="T1660" s="55"/>
      <c r="U1660" s="55"/>
    </row>
    <row r="1661" spans="1:21" x14ac:dyDescent="0.15">
      <c r="A1661" s="52">
        <v>2</v>
      </c>
      <c r="B1661" s="52">
        <f t="shared" ca="1" si="416"/>
        <v>0.25453529045590373</v>
      </c>
      <c r="C1661" s="52">
        <v>17</v>
      </c>
      <c r="D1661" s="52">
        <f t="shared" ca="1" si="417"/>
        <v>0.1769448014987649</v>
      </c>
      <c r="E1661" s="52">
        <v>32</v>
      </c>
      <c r="F1661" s="52">
        <f t="shared" ca="1" si="418"/>
        <v>0.41012817910123134</v>
      </c>
      <c r="G1661" s="52">
        <v>47</v>
      </c>
      <c r="H1661" s="52">
        <f t="shared" ca="1" si="419"/>
        <v>0.46824106522174791</v>
      </c>
      <c r="I1661" s="52">
        <v>62</v>
      </c>
      <c r="J1661" s="52">
        <f t="shared" ca="1" si="419"/>
        <v>0.49704281810180806</v>
      </c>
      <c r="L1661" s="55"/>
      <c r="M1661" s="55"/>
      <c r="N1661" s="55"/>
      <c r="O1661" s="55"/>
      <c r="P1661" s="55"/>
      <c r="Q1661" s="55"/>
      <c r="R1661" s="55"/>
      <c r="S1661" s="55"/>
      <c r="T1661" s="55"/>
      <c r="U1661" s="55"/>
    </row>
    <row r="1662" spans="1:21" x14ac:dyDescent="0.15">
      <c r="A1662" s="52">
        <v>3</v>
      </c>
      <c r="B1662" s="52">
        <f t="shared" ca="1" si="416"/>
        <v>0.672609242398164</v>
      </c>
      <c r="C1662" s="52">
        <v>18</v>
      </c>
      <c r="D1662" s="52">
        <f t="shared" ca="1" si="417"/>
        <v>0.78842237186196029</v>
      </c>
      <c r="E1662" s="52">
        <v>33</v>
      </c>
      <c r="F1662" s="52">
        <f t="shared" ca="1" si="418"/>
        <v>3.9566814435658904E-2</v>
      </c>
      <c r="G1662" s="52">
        <v>48</v>
      </c>
      <c r="H1662" s="52">
        <f t="shared" ca="1" si="419"/>
        <v>0.31470590272383114</v>
      </c>
      <c r="I1662" s="52">
        <v>63</v>
      </c>
      <c r="J1662" s="52">
        <f t="shared" ca="1" si="419"/>
        <v>0.4651510516937849</v>
      </c>
      <c r="L1662" s="55"/>
      <c r="M1662" s="55"/>
      <c r="N1662" s="55"/>
      <c r="O1662" s="55"/>
      <c r="P1662" s="55"/>
      <c r="Q1662" s="55"/>
      <c r="R1662" s="55"/>
      <c r="S1662" s="55"/>
      <c r="T1662" s="55"/>
      <c r="U1662" s="55"/>
    </row>
    <row r="1663" spans="1:21" x14ac:dyDescent="0.15">
      <c r="A1663" s="52">
        <v>4</v>
      </c>
      <c r="B1663" s="52">
        <f t="shared" ca="1" si="416"/>
        <v>0.25213974039205433</v>
      </c>
      <c r="C1663" s="52">
        <v>19</v>
      </c>
      <c r="D1663" s="52">
        <f t="shared" ca="1" si="417"/>
        <v>0.46214980097372571</v>
      </c>
      <c r="E1663" s="52">
        <v>34</v>
      </c>
      <c r="F1663" s="52">
        <f t="shared" ca="1" si="418"/>
        <v>0.3410462756444671</v>
      </c>
      <c r="G1663" s="52">
        <v>49</v>
      </c>
      <c r="H1663" s="52">
        <f t="shared" ca="1" si="419"/>
        <v>0.32906950607513663</v>
      </c>
      <c r="I1663" s="52">
        <v>64</v>
      </c>
      <c r="J1663" s="52">
        <f t="shared" ca="1" si="419"/>
        <v>0.2145462414952547</v>
      </c>
      <c r="L1663" s="55"/>
      <c r="M1663" s="55"/>
      <c r="N1663" s="55"/>
      <c r="O1663" s="55"/>
      <c r="P1663" s="55"/>
      <c r="Q1663" s="55"/>
      <c r="R1663" s="55"/>
      <c r="S1663" s="55"/>
      <c r="T1663" s="55"/>
      <c r="U1663" s="55"/>
    </row>
    <row r="1664" spans="1:21" x14ac:dyDescent="0.15">
      <c r="A1664" s="52">
        <v>5</v>
      </c>
      <c r="B1664" s="52">
        <f t="shared" ca="1" si="416"/>
        <v>0.49539814349772904</v>
      </c>
      <c r="C1664" s="52">
        <v>20</v>
      </c>
      <c r="D1664" s="52">
        <f t="shared" ca="1" si="417"/>
        <v>0.61113468807392191</v>
      </c>
      <c r="E1664" s="52">
        <v>35</v>
      </c>
      <c r="F1664" s="52">
        <f t="shared" ca="1" si="418"/>
        <v>0.872751908600369</v>
      </c>
      <c r="G1664" s="52">
        <v>50</v>
      </c>
      <c r="H1664" s="52">
        <f t="shared" ca="1" si="419"/>
        <v>0.74168975104377488</v>
      </c>
      <c r="I1664" s="52">
        <v>65</v>
      </c>
      <c r="J1664" s="52">
        <f t="shared" ca="1" si="419"/>
        <v>0.3960070630058159</v>
      </c>
      <c r="L1664" s="55"/>
      <c r="M1664" s="55"/>
      <c r="N1664" s="55"/>
      <c r="O1664" s="55"/>
      <c r="P1664" s="55"/>
      <c r="Q1664" s="55"/>
      <c r="R1664" s="55"/>
      <c r="S1664" s="55"/>
      <c r="T1664" s="55"/>
      <c r="U1664" s="55"/>
    </row>
    <row r="1665" spans="1:21" x14ac:dyDescent="0.15">
      <c r="A1665" s="52">
        <v>6</v>
      </c>
      <c r="B1665" s="52">
        <f t="shared" ca="1" si="416"/>
        <v>0.52129191820917464</v>
      </c>
      <c r="C1665" s="52">
        <v>21</v>
      </c>
      <c r="D1665" s="52">
        <f t="shared" ca="1" si="417"/>
        <v>0.89492215765911953</v>
      </c>
      <c r="E1665" s="52">
        <v>36</v>
      </c>
      <c r="F1665" s="52">
        <f t="shared" ca="1" si="418"/>
        <v>0.5462406116833044</v>
      </c>
      <c r="G1665" s="52">
        <v>51</v>
      </c>
      <c r="H1665" s="52">
        <f t="shared" ca="1" si="419"/>
        <v>0.60170291597333747</v>
      </c>
      <c r="I1665" s="52">
        <v>66</v>
      </c>
      <c r="J1665" s="52">
        <f t="shared" ca="1" si="419"/>
        <v>0.50654256289726951</v>
      </c>
      <c r="L1665" s="55"/>
      <c r="M1665" s="55"/>
      <c r="N1665" s="55"/>
      <c r="O1665" s="55"/>
      <c r="P1665" s="55"/>
      <c r="Q1665" s="55"/>
      <c r="R1665" s="55"/>
      <c r="S1665" s="55"/>
      <c r="T1665" s="55"/>
      <c r="U1665" s="55"/>
    </row>
    <row r="1666" spans="1:21" x14ac:dyDescent="0.15">
      <c r="A1666" s="52">
        <v>7</v>
      </c>
      <c r="B1666" s="52">
        <f t="shared" ca="1" si="416"/>
        <v>0.55154538575476153</v>
      </c>
      <c r="C1666" s="52">
        <v>22</v>
      </c>
      <c r="D1666" s="52">
        <f t="shared" ca="1" si="417"/>
        <v>0.34211835860798145</v>
      </c>
      <c r="E1666" s="52">
        <v>37</v>
      </c>
      <c r="F1666" s="52">
        <f t="shared" ca="1" si="418"/>
        <v>0.96938052630947569</v>
      </c>
      <c r="G1666" s="52">
        <v>52</v>
      </c>
      <c r="H1666" s="52">
        <f t="shared" ca="1" si="419"/>
        <v>0.20894873061520802</v>
      </c>
      <c r="I1666" s="52">
        <v>67</v>
      </c>
      <c r="J1666" s="52">
        <f t="shared" ca="1" si="419"/>
        <v>0.44408216203074458</v>
      </c>
      <c r="L1666" s="55"/>
      <c r="M1666" s="55"/>
      <c r="N1666" s="55"/>
      <c r="O1666" s="55"/>
      <c r="P1666" s="55"/>
      <c r="Q1666" s="55"/>
      <c r="R1666" s="55"/>
      <c r="S1666" s="55"/>
      <c r="T1666" s="55"/>
      <c r="U1666" s="55"/>
    </row>
    <row r="1667" spans="1:21" x14ac:dyDescent="0.15">
      <c r="A1667" s="52">
        <v>8</v>
      </c>
      <c r="B1667" s="52">
        <f t="shared" ca="1" si="416"/>
        <v>0.11118956218207532</v>
      </c>
      <c r="C1667" s="52">
        <v>23</v>
      </c>
      <c r="D1667" s="52">
        <f t="shared" ca="1" si="417"/>
        <v>0.92492558544253434</v>
      </c>
      <c r="E1667" s="52">
        <v>38</v>
      </c>
      <c r="F1667" s="52">
        <f t="shared" ca="1" si="418"/>
        <v>8.3269532088101172E-2</v>
      </c>
      <c r="G1667" s="52">
        <v>53</v>
      </c>
      <c r="H1667" s="52">
        <f t="shared" ca="1" si="419"/>
        <v>0.67011098453053064</v>
      </c>
      <c r="I1667" s="52">
        <v>68</v>
      </c>
      <c r="J1667" s="52">
        <f t="shared" ca="1" si="419"/>
        <v>0.46912038594960936</v>
      </c>
      <c r="L1667" s="55"/>
      <c r="M1667" s="55"/>
      <c r="N1667" s="55"/>
      <c r="O1667" s="55"/>
      <c r="P1667" s="55"/>
      <c r="Q1667" s="55"/>
      <c r="R1667" s="55"/>
      <c r="S1667" s="55"/>
      <c r="T1667" s="55"/>
      <c r="U1667" s="55"/>
    </row>
    <row r="1668" spans="1:21" x14ac:dyDescent="0.15">
      <c r="A1668" s="52">
        <v>9</v>
      </c>
      <c r="B1668" s="52">
        <f t="shared" ca="1" si="416"/>
        <v>0.76831517938313176</v>
      </c>
      <c r="C1668" s="52">
        <v>24</v>
      </c>
      <c r="D1668" s="52">
        <f t="shared" ca="1" si="417"/>
        <v>0.30994514183609678</v>
      </c>
      <c r="E1668" s="52">
        <v>39</v>
      </c>
      <c r="F1668" s="52">
        <f t="shared" ca="1" si="418"/>
        <v>0.97666319125830092</v>
      </c>
      <c r="G1668" s="52">
        <v>54</v>
      </c>
      <c r="H1668" s="52">
        <f t="shared" ca="1" si="419"/>
        <v>0.6919844874527642</v>
      </c>
      <c r="I1668" s="52">
        <v>69</v>
      </c>
      <c r="J1668" s="52">
        <f t="shared" ca="1" si="419"/>
        <v>0.28546601771887681</v>
      </c>
      <c r="L1668" s="55"/>
      <c r="M1668" s="55"/>
      <c r="N1668" s="55"/>
      <c r="O1668" s="55"/>
      <c r="P1668" s="55"/>
      <c r="Q1668" s="55"/>
      <c r="R1668" s="55"/>
      <c r="S1668" s="55"/>
      <c r="T1668" s="55"/>
      <c r="U1668" s="55"/>
    </row>
    <row r="1669" spans="1:21" x14ac:dyDescent="0.15">
      <c r="A1669" s="52">
        <v>10</v>
      </c>
      <c r="B1669" s="52">
        <f t="shared" ca="1" si="416"/>
        <v>0.27174521362263671</v>
      </c>
      <c r="C1669" s="52">
        <v>25</v>
      </c>
      <c r="D1669" s="52">
        <f ca="1">RAND()</f>
        <v>0.46114842180259807</v>
      </c>
      <c r="E1669" s="52">
        <v>40</v>
      </c>
      <c r="F1669" s="52">
        <f t="shared" ca="1" si="418"/>
        <v>0.63455874601759488</v>
      </c>
      <c r="G1669" s="52">
        <v>55</v>
      </c>
      <c r="H1669" s="52">
        <f t="shared" ca="1" si="419"/>
        <v>0.4646015408233517</v>
      </c>
      <c r="I1669" s="52">
        <v>70</v>
      </c>
      <c r="J1669" s="52">
        <f t="shared" ca="1" si="419"/>
        <v>0.26931323965622078</v>
      </c>
      <c r="L1669" s="55"/>
      <c r="M1669" s="55"/>
      <c r="N1669" s="55"/>
      <c r="O1669" s="55"/>
      <c r="P1669" s="55"/>
      <c r="Q1669" s="55"/>
      <c r="R1669" s="55"/>
      <c r="S1669" s="55"/>
      <c r="T1669" s="55"/>
      <c r="U1669" s="55"/>
    </row>
    <row r="1670" spans="1:21" x14ac:dyDescent="0.15">
      <c r="A1670" s="52">
        <v>11</v>
      </c>
      <c r="B1670" s="52">
        <f t="shared" ca="1" si="416"/>
        <v>0.269043540266242</v>
      </c>
      <c r="C1670" s="52">
        <v>26</v>
      </c>
      <c r="D1670" s="52">
        <f ca="1">RAND()</f>
        <v>0.94748833069266969</v>
      </c>
      <c r="E1670" s="52">
        <v>41</v>
      </c>
      <c r="F1670" s="52">
        <f t="shared" ca="1" si="418"/>
        <v>0.85832716206777138</v>
      </c>
      <c r="G1670" s="52">
        <v>56</v>
      </c>
      <c r="H1670" s="52">
        <f t="shared" ca="1" si="419"/>
        <v>0.33922709383874239</v>
      </c>
      <c r="I1670" s="52">
        <v>71</v>
      </c>
      <c r="J1670" s="52">
        <f t="shared" ca="1" si="419"/>
        <v>7.4733375027995375E-2</v>
      </c>
      <c r="L1670" s="55"/>
      <c r="M1670" s="55"/>
      <c r="N1670" s="55"/>
      <c r="O1670" s="55"/>
      <c r="P1670" s="55"/>
      <c r="Q1670" s="55"/>
      <c r="R1670" s="55"/>
      <c r="S1670" s="55"/>
      <c r="T1670" s="55"/>
      <c r="U1670" s="55"/>
    </row>
    <row r="1671" spans="1:21" x14ac:dyDescent="0.15">
      <c r="A1671" s="52">
        <v>12</v>
      </c>
      <c r="B1671" s="52">
        <f t="shared" ca="1" si="416"/>
        <v>0.87414664836492029</v>
      </c>
      <c r="C1671" s="52">
        <v>27</v>
      </c>
      <c r="D1671" s="52">
        <f ca="1">RAND()</f>
        <v>0.98798097838905485</v>
      </c>
      <c r="E1671" s="52">
        <v>42</v>
      </c>
      <c r="F1671" s="52">
        <f t="shared" ca="1" si="418"/>
        <v>0.92958482634543516</v>
      </c>
      <c r="G1671" s="52">
        <v>57</v>
      </c>
      <c r="H1671" s="52">
        <f t="shared" ca="1" si="419"/>
        <v>0.2450410059414031</v>
      </c>
      <c r="I1671" s="52">
        <v>72</v>
      </c>
      <c r="J1671" s="52">
        <f t="shared" ca="1" si="419"/>
        <v>0.34088881955947414</v>
      </c>
      <c r="L1671" s="55"/>
      <c r="M1671" s="55"/>
      <c r="N1671" s="55"/>
      <c r="O1671" s="55"/>
      <c r="P1671" s="55"/>
      <c r="Q1671" s="55"/>
      <c r="R1671" s="55"/>
      <c r="S1671" s="55"/>
      <c r="T1671" s="55"/>
      <c r="U1671" s="55"/>
    </row>
    <row r="1672" spans="1:21" x14ac:dyDescent="0.15">
      <c r="A1672" s="52">
        <v>13</v>
      </c>
      <c r="B1672" s="52">
        <f t="shared" ca="1" si="416"/>
        <v>0.82467883828370248</v>
      </c>
      <c r="C1672" s="52">
        <v>28</v>
      </c>
      <c r="D1672" s="52">
        <f t="shared" ref="D1672:D1674" ca="1" si="420">RAND()</f>
        <v>0.87834480601485543</v>
      </c>
      <c r="E1672" s="52">
        <v>43</v>
      </c>
      <c r="F1672" s="52">
        <f t="shared" ca="1" si="418"/>
        <v>0.97711619549602469</v>
      </c>
      <c r="G1672" s="52">
        <v>58</v>
      </c>
      <c r="H1672" s="52">
        <f t="shared" ca="1" si="419"/>
        <v>0.92318435764489526</v>
      </c>
      <c r="I1672" s="52">
        <v>73</v>
      </c>
      <c r="J1672" s="52">
        <f t="shared" ca="1" si="419"/>
        <v>0.53029219519623327</v>
      </c>
      <c r="L1672" s="55"/>
      <c r="M1672" s="55"/>
      <c r="N1672" s="55"/>
      <c r="O1672" s="55"/>
      <c r="P1672" s="55"/>
      <c r="Q1672" s="55"/>
      <c r="R1672" s="55"/>
      <c r="S1672" s="55"/>
      <c r="T1672" s="55"/>
      <c r="U1672" s="55"/>
    </row>
    <row r="1673" spans="1:21" x14ac:dyDescent="0.15">
      <c r="A1673" s="52">
        <v>14</v>
      </c>
      <c r="B1673" s="52">
        <f t="shared" ca="1" si="416"/>
        <v>0.86332043466250008</v>
      </c>
      <c r="C1673" s="52">
        <v>29</v>
      </c>
      <c r="D1673" s="52">
        <f t="shared" ca="1" si="420"/>
        <v>0.70733875132050283</v>
      </c>
      <c r="E1673" s="52">
        <v>44</v>
      </c>
      <c r="F1673" s="52">
        <f t="shared" ca="1" si="418"/>
        <v>0.93710932450146711</v>
      </c>
      <c r="G1673" s="52">
        <v>59</v>
      </c>
      <c r="H1673" s="52">
        <f t="shared" ca="1" si="419"/>
        <v>0.17849692044490317</v>
      </c>
      <c r="I1673" s="52">
        <v>74</v>
      </c>
      <c r="J1673" s="52">
        <f t="shared" ca="1" si="419"/>
        <v>0.66089517031821765</v>
      </c>
      <c r="L1673" s="55"/>
      <c r="M1673" s="55"/>
      <c r="N1673" s="55"/>
      <c r="O1673" s="55"/>
      <c r="P1673" s="55"/>
      <c r="Q1673" s="55"/>
      <c r="R1673" s="55"/>
      <c r="S1673" s="55"/>
      <c r="T1673" s="55"/>
      <c r="U1673" s="55"/>
    </row>
    <row r="1674" spans="1:21" x14ac:dyDescent="0.15">
      <c r="A1674" s="52">
        <v>15</v>
      </c>
      <c r="B1674" s="52">
        <f t="shared" ca="1" si="416"/>
        <v>2.3637394796310884E-2</v>
      </c>
      <c r="C1674" s="52">
        <v>30</v>
      </c>
      <c r="D1674" s="52">
        <f t="shared" ca="1" si="420"/>
        <v>9.309334140285197E-2</v>
      </c>
      <c r="E1674" s="52">
        <v>45</v>
      </c>
      <c r="F1674" s="52">
        <f t="shared" ca="1" si="418"/>
        <v>0.89449569120183248</v>
      </c>
      <c r="G1674" s="52">
        <v>60</v>
      </c>
      <c r="H1674" s="52">
        <f t="shared" ca="1" si="419"/>
        <v>0.63748461404526446</v>
      </c>
      <c r="I1674" s="52">
        <v>75</v>
      </c>
      <c r="J1674" s="52">
        <f t="shared" ca="1" si="419"/>
        <v>0.46441959805849797</v>
      </c>
      <c r="L1674" s="55"/>
      <c r="M1674" s="55"/>
      <c r="N1674" s="55"/>
      <c r="O1674" s="55"/>
      <c r="P1674" s="55"/>
      <c r="Q1674" s="55"/>
      <c r="R1674" s="55"/>
      <c r="S1674" s="55"/>
      <c r="T1674" s="55"/>
      <c r="U1674" s="55"/>
    </row>
    <row r="1675" spans="1:21" x14ac:dyDescent="0.15">
      <c r="K1675" s="52">
        <v>84</v>
      </c>
      <c r="L1675" s="55"/>
      <c r="M1675" s="55"/>
      <c r="N1675" s="55"/>
      <c r="O1675" s="55"/>
      <c r="P1675" s="55"/>
      <c r="Q1675" s="55"/>
      <c r="R1675" s="55"/>
      <c r="S1675" s="55"/>
      <c r="T1675" s="55"/>
      <c r="U1675" s="55"/>
    </row>
    <row r="1680" spans="1:21" x14ac:dyDescent="0.15">
      <c r="A1680" s="52">
        <v>1</v>
      </c>
      <c r="B1680" s="52">
        <f t="shared" ref="B1680:B1694" ca="1" si="421">RAND()</f>
        <v>0.17009236174550213</v>
      </c>
      <c r="C1680" s="52">
        <v>16</v>
      </c>
      <c r="D1680" s="52">
        <f t="shared" ref="D1680:D1688" ca="1" si="422">RAND()</f>
        <v>0.41550028519368121</v>
      </c>
      <c r="E1680" s="52">
        <v>31</v>
      </c>
      <c r="F1680" s="52">
        <f t="shared" ref="F1680:F1694" ca="1" si="423">RAND()</f>
        <v>0.60270464185400596</v>
      </c>
      <c r="G1680" s="52">
        <v>46</v>
      </c>
      <c r="H1680" s="52">
        <f t="shared" ref="H1680:J1694" ca="1" si="424">RAND()</f>
        <v>0.96594274587014306</v>
      </c>
      <c r="I1680" s="52">
        <v>61</v>
      </c>
      <c r="J1680" s="52">
        <f t="shared" ca="1" si="424"/>
        <v>0.39081558501733726</v>
      </c>
      <c r="L1680" s="55"/>
      <c r="M1680" s="55"/>
      <c r="N1680" s="55"/>
      <c r="O1680" s="55"/>
      <c r="P1680" s="55"/>
      <c r="Q1680" s="55"/>
      <c r="R1680" s="55"/>
      <c r="S1680" s="55"/>
      <c r="T1680" s="55"/>
      <c r="U1680" s="55"/>
    </row>
    <row r="1681" spans="1:21" x14ac:dyDescent="0.15">
      <c r="A1681" s="52">
        <v>2</v>
      </c>
      <c r="B1681" s="52">
        <f t="shared" ca="1" si="421"/>
        <v>0.34910533105811126</v>
      </c>
      <c r="C1681" s="52">
        <v>17</v>
      </c>
      <c r="D1681" s="52">
        <f t="shared" ca="1" si="422"/>
        <v>0.4675322969380673</v>
      </c>
      <c r="E1681" s="52">
        <v>32</v>
      </c>
      <c r="F1681" s="52">
        <f t="shared" ca="1" si="423"/>
        <v>0.28286449948672421</v>
      </c>
      <c r="G1681" s="52">
        <v>47</v>
      </c>
      <c r="H1681" s="52">
        <f t="shared" ca="1" si="424"/>
        <v>0.99816469093710591</v>
      </c>
      <c r="I1681" s="52">
        <v>62</v>
      </c>
      <c r="J1681" s="52">
        <f t="shared" ca="1" si="424"/>
        <v>0.40036524466642931</v>
      </c>
      <c r="L1681" s="55"/>
      <c r="M1681" s="55"/>
      <c r="N1681" s="55"/>
      <c r="O1681" s="55"/>
      <c r="P1681" s="55"/>
      <c r="Q1681" s="55"/>
      <c r="R1681" s="55"/>
      <c r="S1681" s="55"/>
      <c r="T1681" s="55"/>
      <c r="U1681" s="55"/>
    </row>
    <row r="1682" spans="1:21" x14ac:dyDescent="0.15">
      <c r="A1682" s="52">
        <v>3</v>
      </c>
      <c r="B1682" s="52">
        <f t="shared" ca="1" si="421"/>
        <v>0.42084758967463953</v>
      </c>
      <c r="C1682" s="52">
        <v>18</v>
      </c>
      <c r="D1682" s="52">
        <f t="shared" ca="1" si="422"/>
        <v>0.95102415948469354</v>
      </c>
      <c r="E1682" s="52">
        <v>33</v>
      </c>
      <c r="F1682" s="52">
        <f t="shared" ca="1" si="423"/>
        <v>0.88788122780705103</v>
      </c>
      <c r="G1682" s="52">
        <v>48</v>
      </c>
      <c r="H1682" s="52">
        <f t="shared" ca="1" si="424"/>
        <v>2.0530098901880844E-3</v>
      </c>
      <c r="I1682" s="52">
        <v>63</v>
      </c>
      <c r="J1682" s="52">
        <f t="shared" ca="1" si="424"/>
        <v>0.45570585109280526</v>
      </c>
      <c r="L1682" s="55"/>
      <c r="M1682" s="55"/>
      <c r="N1682" s="55"/>
      <c r="O1682" s="55"/>
      <c r="P1682" s="55"/>
      <c r="Q1682" s="55"/>
      <c r="R1682" s="55"/>
      <c r="S1682" s="55"/>
      <c r="T1682" s="55"/>
      <c r="U1682" s="55"/>
    </row>
    <row r="1683" spans="1:21" x14ac:dyDescent="0.15">
      <c r="A1683" s="52">
        <v>4</v>
      </c>
      <c r="B1683" s="52">
        <f t="shared" ca="1" si="421"/>
        <v>0.21747933874296632</v>
      </c>
      <c r="C1683" s="52">
        <v>19</v>
      </c>
      <c r="D1683" s="52">
        <f t="shared" ca="1" si="422"/>
        <v>0.18117482005644403</v>
      </c>
      <c r="E1683" s="52">
        <v>34</v>
      </c>
      <c r="F1683" s="52">
        <f t="shared" ca="1" si="423"/>
        <v>0.43633978377875626</v>
      </c>
      <c r="G1683" s="52">
        <v>49</v>
      </c>
      <c r="H1683" s="52">
        <f t="shared" ca="1" si="424"/>
        <v>0.96575149864442011</v>
      </c>
      <c r="I1683" s="52">
        <v>64</v>
      </c>
      <c r="J1683" s="52">
        <f t="shared" ca="1" si="424"/>
        <v>0.13987888498976209</v>
      </c>
      <c r="L1683" s="55"/>
      <c r="M1683" s="55"/>
      <c r="N1683" s="55"/>
      <c r="O1683" s="55"/>
      <c r="P1683" s="55"/>
      <c r="Q1683" s="55"/>
      <c r="R1683" s="55"/>
      <c r="S1683" s="55"/>
      <c r="T1683" s="55"/>
      <c r="U1683" s="55"/>
    </row>
    <row r="1684" spans="1:21" x14ac:dyDescent="0.15">
      <c r="A1684" s="52">
        <v>5</v>
      </c>
      <c r="B1684" s="52">
        <f t="shared" ca="1" si="421"/>
        <v>0.27529931015294296</v>
      </c>
      <c r="C1684" s="52">
        <v>20</v>
      </c>
      <c r="D1684" s="52">
        <f t="shared" ca="1" si="422"/>
        <v>0.65459378771534604</v>
      </c>
      <c r="E1684" s="52">
        <v>35</v>
      </c>
      <c r="F1684" s="52">
        <f t="shared" ca="1" si="423"/>
        <v>2.1345078976426901E-3</v>
      </c>
      <c r="G1684" s="52">
        <v>50</v>
      </c>
      <c r="H1684" s="52">
        <f t="shared" ca="1" si="424"/>
        <v>0.63471972210330341</v>
      </c>
      <c r="I1684" s="52">
        <v>65</v>
      </c>
      <c r="J1684" s="52">
        <f t="shared" ca="1" si="424"/>
        <v>0.71125887977105573</v>
      </c>
      <c r="L1684" s="55"/>
      <c r="M1684" s="55"/>
      <c r="N1684" s="55"/>
      <c r="O1684" s="55"/>
      <c r="P1684" s="55"/>
      <c r="Q1684" s="55"/>
      <c r="R1684" s="55"/>
      <c r="S1684" s="55"/>
      <c r="T1684" s="55"/>
      <c r="U1684" s="55"/>
    </row>
    <row r="1685" spans="1:21" x14ac:dyDescent="0.15">
      <c r="A1685" s="52">
        <v>6</v>
      </c>
      <c r="B1685" s="52">
        <f t="shared" ca="1" si="421"/>
        <v>0.86040575876617875</v>
      </c>
      <c r="C1685" s="52">
        <v>21</v>
      </c>
      <c r="D1685" s="52">
        <f t="shared" ca="1" si="422"/>
        <v>0.64326969581076809</v>
      </c>
      <c r="E1685" s="52">
        <v>36</v>
      </c>
      <c r="F1685" s="52">
        <f t="shared" ca="1" si="423"/>
        <v>0.68257569492945835</v>
      </c>
      <c r="G1685" s="52">
        <v>51</v>
      </c>
      <c r="H1685" s="52">
        <f t="shared" ca="1" si="424"/>
        <v>0.257745887648684</v>
      </c>
      <c r="I1685" s="52">
        <v>66</v>
      </c>
      <c r="J1685" s="52">
        <f t="shared" ca="1" si="424"/>
        <v>0.92827918355924566</v>
      </c>
      <c r="L1685" s="55"/>
      <c r="M1685" s="55"/>
      <c r="N1685" s="55"/>
      <c r="O1685" s="55"/>
      <c r="P1685" s="55"/>
      <c r="Q1685" s="55"/>
      <c r="R1685" s="55"/>
      <c r="S1685" s="55"/>
      <c r="T1685" s="55"/>
      <c r="U1685" s="55"/>
    </row>
    <row r="1686" spans="1:21" x14ac:dyDescent="0.15">
      <c r="A1686" s="52">
        <v>7</v>
      </c>
      <c r="B1686" s="52">
        <f t="shared" ca="1" si="421"/>
        <v>0.26326990347182022</v>
      </c>
      <c r="C1686" s="52">
        <v>22</v>
      </c>
      <c r="D1686" s="52">
        <f t="shared" ca="1" si="422"/>
        <v>0.10694975750055158</v>
      </c>
      <c r="E1686" s="52">
        <v>37</v>
      </c>
      <c r="F1686" s="52">
        <f t="shared" ca="1" si="423"/>
        <v>0.71211106639187749</v>
      </c>
      <c r="G1686" s="52">
        <v>52</v>
      </c>
      <c r="H1686" s="52">
        <f t="shared" ca="1" si="424"/>
        <v>0.47397148900903052</v>
      </c>
      <c r="I1686" s="52">
        <v>67</v>
      </c>
      <c r="J1686" s="52">
        <f t="shared" ca="1" si="424"/>
        <v>0.71557578264287158</v>
      </c>
      <c r="L1686" s="55"/>
      <c r="M1686" s="55"/>
      <c r="N1686" s="55"/>
      <c r="O1686" s="55"/>
      <c r="P1686" s="55"/>
      <c r="Q1686" s="55"/>
      <c r="R1686" s="55"/>
      <c r="S1686" s="55"/>
      <c r="T1686" s="55"/>
      <c r="U1686" s="55"/>
    </row>
    <row r="1687" spans="1:21" x14ac:dyDescent="0.15">
      <c r="A1687" s="52">
        <v>8</v>
      </c>
      <c r="B1687" s="52">
        <f t="shared" ca="1" si="421"/>
        <v>0.85112361794522784</v>
      </c>
      <c r="C1687" s="52">
        <v>23</v>
      </c>
      <c r="D1687" s="52">
        <f t="shared" ca="1" si="422"/>
        <v>0.63058218460151716</v>
      </c>
      <c r="E1687" s="52">
        <v>38</v>
      </c>
      <c r="F1687" s="52">
        <f t="shared" ca="1" si="423"/>
        <v>0.84288062739097258</v>
      </c>
      <c r="G1687" s="52">
        <v>53</v>
      </c>
      <c r="H1687" s="52">
        <f t="shared" ca="1" si="424"/>
        <v>0.8205894254664633</v>
      </c>
      <c r="I1687" s="52">
        <v>68</v>
      </c>
      <c r="J1687" s="52">
        <f t="shared" ca="1" si="424"/>
        <v>0.56589059507061379</v>
      </c>
      <c r="L1687" s="55"/>
      <c r="M1687" s="55"/>
      <c r="N1687" s="55"/>
      <c r="O1687" s="55"/>
      <c r="P1687" s="55"/>
      <c r="Q1687" s="55"/>
      <c r="R1687" s="55"/>
      <c r="S1687" s="55"/>
      <c r="T1687" s="55"/>
      <c r="U1687" s="55"/>
    </row>
    <row r="1688" spans="1:21" x14ac:dyDescent="0.15">
      <c r="A1688" s="52">
        <v>9</v>
      </c>
      <c r="B1688" s="52">
        <f t="shared" ca="1" si="421"/>
        <v>0.73684602996753013</v>
      </c>
      <c r="C1688" s="52">
        <v>24</v>
      </c>
      <c r="D1688" s="52">
        <f t="shared" ca="1" si="422"/>
        <v>0.16845784425464916</v>
      </c>
      <c r="E1688" s="52">
        <v>39</v>
      </c>
      <c r="F1688" s="52">
        <f t="shared" ca="1" si="423"/>
        <v>0.92611462132305056</v>
      </c>
      <c r="G1688" s="52">
        <v>54</v>
      </c>
      <c r="H1688" s="52">
        <f t="shared" ca="1" si="424"/>
        <v>0.97214260869651037</v>
      </c>
      <c r="I1688" s="52">
        <v>69</v>
      </c>
      <c r="J1688" s="52">
        <f t="shared" ca="1" si="424"/>
        <v>0.26432519993762627</v>
      </c>
      <c r="L1688" s="55"/>
      <c r="M1688" s="55"/>
      <c r="N1688" s="55"/>
      <c r="O1688" s="55"/>
      <c r="P1688" s="55"/>
      <c r="Q1688" s="55"/>
      <c r="R1688" s="55"/>
      <c r="S1688" s="55"/>
      <c r="T1688" s="55"/>
      <c r="U1688" s="55"/>
    </row>
    <row r="1689" spans="1:21" x14ac:dyDescent="0.15">
      <c r="A1689" s="52">
        <v>10</v>
      </c>
      <c r="B1689" s="52">
        <f t="shared" ca="1" si="421"/>
        <v>0.67670023117814748</v>
      </c>
      <c r="C1689" s="52">
        <v>25</v>
      </c>
      <c r="D1689" s="52">
        <f ca="1">RAND()</f>
        <v>0.42577761731148522</v>
      </c>
      <c r="E1689" s="52">
        <v>40</v>
      </c>
      <c r="F1689" s="52">
        <f t="shared" ca="1" si="423"/>
        <v>0.76246064792520218</v>
      </c>
      <c r="G1689" s="52">
        <v>55</v>
      </c>
      <c r="H1689" s="52">
        <f t="shared" ca="1" si="424"/>
        <v>0.44824168570890466</v>
      </c>
      <c r="I1689" s="52">
        <v>70</v>
      </c>
      <c r="J1689" s="52">
        <f t="shared" ca="1" si="424"/>
        <v>0.3008682290266973</v>
      </c>
      <c r="L1689" s="55"/>
      <c r="M1689" s="55"/>
      <c r="N1689" s="55"/>
      <c r="O1689" s="55"/>
      <c r="P1689" s="55"/>
      <c r="Q1689" s="55"/>
      <c r="R1689" s="55"/>
      <c r="S1689" s="55"/>
      <c r="T1689" s="55"/>
      <c r="U1689" s="55"/>
    </row>
    <row r="1690" spans="1:21" x14ac:dyDescent="0.15">
      <c r="A1690" s="52">
        <v>11</v>
      </c>
      <c r="B1690" s="52">
        <f t="shared" ca="1" si="421"/>
        <v>0.81419619532633281</v>
      </c>
      <c r="C1690" s="52">
        <v>26</v>
      </c>
      <c r="D1690" s="52">
        <f ca="1">RAND()</f>
        <v>0.51382176081371589</v>
      </c>
      <c r="E1690" s="52">
        <v>41</v>
      </c>
      <c r="F1690" s="52">
        <f t="shared" ca="1" si="423"/>
        <v>0.53746669683326043</v>
      </c>
      <c r="G1690" s="52">
        <v>56</v>
      </c>
      <c r="H1690" s="52">
        <f t="shared" ca="1" si="424"/>
        <v>0.61251210082650065</v>
      </c>
      <c r="I1690" s="52">
        <v>71</v>
      </c>
      <c r="J1690" s="52">
        <f t="shared" ca="1" si="424"/>
        <v>0.50335372771277165</v>
      </c>
      <c r="L1690" s="55"/>
      <c r="M1690" s="55"/>
      <c r="N1690" s="55"/>
      <c r="O1690" s="55"/>
      <c r="P1690" s="55"/>
      <c r="Q1690" s="55"/>
      <c r="R1690" s="55"/>
      <c r="S1690" s="55"/>
      <c r="T1690" s="55"/>
      <c r="U1690" s="55"/>
    </row>
    <row r="1691" spans="1:21" x14ac:dyDescent="0.15">
      <c r="A1691" s="52">
        <v>12</v>
      </c>
      <c r="B1691" s="52">
        <f t="shared" ca="1" si="421"/>
        <v>0.92042550665587242</v>
      </c>
      <c r="C1691" s="52">
        <v>27</v>
      </c>
      <c r="D1691" s="52">
        <f ca="1">RAND()</f>
        <v>0.54332941125894696</v>
      </c>
      <c r="E1691" s="52">
        <v>42</v>
      </c>
      <c r="F1691" s="52">
        <f t="shared" ca="1" si="423"/>
        <v>9.6701458567812093E-2</v>
      </c>
      <c r="G1691" s="52">
        <v>57</v>
      </c>
      <c r="H1691" s="52">
        <f t="shared" ca="1" si="424"/>
        <v>0.20142462361546165</v>
      </c>
      <c r="I1691" s="52">
        <v>72</v>
      </c>
      <c r="J1691" s="52">
        <f t="shared" ca="1" si="424"/>
        <v>0.87288662201490275</v>
      </c>
      <c r="L1691" s="55"/>
      <c r="M1691" s="55"/>
      <c r="N1691" s="55"/>
      <c r="O1691" s="55"/>
      <c r="P1691" s="55"/>
      <c r="Q1691" s="55"/>
      <c r="R1691" s="55"/>
      <c r="S1691" s="55"/>
      <c r="T1691" s="55"/>
      <c r="U1691" s="55"/>
    </row>
    <row r="1692" spans="1:21" x14ac:dyDescent="0.15">
      <c r="A1692" s="52">
        <v>13</v>
      </c>
      <c r="B1692" s="52">
        <f t="shared" ca="1" si="421"/>
        <v>0.8518246303580661</v>
      </c>
      <c r="C1692" s="52">
        <v>28</v>
      </c>
      <c r="D1692" s="52">
        <f t="shared" ref="D1692:D1694" ca="1" si="425">RAND()</f>
        <v>0.57131319182539875</v>
      </c>
      <c r="E1692" s="52">
        <v>43</v>
      </c>
      <c r="F1692" s="52">
        <f t="shared" ca="1" si="423"/>
        <v>6.3445324222894728E-2</v>
      </c>
      <c r="G1692" s="52">
        <v>58</v>
      </c>
      <c r="H1692" s="52">
        <f t="shared" ca="1" si="424"/>
        <v>0.11790418188110696</v>
      </c>
      <c r="I1692" s="52">
        <v>73</v>
      </c>
      <c r="J1692" s="52">
        <f t="shared" ca="1" si="424"/>
        <v>0.4093738246494627</v>
      </c>
      <c r="L1692" s="55"/>
      <c r="M1692" s="55"/>
      <c r="N1692" s="55"/>
      <c r="O1692" s="55"/>
      <c r="P1692" s="55"/>
      <c r="Q1692" s="55"/>
      <c r="R1692" s="55"/>
      <c r="S1692" s="55"/>
      <c r="T1692" s="55"/>
      <c r="U1692" s="55"/>
    </row>
    <row r="1693" spans="1:21" x14ac:dyDescent="0.15">
      <c r="A1693" s="52">
        <v>14</v>
      </c>
      <c r="B1693" s="52">
        <f t="shared" ca="1" si="421"/>
        <v>0.94701199710870865</v>
      </c>
      <c r="C1693" s="52">
        <v>29</v>
      </c>
      <c r="D1693" s="52">
        <f t="shared" ca="1" si="425"/>
        <v>0.79652221160567094</v>
      </c>
      <c r="E1693" s="52">
        <v>44</v>
      </c>
      <c r="F1693" s="52">
        <f t="shared" ca="1" si="423"/>
        <v>0.8261085276758996</v>
      </c>
      <c r="G1693" s="52">
        <v>59</v>
      </c>
      <c r="H1693" s="52">
        <f t="shared" ca="1" si="424"/>
        <v>0.92790958406433488</v>
      </c>
      <c r="I1693" s="52">
        <v>74</v>
      </c>
      <c r="J1693" s="52">
        <f t="shared" ca="1" si="424"/>
        <v>0.22532668393347799</v>
      </c>
      <c r="L1693" s="55"/>
      <c r="M1693" s="55"/>
      <c r="N1693" s="55"/>
      <c r="O1693" s="55"/>
      <c r="P1693" s="55"/>
      <c r="Q1693" s="55"/>
      <c r="R1693" s="55"/>
      <c r="S1693" s="55"/>
      <c r="T1693" s="55"/>
      <c r="U1693" s="55"/>
    </row>
    <row r="1694" spans="1:21" x14ac:dyDescent="0.15">
      <c r="A1694" s="52">
        <v>15</v>
      </c>
      <c r="B1694" s="52">
        <f t="shared" ca="1" si="421"/>
        <v>0.55280035844133046</v>
      </c>
      <c r="C1694" s="52">
        <v>30</v>
      </c>
      <c r="D1694" s="52">
        <f t="shared" ca="1" si="425"/>
        <v>0.96048119368786389</v>
      </c>
      <c r="E1694" s="52">
        <v>45</v>
      </c>
      <c r="F1694" s="52">
        <f t="shared" ca="1" si="423"/>
        <v>0.69403946547776141</v>
      </c>
      <c r="G1694" s="52">
        <v>60</v>
      </c>
      <c r="H1694" s="52">
        <f t="shared" ca="1" si="424"/>
        <v>0.82105119828797579</v>
      </c>
      <c r="I1694" s="52">
        <v>75</v>
      </c>
      <c r="J1694" s="52">
        <f t="shared" ca="1" si="424"/>
        <v>0.63075253706384504</v>
      </c>
      <c r="L1694" s="55"/>
      <c r="M1694" s="55"/>
      <c r="N1694" s="55"/>
      <c r="O1694" s="55"/>
      <c r="P1694" s="55"/>
      <c r="Q1694" s="55"/>
      <c r="R1694" s="55"/>
      <c r="S1694" s="55"/>
      <c r="T1694" s="55"/>
      <c r="U1694" s="55"/>
    </row>
    <row r="1695" spans="1:21" x14ac:dyDescent="0.15">
      <c r="K1695" s="52">
        <v>85</v>
      </c>
      <c r="L1695" s="55"/>
      <c r="M1695" s="55"/>
      <c r="N1695" s="55"/>
      <c r="O1695" s="55"/>
      <c r="P1695" s="55"/>
      <c r="Q1695" s="55"/>
      <c r="R1695" s="55"/>
      <c r="S1695" s="55"/>
      <c r="T1695" s="55"/>
      <c r="U1695" s="55"/>
    </row>
    <row r="1700" spans="1:21" x14ac:dyDescent="0.15">
      <c r="A1700" s="52">
        <v>1</v>
      </c>
      <c r="B1700" s="52">
        <f t="shared" ref="B1700:B1714" ca="1" si="426">RAND()</f>
        <v>0.53255835761592141</v>
      </c>
      <c r="C1700" s="52">
        <v>16</v>
      </c>
      <c r="D1700" s="52">
        <f t="shared" ref="D1700:D1708" ca="1" si="427">RAND()</f>
        <v>0.26125423621384236</v>
      </c>
      <c r="E1700" s="52">
        <v>31</v>
      </c>
      <c r="F1700" s="52">
        <f t="shared" ref="F1700:F1714" ca="1" si="428">RAND()</f>
        <v>0.14092888386177471</v>
      </c>
      <c r="G1700" s="52">
        <v>46</v>
      </c>
      <c r="H1700" s="52">
        <f t="shared" ref="H1700:J1714" ca="1" si="429">RAND()</f>
        <v>0.72449943107460213</v>
      </c>
      <c r="I1700" s="52">
        <v>61</v>
      </c>
      <c r="J1700" s="52">
        <f t="shared" ca="1" si="429"/>
        <v>0.53401644144059268</v>
      </c>
      <c r="K1700" s="55"/>
      <c r="L1700" s="55"/>
      <c r="M1700" s="55"/>
      <c r="N1700" s="55"/>
      <c r="O1700" s="55"/>
      <c r="P1700" s="55"/>
      <c r="Q1700" s="55"/>
      <c r="R1700" s="55"/>
      <c r="S1700" s="55"/>
      <c r="T1700" s="55"/>
      <c r="U1700" s="55"/>
    </row>
    <row r="1701" spans="1:21" x14ac:dyDescent="0.15">
      <c r="A1701" s="52">
        <v>2</v>
      </c>
      <c r="B1701" s="52">
        <f t="shared" ca="1" si="426"/>
        <v>5.2042775110834327E-3</v>
      </c>
      <c r="C1701" s="52">
        <v>17</v>
      </c>
      <c r="D1701" s="52">
        <f t="shared" ca="1" si="427"/>
        <v>0.19060538821995343</v>
      </c>
      <c r="E1701" s="52">
        <v>32</v>
      </c>
      <c r="F1701" s="52">
        <f t="shared" ca="1" si="428"/>
        <v>0.36897020794074886</v>
      </c>
      <c r="G1701" s="52">
        <v>47</v>
      </c>
      <c r="H1701" s="52">
        <f t="shared" ca="1" si="429"/>
        <v>7.0714144213781083E-2</v>
      </c>
      <c r="I1701" s="52">
        <v>62</v>
      </c>
      <c r="J1701" s="52">
        <f t="shared" ca="1" si="429"/>
        <v>0.43344898439447566</v>
      </c>
      <c r="K1701" s="55"/>
      <c r="L1701" s="55"/>
      <c r="M1701" s="55"/>
      <c r="N1701" s="55"/>
      <c r="O1701" s="55"/>
      <c r="P1701" s="55"/>
      <c r="Q1701" s="55"/>
      <c r="R1701" s="55"/>
      <c r="S1701" s="55"/>
      <c r="T1701" s="55"/>
      <c r="U1701" s="55"/>
    </row>
    <row r="1702" spans="1:21" x14ac:dyDescent="0.15">
      <c r="A1702" s="52">
        <v>3</v>
      </c>
      <c r="B1702" s="52">
        <f t="shared" ca="1" si="426"/>
        <v>0.69727970286383101</v>
      </c>
      <c r="C1702" s="52">
        <v>18</v>
      </c>
      <c r="D1702" s="52">
        <f t="shared" ca="1" si="427"/>
        <v>0.4117214744679174</v>
      </c>
      <c r="E1702" s="52">
        <v>33</v>
      </c>
      <c r="F1702" s="52">
        <f t="shared" ca="1" si="428"/>
        <v>0.83595206666740529</v>
      </c>
      <c r="G1702" s="52">
        <v>48</v>
      </c>
      <c r="H1702" s="52">
        <f t="shared" ca="1" si="429"/>
        <v>0.87285887199596135</v>
      </c>
      <c r="I1702" s="52">
        <v>63</v>
      </c>
      <c r="J1702" s="52">
        <f t="shared" ca="1" si="429"/>
        <v>0.82718801901330485</v>
      </c>
      <c r="K1702" s="55"/>
      <c r="L1702" s="55"/>
      <c r="M1702" s="55"/>
      <c r="N1702" s="55"/>
      <c r="O1702" s="55"/>
      <c r="P1702" s="55"/>
      <c r="Q1702" s="55"/>
      <c r="R1702" s="55"/>
      <c r="S1702" s="55"/>
      <c r="T1702" s="55"/>
      <c r="U1702" s="55"/>
    </row>
    <row r="1703" spans="1:21" x14ac:dyDescent="0.15">
      <c r="A1703" s="52">
        <v>4</v>
      </c>
      <c r="B1703" s="52">
        <f t="shared" ca="1" si="426"/>
        <v>4.103947091578164E-2</v>
      </c>
      <c r="C1703" s="52">
        <v>19</v>
      </c>
      <c r="D1703" s="52">
        <f t="shared" ca="1" si="427"/>
        <v>0.6824726739570548</v>
      </c>
      <c r="E1703" s="52">
        <v>34</v>
      </c>
      <c r="F1703" s="52">
        <f t="shared" ca="1" si="428"/>
        <v>7.4665404186327944E-2</v>
      </c>
      <c r="G1703" s="52">
        <v>49</v>
      </c>
      <c r="H1703" s="52">
        <f t="shared" ca="1" si="429"/>
        <v>0.90688979141933956</v>
      </c>
      <c r="I1703" s="52">
        <v>64</v>
      </c>
      <c r="J1703" s="52">
        <f t="shared" ca="1" si="429"/>
        <v>0.19471310232369632</v>
      </c>
      <c r="K1703" s="55"/>
      <c r="L1703" s="55"/>
      <c r="M1703" s="55"/>
      <c r="N1703" s="55"/>
      <c r="O1703" s="55"/>
      <c r="P1703" s="55"/>
      <c r="Q1703" s="55"/>
      <c r="R1703" s="55"/>
      <c r="S1703" s="55"/>
      <c r="T1703" s="55"/>
      <c r="U1703" s="55"/>
    </row>
    <row r="1704" spans="1:21" x14ac:dyDescent="0.15">
      <c r="A1704" s="52">
        <v>5</v>
      </c>
      <c r="B1704" s="52">
        <f t="shared" ca="1" si="426"/>
        <v>0.68508947597125125</v>
      </c>
      <c r="C1704" s="52">
        <v>20</v>
      </c>
      <c r="D1704" s="52">
        <f t="shared" ca="1" si="427"/>
        <v>0.6536999315738824</v>
      </c>
      <c r="E1704" s="52">
        <v>35</v>
      </c>
      <c r="F1704" s="52">
        <f t="shared" ca="1" si="428"/>
        <v>0.50722933107389057</v>
      </c>
      <c r="G1704" s="52">
        <v>50</v>
      </c>
      <c r="H1704" s="52">
        <f t="shared" ca="1" si="429"/>
        <v>0.21272477028185632</v>
      </c>
      <c r="I1704" s="52">
        <v>65</v>
      </c>
      <c r="J1704" s="52">
        <f t="shared" ca="1" si="429"/>
        <v>0.27705917069327457</v>
      </c>
      <c r="K1704" s="55"/>
      <c r="L1704" s="55"/>
      <c r="M1704" s="55"/>
      <c r="N1704" s="55"/>
      <c r="O1704" s="55"/>
      <c r="P1704" s="55"/>
      <c r="Q1704" s="55"/>
      <c r="R1704" s="55"/>
      <c r="S1704" s="55"/>
      <c r="T1704" s="55"/>
      <c r="U1704" s="55"/>
    </row>
    <row r="1705" spans="1:21" x14ac:dyDescent="0.15">
      <c r="A1705" s="52">
        <v>6</v>
      </c>
      <c r="B1705" s="52">
        <f t="shared" ca="1" si="426"/>
        <v>6.8896172738585282E-2</v>
      </c>
      <c r="C1705" s="52">
        <v>21</v>
      </c>
      <c r="D1705" s="52">
        <f t="shared" ca="1" si="427"/>
        <v>0.68487876213860899</v>
      </c>
      <c r="E1705" s="52">
        <v>36</v>
      </c>
      <c r="F1705" s="52">
        <f t="shared" ca="1" si="428"/>
        <v>8.0296478635802915E-2</v>
      </c>
      <c r="G1705" s="52">
        <v>51</v>
      </c>
      <c r="H1705" s="52">
        <f t="shared" ca="1" si="429"/>
        <v>0.78647013041080138</v>
      </c>
      <c r="I1705" s="52">
        <v>66</v>
      </c>
      <c r="J1705" s="52">
        <f t="shared" ca="1" si="429"/>
        <v>0.73839746307577836</v>
      </c>
      <c r="K1705" s="55"/>
      <c r="L1705" s="55"/>
      <c r="M1705" s="55"/>
      <c r="N1705" s="55"/>
      <c r="O1705" s="55"/>
      <c r="P1705" s="55"/>
      <c r="Q1705" s="55"/>
      <c r="R1705" s="55"/>
      <c r="S1705" s="55"/>
      <c r="T1705" s="55"/>
      <c r="U1705" s="55"/>
    </row>
    <row r="1706" spans="1:21" x14ac:dyDescent="0.15">
      <c r="A1706" s="52">
        <v>7</v>
      </c>
      <c r="B1706" s="52">
        <f t="shared" ca="1" si="426"/>
        <v>0.46321026326445724</v>
      </c>
      <c r="C1706" s="52">
        <v>22</v>
      </c>
      <c r="D1706" s="52">
        <f t="shared" ca="1" si="427"/>
        <v>0.6908457774793445</v>
      </c>
      <c r="E1706" s="52">
        <v>37</v>
      </c>
      <c r="F1706" s="52">
        <f t="shared" ca="1" si="428"/>
        <v>0.94346320327984134</v>
      </c>
      <c r="G1706" s="52">
        <v>52</v>
      </c>
      <c r="H1706" s="52">
        <f t="shared" ca="1" si="429"/>
        <v>0.49405419406234552</v>
      </c>
      <c r="I1706" s="52">
        <v>67</v>
      </c>
      <c r="J1706" s="52">
        <f t="shared" ca="1" si="429"/>
        <v>0.35839472550925044</v>
      </c>
      <c r="K1706" s="55"/>
      <c r="L1706" s="55"/>
      <c r="M1706" s="55"/>
      <c r="N1706" s="55"/>
      <c r="O1706" s="55"/>
      <c r="P1706" s="55"/>
      <c r="Q1706" s="55"/>
      <c r="R1706" s="55"/>
      <c r="S1706" s="55"/>
      <c r="T1706" s="55"/>
      <c r="U1706" s="55"/>
    </row>
    <row r="1707" spans="1:21" x14ac:dyDescent="0.15">
      <c r="A1707" s="52">
        <v>8</v>
      </c>
      <c r="B1707" s="52">
        <f t="shared" ca="1" si="426"/>
        <v>0.35285005393126223</v>
      </c>
      <c r="C1707" s="52">
        <v>23</v>
      </c>
      <c r="D1707" s="52">
        <f t="shared" ca="1" si="427"/>
        <v>0.31527431308683196</v>
      </c>
      <c r="E1707" s="52">
        <v>38</v>
      </c>
      <c r="F1707" s="52">
        <f t="shared" ca="1" si="428"/>
        <v>0.46189348706055622</v>
      </c>
      <c r="G1707" s="52">
        <v>53</v>
      </c>
      <c r="H1707" s="52">
        <f t="shared" ca="1" si="429"/>
        <v>0.88361782730662908</v>
      </c>
      <c r="I1707" s="52">
        <v>68</v>
      </c>
      <c r="J1707" s="52">
        <f t="shared" ca="1" si="429"/>
        <v>0.34413647867817576</v>
      </c>
      <c r="K1707" s="55"/>
      <c r="L1707" s="55"/>
      <c r="M1707" s="55"/>
      <c r="N1707" s="55"/>
      <c r="O1707" s="55"/>
      <c r="P1707" s="55"/>
      <c r="Q1707" s="55"/>
      <c r="R1707" s="55"/>
      <c r="S1707" s="55"/>
      <c r="T1707" s="55"/>
      <c r="U1707" s="55"/>
    </row>
    <row r="1708" spans="1:21" x14ac:dyDescent="0.15">
      <c r="A1708" s="52">
        <v>9</v>
      </c>
      <c r="B1708" s="52">
        <f t="shared" ca="1" si="426"/>
        <v>0.55612877076489631</v>
      </c>
      <c r="C1708" s="52">
        <v>24</v>
      </c>
      <c r="D1708" s="52">
        <f t="shared" ca="1" si="427"/>
        <v>0.15043639835906142</v>
      </c>
      <c r="E1708" s="52">
        <v>39</v>
      </c>
      <c r="F1708" s="52">
        <f t="shared" ca="1" si="428"/>
        <v>0.62273710753207601</v>
      </c>
      <c r="G1708" s="52">
        <v>54</v>
      </c>
      <c r="H1708" s="52">
        <f t="shared" ca="1" si="429"/>
        <v>0.21383566737363235</v>
      </c>
      <c r="I1708" s="52">
        <v>69</v>
      </c>
      <c r="J1708" s="52">
        <f t="shared" ca="1" si="429"/>
        <v>3.1407982535784695E-2</v>
      </c>
      <c r="K1708" s="55"/>
      <c r="L1708" s="55"/>
      <c r="M1708" s="55"/>
      <c r="N1708" s="55"/>
      <c r="O1708" s="55"/>
      <c r="P1708" s="55"/>
      <c r="Q1708" s="55"/>
      <c r="R1708" s="55"/>
      <c r="S1708" s="55"/>
      <c r="T1708" s="55"/>
      <c r="U1708" s="55"/>
    </row>
    <row r="1709" spans="1:21" x14ac:dyDescent="0.15">
      <c r="A1709" s="52">
        <v>10</v>
      </c>
      <c r="B1709" s="52">
        <f t="shared" ca="1" si="426"/>
        <v>0.29952076657645754</v>
      </c>
      <c r="C1709" s="52">
        <v>25</v>
      </c>
      <c r="D1709" s="52">
        <f ca="1">RAND()</f>
        <v>0.86140770341979034</v>
      </c>
      <c r="E1709" s="52">
        <v>40</v>
      </c>
      <c r="F1709" s="52">
        <f t="shared" ca="1" si="428"/>
        <v>0.6447437259152452</v>
      </c>
      <c r="G1709" s="52">
        <v>55</v>
      </c>
      <c r="H1709" s="52">
        <f t="shared" ca="1" si="429"/>
        <v>0.77567977397727206</v>
      </c>
      <c r="I1709" s="52">
        <v>70</v>
      </c>
      <c r="J1709" s="52">
        <f t="shared" ca="1" si="429"/>
        <v>0.81904779682604545</v>
      </c>
      <c r="K1709" s="55"/>
      <c r="L1709" s="55"/>
      <c r="M1709" s="55"/>
      <c r="N1709" s="55"/>
      <c r="O1709" s="55"/>
      <c r="P1709" s="55"/>
      <c r="Q1709" s="55"/>
      <c r="R1709" s="55"/>
      <c r="S1709" s="55"/>
      <c r="T1709" s="55"/>
      <c r="U1709" s="55"/>
    </row>
    <row r="1710" spans="1:21" x14ac:dyDescent="0.15">
      <c r="A1710" s="52">
        <v>11</v>
      </c>
      <c r="B1710" s="52">
        <f t="shared" ca="1" si="426"/>
        <v>0.22322229288597462</v>
      </c>
      <c r="C1710" s="52">
        <v>26</v>
      </c>
      <c r="D1710" s="52">
        <f ca="1">RAND()</f>
        <v>0.21516808081951888</v>
      </c>
      <c r="E1710" s="52">
        <v>41</v>
      </c>
      <c r="F1710" s="52">
        <f t="shared" ca="1" si="428"/>
        <v>0.98295305964741186</v>
      </c>
      <c r="G1710" s="52">
        <v>56</v>
      </c>
      <c r="H1710" s="52">
        <f t="shared" ca="1" si="429"/>
        <v>0.70997280997567092</v>
      </c>
      <c r="I1710" s="52">
        <v>71</v>
      </c>
      <c r="J1710" s="52">
        <f t="shared" ca="1" si="429"/>
        <v>0.17263604608193339</v>
      </c>
      <c r="K1710" s="55"/>
      <c r="L1710" s="55"/>
      <c r="M1710" s="55"/>
      <c r="N1710" s="55"/>
      <c r="O1710" s="55"/>
      <c r="P1710" s="55"/>
      <c r="Q1710" s="55"/>
      <c r="R1710" s="55"/>
      <c r="S1710" s="55"/>
      <c r="T1710" s="55"/>
      <c r="U1710" s="55"/>
    </row>
    <row r="1711" spans="1:21" x14ac:dyDescent="0.15">
      <c r="A1711" s="52">
        <v>12</v>
      </c>
      <c r="B1711" s="52">
        <f t="shared" ca="1" si="426"/>
        <v>0.23817950829446544</v>
      </c>
      <c r="C1711" s="52">
        <v>27</v>
      </c>
      <c r="D1711" s="52">
        <f ca="1">RAND()</f>
        <v>0.50660548138351857</v>
      </c>
      <c r="E1711" s="52">
        <v>42</v>
      </c>
      <c r="F1711" s="52">
        <f t="shared" ca="1" si="428"/>
        <v>0.38634547418565246</v>
      </c>
      <c r="G1711" s="52">
        <v>57</v>
      </c>
      <c r="H1711" s="52">
        <f t="shared" ca="1" si="429"/>
        <v>0.97590934868950896</v>
      </c>
      <c r="I1711" s="52">
        <v>72</v>
      </c>
      <c r="J1711" s="52">
        <f t="shared" ca="1" si="429"/>
        <v>0.96589310888683677</v>
      </c>
      <c r="K1711" s="55"/>
      <c r="L1711" s="55"/>
      <c r="M1711" s="55"/>
      <c r="N1711" s="55"/>
      <c r="O1711" s="55"/>
      <c r="P1711" s="55"/>
      <c r="Q1711" s="55"/>
      <c r="R1711" s="55"/>
      <c r="S1711" s="55"/>
      <c r="T1711" s="55"/>
      <c r="U1711" s="55"/>
    </row>
    <row r="1712" spans="1:21" x14ac:dyDescent="0.15">
      <c r="A1712" s="52">
        <v>13</v>
      </c>
      <c r="B1712" s="52">
        <f t="shared" ca="1" si="426"/>
        <v>0.52559058397527036</v>
      </c>
      <c r="C1712" s="52">
        <v>28</v>
      </c>
      <c r="D1712" s="52">
        <f t="shared" ref="D1712:D1714" ca="1" si="430">RAND()</f>
        <v>0.23183669562074771</v>
      </c>
      <c r="E1712" s="52">
        <v>43</v>
      </c>
      <c r="F1712" s="52">
        <f t="shared" ca="1" si="428"/>
        <v>0.52616222721892736</v>
      </c>
      <c r="G1712" s="52">
        <v>58</v>
      </c>
      <c r="H1712" s="52">
        <f t="shared" ca="1" si="429"/>
        <v>0.48304796969233488</v>
      </c>
      <c r="I1712" s="52">
        <v>73</v>
      </c>
      <c r="J1712" s="52">
        <f t="shared" ca="1" si="429"/>
        <v>0.21535286130174736</v>
      </c>
      <c r="K1712" s="55"/>
      <c r="L1712" s="55"/>
      <c r="M1712" s="55"/>
      <c r="N1712" s="55"/>
      <c r="O1712" s="55"/>
      <c r="P1712" s="55"/>
      <c r="Q1712" s="55"/>
      <c r="R1712" s="55"/>
      <c r="S1712" s="55"/>
      <c r="T1712" s="55"/>
      <c r="U1712" s="55"/>
    </row>
    <row r="1713" spans="1:21" x14ac:dyDescent="0.15">
      <c r="A1713" s="52">
        <v>14</v>
      </c>
      <c r="B1713" s="52">
        <f t="shared" ca="1" si="426"/>
        <v>0.75933474135019008</v>
      </c>
      <c r="C1713" s="52">
        <v>29</v>
      </c>
      <c r="D1713" s="52">
        <f t="shared" ca="1" si="430"/>
        <v>0.90844626453158206</v>
      </c>
      <c r="E1713" s="52">
        <v>44</v>
      </c>
      <c r="F1713" s="52">
        <f t="shared" ca="1" si="428"/>
        <v>0.44875411867172355</v>
      </c>
      <c r="G1713" s="52">
        <v>59</v>
      </c>
      <c r="H1713" s="52">
        <f t="shared" ca="1" si="429"/>
        <v>9.8811665647568492E-2</v>
      </c>
      <c r="I1713" s="52">
        <v>74</v>
      </c>
      <c r="J1713" s="52">
        <f t="shared" ca="1" si="429"/>
        <v>0.3435222441105118</v>
      </c>
      <c r="L1713" s="55"/>
      <c r="M1713" s="55"/>
      <c r="N1713" s="55"/>
      <c r="O1713" s="55"/>
      <c r="P1713" s="55"/>
      <c r="Q1713" s="55"/>
      <c r="R1713" s="55"/>
      <c r="S1713" s="55"/>
      <c r="T1713" s="55"/>
      <c r="U1713" s="55"/>
    </row>
    <row r="1714" spans="1:21" x14ac:dyDescent="0.15">
      <c r="A1714" s="52">
        <v>15</v>
      </c>
      <c r="B1714" s="52">
        <f t="shared" ca="1" si="426"/>
        <v>3.4928854009410815E-2</v>
      </c>
      <c r="C1714" s="52">
        <v>30</v>
      </c>
      <c r="D1714" s="52">
        <f t="shared" ca="1" si="430"/>
        <v>0.17737344801919308</v>
      </c>
      <c r="E1714" s="52">
        <v>45</v>
      </c>
      <c r="F1714" s="52">
        <f t="shared" ca="1" si="428"/>
        <v>0.89751296327239871</v>
      </c>
      <c r="G1714" s="52">
        <v>60</v>
      </c>
      <c r="H1714" s="52">
        <f t="shared" ca="1" si="429"/>
        <v>0.30690329213450807</v>
      </c>
      <c r="I1714" s="52">
        <v>75</v>
      </c>
      <c r="J1714" s="52">
        <f t="shared" ca="1" si="429"/>
        <v>8.4798101742503573E-2</v>
      </c>
      <c r="L1714" s="55"/>
      <c r="M1714" s="55"/>
      <c r="N1714" s="55"/>
      <c r="O1714" s="55"/>
      <c r="P1714" s="55"/>
      <c r="Q1714" s="55"/>
      <c r="R1714" s="55"/>
      <c r="S1714" s="55"/>
      <c r="T1714" s="55"/>
      <c r="U1714" s="55"/>
    </row>
    <row r="1715" spans="1:21" x14ac:dyDescent="0.15">
      <c r="K1715" s="52">
        <v>86</v>
      </c>
      <c r="L1715" s="55"/>
      <c r="M1715" s="55"/>
      <c r="N1715" s="55"/>
      <c r="O1715" s="55"/>
      <c r="P1715" s="55"/>
      <c r="Q1715" s="55"/>
      <c r="R1715" s="55"/>
      <c r="S1715" s="55"/>
      <c r="T1715" s="55"/>
      <c r="U1715" s="55"/>
    </row>
    <row r="1720" spans="1:21" x14ac:dyDescent="0.15">
      <c r="A1720" s="52">
        <v>1</v>
      </c>
      <c r="B1720" s="52">
        <f t="shared" ref="B1720:B1734" ca="1" si="431">RAND()</f>
        <v>0.25397658924790412</v>
      </c>
      <c r="C1720" s="52">
        <v>16</v>
      </c>
      <c r="D1720" s="52">
        <f t="shared" ref="D1720:D1728" ca="1" si="432">RAND()</f>
        <v>0.83532659160480993</v>
      </c>
      <c r="E1720" s="52">
        <v>31</v>
      </c>
      <c r="F1720" s="52">
        <f t="shared" ref="F1720:F1734" ca="1" si="433">RAND()</f>
        <v>0.8128120171912121</v>
      </c>
      <c r="G1720" s="52">
        <v>46</v>
      </c>
      <c r="H1720" s="52">
        <f t="shared" ref="H1720:J1734" ca="1" si="434">RAND()</f>
        <v>0.59878007511310805</v>
      </c>
      <c r="I1720" s="52">
        <v>61</v>
      </c>
      <c r="J1720" s="52">
        <f t="shared" ca="1" si="434"/>
        <v>0.83408777308820692</v>
      </c>
      <c r="L1720" s="55"/>
      <c r="M1720" s="55"/>
      <c r="N1720" s="55"/>
      <c r="O1720" s="55"/>
      <c r="P1720" s="55"/>
      <c r="Q1720" s="55"/>
      <c r="R1720" s="55"/>
      <c r="S1720" s="55"/>
      <c r="T1720" s="55"/>
      <c r="U1720" s="55"/>
    </row>
    <row r="1721" spans="1:21" x14ac:dyDescent="0.15">
      <c r="A1721" s="52">
        <v>2</v>
      </c>
      <c r="B1721" s="52">
        <f t="shared" ca="1" si="431"/>
        <v>0.81952627370656073</v>
      </c>
      <c r="C1721" s="52">
        <v>17</v>
      </c>
      <c r="D1721" s="52">
        <f t="shared" ca="1" si="432"/>
        <v>0.98710601626248529</v>
      </c>
      <c r="E1721" s="52">
        <v>32</v>
      </c>
      <c r="F1721" s="52">
        <f t="shared" ca="1" si="433"/>
        <v>0.2233472626561992</v>
      </c>
      <c r="G1721" s="52">
        <v>47</v>
      </c>
      <c r="H1721" s="52">
        <f t="shared" ca="1" si="434"/>
        <v>0.1169151805789207</v>
      </c>
      <c r="I1721" s="52">
        <v>62</v>
      </c>
      <c r="J1721" s="52">
        <f t="shared" ca="1" si="434"/>
        <v>0.76143459725442042</v>
      </c>
      <c r="L1721" s="55"/>
      <c r="M1721" s="55"/>
      <c r="N1721" s="55"/>
      <c r="O1721" s="55"/>
      <c r="P1721" s="55"/>
      <c r="Q1721" s="55"/>
      <c r="R1721" s="55"/>
      <c r="S1721" s="55"/>
      <c r="T1721" s="55"/>
      <c r="U1721" s="55"/>
    </row>
    <row r="1722" spans="1:21" x14ac:dyDescent="0.15">
      <c r="A1722" s="52">
        <v>3</v>
      </c>
      <c r="B1722" s="52">
        <f t="shared" ca="1" si="431"/>
        <v>0.46878583232286031</v>
      </c>
      <c r="C1722" s="52">
        <v>18</v>
      </c>
      <c r="D1722" s="52">
        <f t="shared" ca="1" si="432"/>
        <v>0.95335615951644936</v>
      </c>
      <c r="E1722" s="52">
        <v>33</v>
      </c>
      <c r="F1722" s="52">
        <f t="shared" ca="1" si="433"/>
        <v>0.84994977496890811</v>
      </c>
      <c r="G1722" s="52">
        <v>48</v>
      </c>
      <c r="H1722" s="52">
        <f t="shared" ca="1" si="434"/>
        <v>0.7961952482626371</v>
      </c>
      <c r="I1722" s="52">
        <v>63</v>
      </c>
      <c r="J1722" s="52">
        <f t="shared" ca="1" si="434"/>
        <v>0.14368053279916659</v>
      </c>
      <c r="L1722" s="55"/>
      <c r="M1722" s="55"/>
      <c r="N1722" s="55"/>
      <c r="O1722" s="55"/>
      <c r="P1722" s="55"/>
      <c r="Q1722" s="55"/>
      <c r="R1722" s="55"/>
      <c r="S1722" s="55"/>
      <c r="T1722" s="55"/>
      <c r="U1722" s="55"/>
    </row>
    <row r="1723" spans="1:21" x14ac:dyDescent="0.15">
      <c r="A1723" s="52">
        <v>4</v>
      </c>
      <c r="B1723" s="52">
        <f t="shared" ca="1" si="431"/>
        <v>0.99479242515762978</v>
      </c>
      <c r="C1723" s="52">
        <v>19</v>
      </c>
      <c r="D1723" s="52">
        <f t="shared" ca="1" si="432"/>
        <v>0.54116941389120554</v>
      </c>
      <c r="E1723" s="52">
        <v>34</v>
      </c>
      <c r="F1723" s="52">
        <f t="shared" ca="1" si="433"/>
        <v>0.14249719727458132</v>
      </c>
      <c r="G1723" s="52">
        <v>49</v>
      </c>
      <c r="H1723" s="52">
        <f t="shared" ca="1" si="434"/>
        <v>7.5645241917805195E-2</v>
      </c>
      <c r="I1723" s="52">
        <v>64</v>
      </c>
      <c r="J1723" s="52">
        <f t="shared" ca="1" si="434"/>
        <v>0.25129161154981905</v>
      </c>
      <c r="L1723" s="55"/>
      <c r="M1723" s="55"/>
      <c r="N1723" s="55"/>
      <c r="O1723" s="55"/>
      <c r="P1723" s="55"/>
      <c r="Q1723" s="55"/>
      <c r="R1723" s="55"/>
      <c r="S1723" s="55"/>
      <c r="T1723" s="55"/>
      <c r="U1723" s="55"/>
    </row>
    <row r="1724" spans="1:21" x14ac:dyDescent="0.15">
      <c r="A1724" s="52">
        <v>5</v>
      </c>
      <c r="B1724" s="52">
        <f t="shared" ca="1" si="431"/>
        <v>0.14350107509057397</v>
      </c>
      <c r="C1724" s="52">
        <v>20</v>
      </c>
      <c r="D1724" s="52">
        <f t="shared" ca="1" si="432"/>
        <v>0.73748118925941841</v>
      </c>
      <c r="E1724" s="52">
        <v>35</v>
      </c>
      <c r="F1724" s="52">
        <f t="shared" ca="1" si="433"/>
        <v>0.76734713720637604</v>
      </c>
      <c r="G1724" s="52">
        <v>50</v>
      </c>
      <c r="H1724" s="52">
        <f t="shared" ca="1" si="434"/>
        <v>0.5454105262359108</v>
      </c>
      <c r="I1724" s="52">
        <v>65</v>
      </c>
      <c r="J1724" s="52">
        <f t="shared" ca="1" si="434"/>
        <v>0.8543574693526893</v>
      </c>
      <c r="L1724" s="55"/>
      <c r="M1724" s="55"/>
      <c r="N1724" s="55"/>
      <c r="O1724" s="55"/>
      <c r="P1724" s="55"/>
      <c r="Q1724" s="55"/>
      <c r="R1724" s="55"/>
      <c r="S1724" s="55"/>
      <c r="T1724" s="55"/>
      <c r="U1724" s="55"/>
    </row>
    <row r="1725" spans="1:21" x14ac:dyDescent="0.15">
      <c r="A1725" s="52">
        <v>6</v>
      </c>
      <c r="B1725" s="52">
        <f t="shared" ca="1" si="431"/>
        <v>0.37493587755194646</v>
      </c>
      <c r="C1725" s="52">
        <v>21</v>
      </c>
      <c r="D1725" s="52">
        <f t="shared" ca="1" si="432"/>
        <v>0.86268712428719552</v>
      </c>
      <c r="E1725" s="52">
        <v>36</v>
      </c>
      <c r="F1725" s="52">
        <f t="shared" ca="1" si="433"/>
        <v>0.7414659258954519</v>
      </c>
      <c r="G1725" s="52">
        <v>51</v>
      </c>
      <c r="H1725" s="52">
        <f t="shared" ca="1" si="434"/>
        <v>0.94442055709232642</v>
      </c>
      <c r="I1725" s="52">
        <v>66</v>
      </c>
      <c r="J1725" s="52">
        <f t="shared" ca="1" si="434"/>
        <v>0.22058493649309352</v>
      </c>
      <c r="L1725" s="55"/>
      <c r="M1725" s="55"/>
      <c r="N1725" s="55"/>
      <c r="O1725" s="55"/>
      <c r="P1725" s="55"/>
      <c r="Q1725" s="55"/>
      <c r="R1725" s="55"/>
      <c r="S1725" s="55"/>
      <c r="T1725" s="55"/>
      <c r="U1725" s="55"/>
    </row>
    <row r="1726" spans="1:21" x14ac:dyDescent="0.15">
      <c r="A1726" s="52">
        <v>7</v>
      </c>
      <c r="B1726" s="52">
        <f t="shared" ca="1" si="431"/>
        <v>0.68577231362911395</v>
      </c>
      <c r="C1726" s="52">
        <v>22</v>
      </c>
      <c r="D1726" s="52">
        <f t="shared" ca="1" si="432"/>
        <v>0.98259508520018157</v>
      </c>
      <c r="E1726" s="52">
        <v>37</v>
      </c>
      <c r="F1726" s="52">
        <f t="shared" ca="1" si="433"/>
        <v>0.8217286635362846</v>
      </c>
      <c r="G1726" s="52">
        <v>52</v>
      </c>
      <c r="H1726" s="52">
        <f t="shared" ca="1" si="434"/>
        <v>0.66652318985720582</v>
      </c>
      <c r="I1726" s="52">
        <v>67</v>
      </c>
      <c r="J1726" s="52">
        <f t="shared" ca="1" si="434"/>
        <v>0.70202761006043546</v>
      </c>
      <c r="L1726" s="55"/>
      <c r="M1726" s="55"/>
      <c r="N1726" s="55"/>
      <c r="O1726" s="55"/>
      <c r="P1726" s="55"/>
      <c r="Q1726" s="55"/>
      <c r="R1726" s="55"/>
      <c r="S1726" s="55"/>
      <c r="T1726" s="55"/>
      <c r="U1726" s="55"/>
    </row>
    <row r="1727" spans="1:21" x14ac:dyDescent="0.15">
      <c r="A1727" s="52">
        <v>8</v>
      </c>
      <c r="B1727" s="52">
        <f t="shared" ca="1" si="431"/>
        <v>0.86694692159764619</v>
      </c>
      <c r="C1727" s="52">
        <v>23</v>
      </c>
      <c r="D1727" s="52">
        <f t="shared" ca="1" si="432"/>
        <v>0.94059425884117021</v>
      </c>
      <c r="E1727" s="52">
        <v>38</v>
      </c>
      <c r="F1727" s="52">
        <f t="shared" ca="1" si="433"/>
        <v>0.86671909234042721</v>
      </c>
      <c r="G1727" s="52">
        <v>53</v>
      </c>
      <c r="H1727" s="52">
        <f t="shared" ca="1" si="434"/>
        <v>0.61934969686483221</v>
      </c>
      <c r="I1727" s="52">
        <v>68</v>
      </c>
      <c r="J1727" s="52">
        <f t="shared" ca="1" si="434"/>
        <v>0.48304988839911567</v>
      </c>
      <c r="L1727" s="55"/>
      <c r="M1727" s="55"/>
      <c r="N1727" s="55"/>
      <c r="O1727" s="55"/>
      <c r="P1727" s="55"/>
      <c r="Q1727" s="55"/>
      <c r="R1727" s="55"/>
      <c r="S1727" s="55"/>
      <c r="T1727" s="55"/>
      <c r="U1727" s="55"/>
    </row>
    <row r="1728" spans="1:21" x14ac:dyDescent="0.15">
      <c r="A1728" s="52">
        <v>9</v>
      </c>
      <c r="B1728" s="52">
        <f t="shared" ca="1" si="431"/>
        <v>5.8017483075476939E-2</v>
      </c>
      <c r="C1728" s="52">
        <v>24</v>
      </c>
      <c r="D1728" s="52">
        <f t="shared" ca="1" si="432"/>
        <v>0.48657534178461304</v>
      </c>
      <c r="E1728" s="52">
        <v>39</v>
      </c>
      <c r="F1728" s="52">
        <f t="shared" ca="1" si="433"/>
        <v>0.65002376670848727</v>
      </c>
      <c r="G1728" s="52">
        <v>54</v>
      </c>
      <c r="H1728" s="52">
        <f t="shared" ca="1" si="434"/>
        <v>0.1737804939907347</v>
      </c>
      <c r="I1728" s="52">
        <v>69</v>
      </c>
      <c r="J1728" s="52">
        <f t="shared" ca="1" si="434"/>
        <v>0.95479441218302041</v>
      </c>
      <c r="L1728" s="55"/>
      <c r="M1728" s="55"/>
      <c r="N1728" s="55"/>
      <c r="O1728" s="55"/>
      <c r="P1728" s="55"/>
      <c r="Q1728" s="55"/>
      <c r="R1728" s="55"/>
      <c r="S1728" s="55"/>
      <c r="T1728" s="55"/>
      <c r="U1728" s="55"/>
    </row>
    <row r="1729" spans="1:21" x14ac:dyDescent="0.15">
      <c r="A1729" s="52">
        <v>10</v>
      </c>
      <c r="B1729" s="52">
        <f t="shared" ca="1" si="431"/>
        <v>0.42168594696899198</v>
      </c>
      <c r="C1729" s="52">
        <v>25</v>
      </c>
      <c r="D1729" s="52">
        <f ca="1">RAND()</f>
        <v>0.60991701280149779</v>
      </c>
      <c r="E1729" s="52">
        <v>40</v>
      </c>
      <c r="F1729" s="52">
        <f t="shared" ca="1" si="433"/>
        <v>8.1621523002345486E-2</v>
      </c>
      <c r="G1729" s="52">
        <v>55</v>
      </c>
      <c r="H1729" s="52">
        <f t="shared" ca="1" si="434"/>
        <v>0.40476355642392947</v>
      </c>
      <c r="I1729" s="52">
        <v>70</v>
      </c>
      <c r="J1729" s="52">
        <f t="shared" ca="1" si="434"/>
        <v>0.12808248361527264</v>
      </c>
      <c r="L1729" s="55"/>
      <c r="M1729" s="55"/>
      <c r="N1729" s="55"/>
      <c r="O1729" s="55"/>
      <c r="P1729" s="55"/>
      <c r="Q1729" s="55"/>
      <c r="R1729" s="55"/>
      <c r="S1729" s="55"/>
      <c r="T1729" s="55"/>
      <c r="U1729" s="55"/>
    </row>
    <row r="1730" spans="1:21" x14ac:dyDescent="0.15">
      <c r="A1730" s="52">
        <v>11</v>
      </c>
      <c r="B1730" s="52">
        <f t="shared" ca="1" si="431"/>
        <v>0.43010806049942762</v>
      </c>
      <c r="C1730" s="52">
        <v>26</v>
      </c>
      <c r="D1730" s="52">
        <f ca="1">RAND()</f>
        <v>0.96049423564400149</v>
      </c>
      <c r="E1730" s="52">
        <v>41</v>
      </c>
      <c r="F1730" s="52">
        <f t="shared" ca="1" si="433"/>
        <v>0.85646700213999793</v>
      </c>
      <c r="G1730" s="52">
        <v>56</v>
      </c>
      <c r="H1730" s="52">
        <f t="shared" ca="1" si="434"/>
        <v>0.37605671110949002</v>
      </c>
      <c r="I1730" s="52">
        <v>71</v>
      </c>
      <c r="J1730" s="52">
        <f t="shared" ca="1" si="434"/>
        <v>0.97539239730367211</v>
      </c>
      <c r="L1730" s="55"/>
      <c r="M1730" s="55"/>
      <c r="N1730" s="55"/>
      <c r="O1730" s="55"/>
      <c r="P1730" s="55"/>
      <c r="Q1730" s="55"/>
      <c r="R1730" s="55"/>
      <c r="S1730" s="55"/>
      <c r="T1730" s="55"/>
      <c r="U1730" s="55"/>
    </row>
    <row r="1731" spans="1:21" x14ac:dyDescent="0.15">
      <c r="A1731" s="52">
        <v>12</v>
      </c>
      <c r="B1731" s="52">
        <f t="shared" ca="1" si="431"/>
        <v>9.9385250058611541E-2</v>
      </c>
      <c r="C1731" s="52">
        <v>27</v>
      </c>
      <c r="D1731" s="52">
        <f ca="1">RAND()</f>
        <v>0.67741899088273294</v>
      </c>
      <c r="E1731" s="52">
        <v>42</v>
      </c>
      <c r="F1731" s="52">
        <f t="shared" ca="1" si="433"/>
        <v>0.28832939678181635</v>
      </c>
      <c r="G1731" s="52">
        <v>57</v>
      </c>
      <c r="H1731" s="52">
        <f t="shared" ca="1" si="434"/>
        <v>0.38135695839823014</v>
      </c>
      <c r="I1731" s="52">
        <v>72</v>
      </c>
      <c r="J1731" s="52">
        <f t="shared" ca="1" si="434"/>
        <v>0.48585838254336433</v>
      </c>
      <c r="L1731" s="55"/>
      <c r="M1731" s="55"/>
      <c r="N1731" s="55"/>
      <c r="O1731" s="55"/>
      <c r="P1731" s="55"/>
      <c r="Q1731" s="55"/>
      <c r="R1731" s="55"/>
      <c r="S1731" s="55"/>
      <c r="T1731" s="55"/>
      <c r="U1731" s="55"/>
    </row>
    <row r="1732" spans="1:21" x14ac:dyDescent="0.15">
      <c r="A1732" s="52">
        <v>13</v>
      </c>
      <c r="B1732" s="52">
        <f t="shared" ca="1" si="431"/>
        <v>9.7072346021879863E-2</v>
      </c>
      <c r="C1732" s="52">
        <v>28</v>
      </c>
      <c r="D1732" s="52">
        <f t="shared" ref="D1732:D1734" ca="1" si="435">RAND()</f>
        <v>0.41104760161140319</v>
      </c>
      <c r="E1732" s="52">
        <v>43</v>
      </c>
      <c r="F1732" s="52">
        <f t="shared" ca="1" si="433"/>
        <v>0.74857949646463662</v>
      </c>
      <c r="G1732" s="52">
        <v>58</v>
      </c>
      <c r="H1732" s="52">
        <f t="shared" ca="1" si="434"/>
        <v>0.35770552787025101</v>
      </c>
      <c r="I1732" s="52">
        <v>73</v>
      </c>
      <c r="J1732" s="52">
        <f t="shared" ca="1" si="434"/>
        <v>0.41844084518793667</v>
      </c>
      <c r="L1732" s="55"/>
      <c r="M1732" s="55"/>
      <c r="N1732" s="55"/>
      <c r="O1732" s="55"/>
      <c r="P1732" s="55"/>
      <c r="Q1732" s="55"/>
      <c r="R1732" s="55"/>
      <c r="S1732" s="55"/>
      <c r="T1732" s="55"/>
      <c r="U1732" s="55"/>
    </row>
    <row r="1733" spans="1:21" x14ac:dyDescent="0.15">
      <c r="A1733" s="52">
        <v>14</v>
      </c>
      <c r="B1733" s="52">
        <f t="shared" ca="1" si="431"/>
        <v>0.63692971826844147</v>
      </c>
      <c r="C1733" s="52">
        <v>29</v>
      </c>
      <c r="D1733" s="52">
        <f t="shared" ca="1" si="435"/>
        <v>0.17607450365151056</v>
      </c>
      <c r="E1733" s="52">
        <v>44</v>
      </c>
      <c r="F1733" s="52">
        <f t="shared" ca="1" si="433"/>
        <v>8.0644767956743801E-2</v>
      </c>
      <c r="G1733" s="52">
        <v>59</v>
      </c>
      <c r="H1733" s="52">
        <f t="shared" ca="1" si="434"/>
        <v>0.76408806759557402</v>
      </c>
      <c r="I1733" s="52">
        <v>74</v>
      </c>
      <c r="J1733" s="52">
        <f t="shared" ca="1" si="434"/>
        <v>0.89071165714567291</v>
      </c>
      <c r="L1733" s="55"/>
      <c r="M1733" s="55"/>
      <c r="N1733" s="55"/>
      <c r="O1733" s="55"/>
      <c r="P1733" s="55"/>
      <c r="Q1733" s="55"/>
      <c r="R1733" s="55"/>
      <c r="S1733" s="55"/>
      <c r="T1733" s="55"/>
      <c r="U1733" s="55"/>
    </row>
    <row r="1734" spans="1:21" x14ac:dyDescent="0.15">
      <c r="A1734" s="52">
        <v>15</v>
      </c>
      <c r="B1734" s="52">
        <f t="shared" ca="1" si="431"/>
        <v>0.93842473653826941</v>
      </c>
      <c r="C1734" s="52">
        <v>30</v>
      </c>
      <c r="D1734" s="52">
        <f t="shared" ca="1" si="435"/>
        <v>0.56275146203003212</v>
      </c>
      <c r="E1734" s="52">
        <v>45</v>
      </c>
      <c r="F1734" s="52">
        <f t="shared" ca="1" si="433"/>
        <v>0.36131392219036895</v>
      </c>
      <c r="G1734" s="52">
        <v>60</v>
      </c>
      <c r="H1734" s="52">
        <f t="shared" ca="1" si="434"/>
        <v>4.005233653222362E-2</v>
      </c>
      <c r="I1734" s="52">
        <v>75</v>
      </c>
      <c r="J1734" s="52">
        <f t="shared" ca="1" si="434"/>
        <v>0.83164864754933321</v>
      </c>
      <c r="L1734" s="55"/>
      <c r="M1734" s="55"/>
      <c r="N1734" s="55"/>
      <c r="O1734" s="55"/>
      <c r="P1734" s="55"/>
      <c r="Q1734" s="55"/>
      <c r="R1734" s="55"/>
      <c r="S1734" s="55"/>
      <c r="T1734" s="55"/>
      <c r="U1734" s="55"/>
    </row>
    <row r="1735" spans="1:21" x14ac:dyDescent="0.15">
      <c r="K1735" s="52">
        <v>87</v>
      </c>
      <c r="L1735" s="55"/>
      <c r="M1735" s="55"/>
      <c r="N1735" s="55"/>
      <c r="O1735" s="55"/>
      <c r="P1735" s="55"/>
      <c r="Q1735" s="55"/>
      <c r="R1735" s="55"/>
      <c r="S1735" s="55"/>
      <c r="T1735" s="55"/>
      <c r="U1735" s="55"/>
    </row>
    <row r="1740" spans="1:21" x14ac:dyDescent="0.15">
      <c r="A1740" s="52">
        <v>1</v>
      </c>
      <c r="B1740" s="52">
        <f t="shared" ref="B1740:B1754" ca="1" si="436">RAND()</f>
        <v>0.42162234346037009</v>
      </c>
      <c r="C1740" s="52">
        <v>16</v>
      </c>
      <c r="D1740" s="52">
        <f t="shared" ref="D1740:D1748" ca="1" si="437">RAND()</f>
        <v>0.79341336056575729</v>
      </c>
      <c r="E1740" s="52">
        <v>31</v>
      </c>
      <c r="F1740" s="52">
        <f t="shared" ref="F1740:F1754" ca="1" si="438">RAND()</f>
        <v>0.9874595952118812</v>
      </c>
      <c r="G1740" s="52">
        <v>46</v>
      </c>
      <c r="H1740" s="52">
        <f t="shared" ref="H1740:J1754" ca="1" si="439">RAND()</f>
        <v>0.16007625234340106</v>
      </c>
      <c r="I1740" s="52">
        <v>61</v>
      </c>
      <c r="J1740" s="52">
        <f t="shared" ca="1" si="439"/>
        <v>0.20517990533372432</v>
      </c>
      <c r="L1740" s="55"/>
      <c r="M1740" s="55"/>
      <c r="N1740" s="55"/>
      <c r="O1740" s="55"/>
      <c r="P1740" s="55"/>
      <c r="Q1740" s="55"/>
      <c r="R1740" s="55"/>
      <c r="S1740" s="55"/>
      <c r="T1740" s="55"/>
      <c r="U1740" s="55"/>
    </row>
    <row r="1741" spans="1:21" x14ac:dyDescent="0.15">
      <c r="A1741" s="52">
        <v>2</v>
      </c>
      <c r="B1741" s="52">
        <f t="shared" ca="1" si="436"/>
        <v>0.52499933994081838</v>
      </c>
      <c r="C1741" s="52">
        <v>17</v>
      </c>
      <c r="D1741" s="52">
        <f t="shared" ca="1" si="437"/>
        <v>0.55227351743880893</v>
      </c>
      <c r="E1741" s="52">
        <v>32</v>
      </c>
      <c r="F1741" s="52">
        <f t="shared" ca="1" si="438"/>
        <v>0.36953309362296693</v>
      </c>
      <c r="G1741" s="52">
        <v>47</v>
      </c>
      <c r="H1741" s="52">
        <f t="shared" ca="1" si="439"/>
        <v>0.38581963896185545</v>
      </c>
      <c r="I1741" s="52">
        <v>62</v>
      </c>
      <c r="J1741" s="52">
        <f t="shared" ca="1" si="439"/>
        <v>0.44486774241362848</v>
      </c>
      <c r="L1741" s="55"/>
      <c r="M1741" s="55"/>
      <c r="N1741" s="55"/>
      <c r="O1741" s="55"/>
      <c r="P1741" s="55"/>
      <c r="Q1741" s="55"/>
      <c r="R1741" s="55"/>
      <c r="S1741" s="55"/>
      <c r="T1741" s="55"/>
      <c r="U1741" s="55"/>
    </row>
    <row r="1742" spans="1:21" x14ac:dyDescent="0.15">
      <c r="A1742" s="52">
        <v>3</v>
      </c>
      <c r="B1742" s="52">
        <f t="shared" ca="1" si="436"/>
        <v>1.5394972514120142E-2</v>
      </c>
      <c r="C1742" s="52">
        <v>18</v>
      </c>
      <c r="D1742" s="52">
        <f t="shared" ca="1" si="437"/>
        <v>0.21555050257274588</v>
      </c>
      <c r="E1742" s="52">
        <v>33</v>
      </c>
      <c r="F1742" s="52">
        <f t="shared" ca="1" si="438"/>
        <v>6.4683188917057377E-3</v>
      </c>
      <c r="G1742" s="52">
        <v>48</v>
      </c>
      <c r="H1742" s="52">
        <f t="shared" ca="1" si="439"/>
        <v>0.64592950682997841</v>
      </c>
      <c r="I1742" s="52">
        <v>63</v>
      </c>
      <c r="J1742" s="52">
        <f t="shared" ca="1" si="439"/>
        <v>0.38383938648393068</v>
      </c>
      <c r="L1742" s="55"/>
      <c r="M1742" s="55"/>
      <c r="N1742" s="55"/>
      <c r="O1742" s="55"/>
      <c r="P1742" s="55"/>
      <c r="Q1742" s="55"/>
      <c r="R1742" s="55"/>
      <c r="S1742" s="55"/>
      <c r="T1742" s="55"/>
      <c r="U1742" s="55"/>
    </row>
    <row r="1743" spans="1:21" x14ac:dyDescent="0.15">
      <c r="A1743" s="52">
        <v>4</v>
      </c>
      <c r="B1743" s="52">
        <f t="shared" ca="1" si="436"/>
        <v>0.52710623553839853</v>
      </c>
      <c r="C1743" s="52">
        <v>19</v>
      </c>
      <c r="D1743" s="52">
        <f t="shared" ca="1" si="437"/>
        <v>0.81746155666109732</v>
      </c>
      <c r="E1743" s="52">
        <v>34</v>
      </c>
      <c r="F1743" s="52">
        <f t="shared" ca="1" si="438"/>
        <v>0.14028457065279043</v>
      </c>
      <c r="G1743" s="52">
        <v>49</v>
      </c>
      <c r="H1743" s="52">
        <f t="shared" ca="1" si="439"/>
        <v>0.10819952010996359</v>
      </c>
      <c r="I1743" s="52">
        <v>64</v>
      </c>
      <c r="J1743" s="52">
        <f t="shared" ca="1" si="439"/>
        <v>0.29752634571559122</v>
      </c>
      <c r="L1743" s="55"/>
      <c r="M1743" s="55"/>
      <c r="N1743" s="55"/>
      <c r="O1743" s="55"/>
      <c r="P1743" s="55"/>
      <c r="Q1743" s="55"/>
      <c r="R1743" s="55"/>
      <c r="S1743" s="55"/>
      <c r="T1743" s="55"/>
      <c r="U1743" s="55"/>
    </row>
    <row r="1744" spans="1:21" x14ac:dyDescent="0.15">
      <c r="A1744" s="52">
        <v>5</v>
      </c>
      <c r="B1744" s="52">
        <f t="shared" ca="1" si="436"/>
        <v>0.26452967437948127</v>
      </c>
      <c r="C1744" s="52">
        <v>20</v>
      </c>
      <c r="D1744" s="52">
        <f t="shared" ca="1" si="437"/>
        <v>0.14187440297056242</v>
      </c>
      <c r="E1744" s="52">
        <v>35</v>
      </c>
      <c r="F1744" s="52">
        <f t="shared" ca="1" si="438"/>
        <v>0.50822237265559866</v>
      </c>
      <c r="G1744" s="52">
        <v>50</v>
      </c>
      <c r="H1744" s="52">
        <f t="shared" ca="1" si="439"/>
        <v>0.79773216419064563</v>
      </c>
      <c r="I1744" s="52">
        <v>65</v>
      </c>
      <c r="J1744" s="52">
        <f t="shared" ca="1" si="439"/>
        <v>0.13610837237560103</v>
      </c>
      <c r="L1744" s="55"/>
      <c r="M1744" s="55"/>
      <c r="N1744" s="55"/>
      <c r="O1744" s="55"/>
      <c r="P1744" s="55"/>
      <c r="Q1744" s="55"/>
      <c r="R1744" s="55"/>
      <c r="S1744" s="55"/>
      <c r="T1744" s="55"/>
      <c r="U1744" s="55"/>
    </row>
    <row r="1745" spans="1:21" x14ac:dyDescent="0.15">
      <c r="A1745" s="52">
        <v>6</v>
      </c>
      <c r="B1745" s="52">
        <f t="shared" ca="1" si="436"/>
        <v>0.26785632230843193</v>
      </c>
      <c r="C1745" s="52">
        <v>21</v>
      </c>
      <c r="D1745" s="52">
        <f t="shared" ca="1" si="437"/>
        <v>0.90950346979523233</v>
      </c>
      <c r="E1745" s="52">
        <v>36</v>
      </c>
      <c r="F1745" s="52">
        <f t="shared" ca="1" si="438"/>
        <v>0.35073722189694689</v>
      </c>
      <c r="G1745" s="52">
        <v>51</v>
      </c>
      <c r="H1745" s="52">
        <f t="shared" ca="1" si="439"/>
        <v>0.41377276997243295</v>
      </c>
      <c r="I1745" s="52">
        <v>66</v>
      </c>
      <c r="J1745" s="52">
        <f t="shared" ca="1" si="439"/>
        <v>0.66478056020304366</v>
      </c>
      <c r="L1745" s="55"/>
      <c r="M1745" s="55"/>
      <c r="N1745" s="55"/>
      <c r="O1745" s="55"/>
      <c r="P1745" s="55"/>
      <c r="Q1745" s="55"/>
      <c r="R1745" s="55"/>
      <c r="S1745" s="55"/>
      <c r="T1745" s="55"/>
      <c r="U1745" s="55"/>
    </row>
    <row r="1746" spans="1:21" x14ac:dyDescent="0.15">
      <c r="A1746" s="52">
        <v>7</v>
      </c>
      <c r="B1746" s="52">
        <f t="shared" ca="1" si="436"/>
        <v>0.10374667040518648</v>
      </c>
      <c r="C1746" s="52">
        <v>22</v>
      </c>
      <c r="D1746" s="52">
        <f t="shared" ca="1" si="437"/>
        <v>7.2357497567652085E-2</v>
      </c>
      <c r="E1746" s="52">
        <v>37</v>
      </c>
      <c r="F1746" s="52">
        <f t="shared" ca="1" si="438"/>
        <v>0.72554356709529755</v>
      </c>
      <c r="G1746" s="52">
        <v>52</v>
      </c>
      <c r="H1746" s="52">
        <f t="shared" ca="1" si="439"/>
        <v>0.58941567608417911</v>
      </c>
      <c r="I1746" s="52">
        <v>67</v>
      </c>
      <c r="J1746" s="52">
        <f t="shared" ca="1" si="439"/>
        <v>4.772691565160958E-2</v>
      </c>
      <c r="L1746" s="55"/>
      <c r="M1746" s="55"/>
      <c r="N1746" s="55"/>
      <c r="O1746" s="55"/>
      <c r="P1746" s="55"/>
      <c r="Q1746" s="55"/>
      <c r="R1746" s="55"/>
      <c r="S1746" s="55"/>
      <c r="T1746" s="55"/>
      <c r="U1746" s="55"/>
    </row>
    <row r="1747" spans="1:21" x14ac:dyDescent="0.15">
      <c r="A1747" s="52">
        <v>8</v>
      </c>
      <c r="B1747" s="52">
        <f t="shared" ca="1" si="436"/>
        <v>0.70662026015575208</v>
      </c>
      <c r="C1747" s="52">
        <v>23</v>
      </c>
      <c r="D1747" s="52">
        <f t="shared" ca="1" si="437"/>
        <v>0.86431896014918297</v>
      </c>
      <c r="E1747" s="52">
        <v>38</v>
      </c>
      <c r="F1747" s="52">
        <f t="shared" ca="1" si="438"/>
        <v>0.81467149544743855</v>
      </c>
      <c r="G1747" s="52">
        <v>53</v>
      </c>
      <c r="H1747" s="52">
        <f t="shared" ca="1" si="439"/>
        <v>0.9170383690254047</v>
      </c>
      <c r="I1747" s="52">
        <v>68</v>
      </c>
      <c r="J1747" s="52">
        <f t="shared" ca="1" si="439"/>
        <v>0.42516473586368098</v>
      </c>
      <c r="L1747" s="55"/>
      <c r="M1747" s="55"/>
      <c r="N1747" s="55"/>
      <c r="O1747" s="55"/>
      <c r="P1747" s="55"/>
      <c r="Q1747" s="55"/>
      <c r="R1747" s="55"/>
      <c r="S1747" s="55"/>
      <c r="T1747" s="55"/>
      <c r="U1747" s="55"/>
    </row>
    <row r="1748" spans="1:21" x14ac:dyDescent="0.15">
      <c r="A1748" s="52">
        <v>9</v>
      </c>
      <c r="B1748" s="52">
        <f t="shared" ca="1" si="436"/>
        <v>0.97215778697577782</v>
      </c>
      <c r="C1748" s="52">
        <v>24</v>
      </c>
      <c r="D1748" s="52">
        <f t="shared" ca="1" si="437"/>
        <v>0.21922637017446467</v>
      </c>
      <c r="E1748" s="52">
        <v>39</v>
      </c>
      <c r="F1748" s="52">
        <f t="shared" ca="1" si="438"/>
        <v>0.59788531993626615</v>
      </c>
      <c r="G1748" s="52">
        <v>54</v>
      </c>
      <c r="H1748" s="52">
        <f t="shared" ca="1" si="439"/>
        <v>7.865659581363782E-2</v>
      </c>
      <c r="I1748" s="52">
        <v>69</v>
      </c>
      <c r="J1748" s="52">
        <f t="shared" ca="1" si="439"/>
        <v>0.77584227954722096</v>
      </c>
      <c r="L1748" s="55"/>
      <c r="M1748" s="55"/>
      <c r="N1748" s="55"/>
      <c r="O1748" s="55"/>
      <c r="P1748" s="55"/>
      <c r="Q1748" s="55"/>
      <c r="R1748" s="55"/>
      <c r="S1748" s="55"/>
      <c r="T1748" s="55"/>
      <c r="U1748" s="55"/>
    </row>
    <row r="1749" spans="1:21" x14ac:dyDescent="0.15">
      <c r="A1749" s="52">
        <v>10</v>
      </c>
      <c r="B1749" s="52">
        <f t="shared" ca="1" si="436"/>
        <v>0.28238891814250355</v>
      </c>
      <c r="C1749" s="52">
        <v>25</v>
      </c>
      <c r="D1749" s="52">
        <f ca="1">RAND()</f>
        <v>3.8174344198256938E-2</v>
      </c>
      <c r="E1749" s="52">
        <v>40</v>
      </c>
      <c r="F1749" s="52">
        <f t="shared" ca="1" si="438"/>
        <v>0.69960071178347183</v>
      </c>
      <c r="G1749" s="52">
        <v>55</v>
      </c>
      <c r="H1749" s="52">
        <f t="shared" ca="1" si="439"/>
        <v>0.27687954456335628</v>
      </c>
      <c r="I1749" s="52">
        <v>70</v>
      </c>
      <c r="J1749" s="52">
        <f t="shared" ca="1" si="439"/>
        <v>0.13446635399432327</v>
      </c>
      <c r="L1749" s="55"/>
      <c r="M1749" s="55"/>
      <c r="N1749" s="55"/>
      <c r="O1749" s="55"/>
      <c r="P1749" s="55"/>
      <c r="Q1749" s="55"/>
      <c r="R1749" s="55"/>
      <c r="S1749" s="55"/>
      <c r="T1749" s="55"/>
      <c r="U1749" s="55"/>
    </row>
    <row r="1750" spans="1:21" x14ac:dyDescent="0.15">
      <c r="A1750" s="52">
        <v>11</v>
      </c>
      <c r="B1750" s="52">
        <f t="shared" ca="1" si="436"/>
        <v>0.23905821816851303</v>
      </c>
      <c r="C1750" s="52">
        <v>26</v>
      </c>
      <c r="D1750" s="52">
        <f ca="1">RAND()</f>
        <v>0.25713085224234866</v>
      </c>
      <c r="E1750" s="52">
        <v>41</v>
      </c>
      <c r="F1750" s="52">
        <f t="shared" ca="1" si="438"/>
        <v>0.64837686312027165</v>
      </c>
      <c r="G1750" s="52">
        <v>56</v>
      </c>
      <c r="H1750" s="52">
        <f t="shared" ca="1" si="439"/>
        <v>0.4734898421832392</v>
      </c>
      <c r="I1750" s="52">
        <v>71</v>
      </c>
      <c r="J1750" s="52">
        <f t="shared" ca="1" si="439"/>
        <v>0.99890648643800461</v>
      </c>
      <c r="L1750" s="55"/>
      <c r="M1750" s="55"/>
      <c r="N1750" s="55"/>
      <c r="O1750" s="55"/>
      <c r="P1750" s="55"/>
      <c r="Q1750" s="55"/>
      <c r="R1750" s="55"/>
      <c r="S1750" s="55"/>
      <c r="T1750" s="55"/>
      <c r="U1750" s="55"/>
    </row>
    <row r="1751" spans="1:21" x14ac:dyDescent="0.15">
      <c r="A1751" s="52">
        <v>12</v>
      </c>
      <c r="B1751" s="52">
        <f t="shared" ca="1" si="436"/>
        <v>0.61306943043916395</v>
      </c>
      <c r="C1751" s="52">
        <v>27</v>
      </c>
      <c r="D1751" s="52">
        <f ca="1">RAND()</f>
        <v>0.35384288803204522</v>
      </c>
      <c r="E1751" s="52">
        <v>42</v>
      </c>
      <c r="F1751" s="52">
        <f t="shared" ca="1" si="438"/>
        <v>0.43364397205092309</v>
      </c>
      <c r="G1751" s="52">
        <v>57</v>
      </c>
      <c r="H1751" s="52">
        <f t="shared" ca="1" si="439"/>
        <v>0.10321845809819452</v>
      </c>
      <c r="I1751" s="52">
        <v>72</v>
      </c>
      <c r="J1751" s="52">
        <f t="shared" ca="1" si="439"/>
        <v>8.00220023165229E-2</v>
      </c>
      <c r="L1751" s="55"/>
      <c r="M1751" s="55"/>
      <c r="N1751" s="55"/>
      <c r="O1751" s="55"/>
      <c r="P1751" s="55"/>
      <c r="Q1751" s="55"/>
      <c r="R1751" s="55"/>
      <c r="S1751" s="55"/>
      <c r="T1751" s="55"/>
      <c r="U1751" s="55"/>
    </row>
    <row r="1752" spans="1:21" x14ac:dyDescent="0.15">
      <c r="A1752" s="52">
        <v>13</v>
      </c>
      <c r="B1752" s="52">
        <f t="shared" ca="1" si="436"/>
        <v>0.5682075629961113</v>
      </c>
      <c r="C1752" s="52">
        <v>28</v>
      </c>
      <c r="D1752" s="52">
        <f t="shared" ref="D1752:D1754" ca="1" si="440">RAND()</f>
        <v>0.48647559779967864</v>
      </c>
      <c r="E1752" s="52">
        <v>43</v>
      </c>
      <c r="F1752" s="52">
        <f t="shared" ca="1" si="438"/>
        <v>6.9456192083363733E-2</v>
      </c>
      <c r="G1752" s="52">
        <v>58</v>
      </c>
      <c r="H1752" s="52">
        <f t="shared" ca="1" si="439"/>
        <v>0.45948655224900081</v>
      </c>
      <c r="I1752" s="52">
        <v>73</v>
      </c>
      <c r="J1752" s="52">
        <f t="shared" ca="1" si="439"/>
        <v>0.43147597661991577</v>
      </c>
      <c r="L1752" s="55"/>
      <c r="M1752" s="55"/>
      <c r="N1752" s="55"/>
      <c r="O1752" s="55"/>
      <c r="P1752" s="55"/>
      <c r="Q1752" s="55"/>
      <c r="R1752" s="55"/>
      <c r="S1752" s="55"/>
      <c r="T1752" s="55"/>
      <c r="U1752" s="55"/>
    </row>
    <row r="1753" spans="1:21" x14ac:dyDescent="0.15">
      <c r="A1753" s="52">
        <v>14</v>
      </c>
      <c r="B1753" s="52">
        <f t="shared" ca="1" si="436"/>
        <v>0.21896823315120517</v>
      </c>
      <c r="C1753" s="52">
        <v>29</v>
      </c>
      <c r="D1753" s="52">
        <f t="shared" ca="1" si="440"/>
        <v>0.52065602606421191</v>
      </c>
      <c r="E1753" s="52">
        <v>44</v>
      </c>
      <c r="F1753" s="52">
        <f t="shared" ca="1" si="438"/>
        <v>0.98020805403804301</v>
      </c>
      <c r="G1753" s="52">
        <v>59</v>
      </c>
      <c r="H1753" s="52">
        <f t="shared" ca="1" si="439"/>
        <v>0.23754074398924041</v>
      </c>
      <c r="I1753" s="52">
        <v>74</v>
      </c>
      <c r="J1753" s="52">
        <f t="shared" ca="1" si="439"/>
        <v>0.88834859481015249</v>
      </c>
      <c r="L1753" s="55"/>
      <c r="M1753" s="55"/>
      <c r="N1753" s="55"/>
      <c r="O1753" s="55"/>
      <c r="P1753" s="55"/>
      <c r="Q1753" s="55"/>
      <c r="R1753" s="55"/>
      <c r="S1753" s="55"/>
      <c r="T1753" s="55"/>
      <c r="U1753" s="55"/>
    </row>
    <row r="1754" spans="1:21" x14ac:dyDescent="0.15">
      <c r="A1754" s="52">
        <v>15</v>
      </c>
      <c r="B1754" s="52">
        <f t="shared" ca="1" si="436"/>
        <v>0.70240711521465771</v>
      </c>
      <c r="C1754" s="52">
        <v>30</v>
      </c>
      <c r="D1754" s="52">
        <f t="shared" ca="1" si="440"/>
        <v>0.73537187405876714</v>
      </c>
      <c r="E1754" s="52">
        <v>45</v>
      </c>
      <c r="F1754" s="52">
        <f t="shared" ca="1" si="438"/>
        <v>0.27866901834252356</v>
      </c>
      <c r="G1754" s="52">
        <v>60</v>
      </c>
      <c r="H1754" s="52">
        <f t="shared" ca="1" si="439"/>
        <v>0.36564190056296508</v>
      </c>
      <c r="I1754" s="52">
        <v>75</v>
      </c>
      <c r="J1754" s="52">
        <f t="shared" ca="1" si="439"/>
        <v>0.69031667308208899</v>
      </c>
      <c r="L1754" s="55"/>
      <c r="M1754" s="55"/>
      <c r="N1754" s="55"/>
      <c r="O1754" s="55"/>
      <c r="P1754" s="55"/>
      <c r="Q1754" s="55"/>
      <c r="R1754" s="55"/>
      <c r="S1754" s="55"/>
      <c r="T1754" s="55"/>
      <c r="U1754" s="55"/>
    </row>
    <row r="1755" spans="1:21" x14ac:dyDescent="0.15">
      <c r="K1755" s="52">
        <v>88</v>
      </c>
      <c r="L1755" s="55"/>
      <c r="M1755" s="55"/>
      <c r="N1755" s="55"/>
      <c r="O1755" s="55"/>
      <c r="P1755" s="55"/>
      <c r="Q1755" s="55"/>
      <c r="R1755" s="55"/>
      <c r="S1755" s="55"/>
      <c r="T1755" s="55"/>
      <c r="U1755" s="55"/>
    </row>
    <row r="1760" spans="1:21" x14ac:dyDescent="0.15">
      <c r="A1760" s="52">
        <v>1</v>
      </c>
      <c r="B1760" s="52">
        <f t="shared" ref="B1760:B1774" ca="1" si="441">RAND()</f>
        <v>0.17171872938855748</v>
      </c>
      <c r="C1760" s="52">
        <v>16</v>
      </c>
      <c r="D1760" s="52">
        <f t="shared" ref="D1760:D1768" ca="1" si="442">RAND()</f>
        <v>0.83714187754106706</v>
      </c>
      <c r="E1760" s="52">
        <v>31</v>
      </c>
      <c r="F1760" s="52">
        <f t="shared" ref="F1760:F1774" ca="1" si="443">RAND()</f>
        <v>0.60127589252953539</v>
      </c>
      <c r="G1760" s="52">
        <v>46</v>
      </c>
      <c r="H1760" s="52">
        <f t="shared" ref="H1760:J1774" ca="1" si="444">RAND()</f>
        <v>0.30920780874414033</v>
      </c>
      <c r="I1760" s="52">
        <v>61</v>
      </c>
      <c r="J1760" s="52">
        <f t="shared" ca="1" si="444"/>
        <v>0.56970891897811637</v>
      </c>
      <c r="L1760" s="55"/>
      <c r="M1760" s="55"/>
      <c r="N1760" s="55"/>
      <c r="O1760" s="55"/>
      <c r="P1760" s="55"/>
      <c r="Q1760" s="55"/>
      <c r="R1760" s="55"/>
      <c r="S1760" s="55"/>
      <c r="T1760" s="55"/>
      <c r="U1760" s="55"/>
    </row>
    <row r="1761" spans="1:21" x14ac:dyDescent="0.15">
      <c r="A1761" s="52">
        <v>2</v>
      </c>
      <c r="B1761" s="52">
        <f t="shared" ca="1" si="441"/>
        <v>0.57099555870797181</v>
      </c>
      <c r="C1761" s="52">
        <v>17</v>
      </c>
      <c r="D1761" s="52">
        <f t="shared" ca="1" si="442"/>
        <v>0.93032200554211786</v>
      </c>
      <c r="E1761" s="52">
        <v>32</v>
      </c>
      <c r="F1761" s="52">
        <f t="shared" ca="1" si="443"/>
        <v>0.36452219223631843</v>
      </c>
      <c r="G1761" s="52">
        <v>47</v>
      </c>
      <c r="H1761" s="52">
        <f t="shared" ca="1" si="444"/>
        <v>0.41767582762794542</v>
      </c>
      <c r="I1761" s="52">
        <v>62</v>
      </c>
      <c r="J1761" s="52">
        <f t="shared" ca="1" si="444"/>
        <v>0.47771697970362137</v>
      </c>
      <c r="L1761" s="55"/>
      <c r="M1761" s="55"/>
      <c r="N1761" s="55"/>
      <c r="O1761" s="55"/>
      <c r="P1761" s="55"/>
      <c r="Q1761" s="55"/>
      <c r="R1761" s="55"/>
      <c r="S1761" s="55"/>
      <c r="T1761" s="55"/>
      <c r="U1761" s="55"/>
    </row>
    <row r="1762" spans="1:21" x14ac:dyDescent="0.15">
      <c r="A1762" s="52">
        <v>3</v>
      </c>
      <c r="B1762" s="52">
        <f t="shared" ca="1" si="441"/>
        <v>0.13868825184879718</v>
      </c>
      <c r="C1762" s="52">
        <v>18</v>
      </c>
      <c r="D1762" s="52">
        <f t="shared" ca="1" si="442"/>
        <v>0.77092381878408922</v>
      </c>
      <c r="E1762" s="52">
        <v>33</v>
      </c>
      <c r="F1762" s="52">
        <f t="shared" ca="1" si="443"/>
        <v>0.3097916813483258</v>
      </c>
      <c r="G1762" s="52">
        <v>48</v>
      </c>
      <c r="H1762" s="52">
        <f t="shared" ca="1" si="444"/>
        <v>0.28286000770027164</v>
      </c>
      <c r="I1762" s="52">
        <v>63</v>
      </c>
      <c r="J1762" s="52">
        <f t="shared" ca="1" si="444"/>
        <v>0.66624787260603802</v>
      </c>
      <c r="L1762" s="55"/>
      <c r="M1762" s="55"/>
      <c r="N1762" s="55"/>
      <c r="O1762" s="55"/>
      <c r="P1762" s="55"/>
      <c r="Q1762" s="55"/>
      <c r="R1762" s="55"/>
      <c r="S1762" s="55"/>
      <c r="T1762" s="55"/>
      <c r="U1762" s="55"/>
    </row>
    <row r="1763" spans="1:21" x14ac:dyDescent="0.15">
      <c r="A1763" s="52">
        <v>4</v>
      </c>
      <c r="B1763" s="52">
        <f t="shared" ca="1" si="441"/>
        <v>0.48697197418212734</v>
      </c>
      <c r="C1763" s="52">
        <v>19</v>
      </c>
      <c r="D1763" s="52">
        <f t="shared" ca="1" si="442"/>
        <v>0.20927146213305714</v>
      </c>
      <c r="E1763" s="52">
        <v>34</v>
      </c>
      <c r="F1763" s="52">
        <f t="shared" ca="1" si="443"/>
        <v>0.2766859003342188</v>
      </c>
      <c r="G1763" s="52">
        <v>49</v>
      </c>
      <c r="H1763" s="52">
        <f t="shared" ca="1" si="444"/>
        <v>0.31087995642329702</v>
      </c>
      <c r="I1763" s="52">
        <v>64</v>
      </c>
      <c r="J1763" s="52">
        <f t="shared" ca="1" si="444"/>
        <v>0.33112244965869109</v>
      </c>
      <c r="L1763" s="55"/>
      <c r="M1763" s="55"/>
      <c r="N1763" s="55"/>
      <c r="O1763" s="55"/>
      <c r="P1763" s="55"/>
      <c r="Q1763" s="55"/>
      <c r="R1763" s="55"/>
      <c r="S1763" s="55"/>
      <c r="T1763" s="55"/>
      <c r="U1763" s="55"/>
    </row>
    <row r="1764" spans="1:21" x14ac:dyDescent="0.15">
      <c r="A1764" s="52">
        <v>5</v>
      </c>
      <c r="B1764" s="52">
        <f t="shared" ca="1" si="441"/>
        <v>0.64858633233259266</v>
      </c>
      <c r="C1764" s="52">
        <v>20</v>
      </c>
      <c r="D1764" s="52">
        <f t="shared" ca="1" si="442"/>
        <v>0.73158699614743983</v>
      </c>
      <c r="E1764" s="52">
        <v>35</v>
      </c>
      <c r="F1764" s="52">
        <f t="shared" ca="1" si="443"/>
        <v>0.74076334183600456</v>
      </c>
      <c r="G1764" s="52">
        <v>50</v>
      </c>
      <c r="H1764" s="52">
        <f t="shared" ca="1" si="444"/>
        <v>0.5215172056222992</v>
      </c>
      <c r="I1764" s="52">
        <v>65</v>
      </c>
      <c r="J1764" s="52">
        <f t="shared" ca="1" si="444"/>
        <v>0.92213015697680933</v>
      </c>
      <c r="L1764" s="55"/>
      <c r="M1764" s="55"/>
      <c r="N1764" s="55"/>
      <c r="O1764" s="55"/>
      <c r="P1764" s="55"/>
      <c r="Q1764" s="55"/>
      <c r="R1764" s="55"/>
      <c r="S1764" s="55"/>
      <c r="T1764" s="55"/>
      <c r="U1764" s="55"/>
    </row>
    <row r="1765" spans="1:21" x14ac:dyDescent="0.15">
      <c r="A1765" s="52">
        <v>6</v>
      </c>
      <c r="B1765" s="52">
        <f t="shared" ca="1" si="441"/>
        <v>0.88050343194348613</v>
      </c>
      <c r="C1765" s="52">
        <v>21</v>
      </c>
      <c r="D1765" s="52">
        <f t="shared" ca="1" si="442"/>
        <v>0.5350816982123473</v>
      </c>
      <c r="E1765" s="52">
        <v>36</v>
      </c>
      <c r="F1765" s="52">
        <f t="shared" ca="1" si="443"/>
        <v>0.5756506089919069</v>
      </c>
      <c r="G1765" s="52">
        <v>51</v>
      </c>
      <c r="H1765" s="52">
        <f t="shared" ca="1" si="444"/>
        <v>0.49185152433179136</v>
      </c>
      <c r="I1765" s="52">
        <v>66</v>
      </c>
      <c r="J1765" s="52">
        <f t="shared" ca="1" si="444"/>
        <v>2.982630886892268E-2</v>
      </c>
      <c r="L1765" s="55"/>
      <c r="M1765" s="55"/>
      <c r="N1765" s="55"/>
      <c r="O1765" s="55"/>
      <c r="P1765" s="55"/>
      <c r="Q1765" s="55"/>
      <c r="R1765" s="55"/>
      <c r="S1765" s="55"/>
      <c r="T1765" s="55"/>
      <c r="U1765" s="55"/>
    </row>
    <row r="1766" spans="1:21" x14ac:dyDescent="0.15">
      <c r="A1766" s="52">
        <v>7</v>
      </c>
      <c r="B1766" s="52">
        <f t="shared" ca="1" si="441"/>
        <v>0.19978559213521818</v>
      </c>
      <c r="C1766" s="52">
        <v>22</v>
      </c>
      <c r="D1766" s="52">
        <f t="shared" ca="1" si="442"/>
        <v>0.34487530641941067</v>
      </c>
      <c r="E1766" s="52">
        <v>37</v>
      </c>
      <c r="F1766" s="52">
        <f t="shared" ca="1" si="443"/>
        <v>0.74989305557843866</v>
      </c>
      <c r="G1766" s="52">
        <v>52</v>
      </c>
      <c r="H1766" s="52">
        <f t="shared" ca="1" si="444"/>
        <v>0.12195076891309486</v>
      </c>
      <c r="I1766" s="52">
        <v>67</v>
      </c>
      <c r="J1766" s="52">
        <f t="shared" ca="1" si="444"/>
        <v>0.55142822310637485</v>
      </c>
      <c r="L1766" s="55"/>
      <c r="M1766" s="55"/>
      <c r="N1766" s="55"/>
      <c r="O1766" s="55"/>
      <c r="P1766" s="55"/>
      <c r="Q1766" s="55"/>
      <c r="R1766" s="55"/>
      <c r="S1766" s="55"/>
      <c r="T1766" s="55"/>
      <c r="U1766" s="55"/>
    </row>
    <row r="1767" spans="1:21" x14ac:dyDescent="0.15">
      <c r="A1767" s="52">
        <v>8</v>
      </c>
      <c r="B1767" s="52">
        <f t="shared" ca="1" si="441"/>
        <v>0.11899446172246864</v>
      </c>
      <c r="C1767" s="52">
        <v>23</v>
      </c>
      <c r="D1767" s="52">
        <f t="shared" ca="1" si="442"/>
        <v>0.17796553931688952</v>
      </c>
      <c r="E1767" s="52">
        <v>38</v>
      </c>
      <c r="F1767" s="52">
        <f t="shared" ca="1" si="443"/>
        <v>0.5333286540695954</v>
      </c>
      <c r="G1767" s="52">
        <v>53</v>
      </c>
      <c r="H1767" s="52">
        <f t="shared" ca="1" si="444"/>
        <v>0.39926176567462235</v>
      </c>
      <c r="I1767" s="52">
        <v>68</v>
      </c>
      <c r="J1767" s="52">
        <f t="shared" ca="1" si="444"/>
        <v>0.34654969053348927</v>
      </c>
      <c r="L1767" s="55"/>
      <c r="M1767" s="55"/>
      <c r="N1767" s="55"/>
      <c r="O1767" s="55"/>
      <c r="P1767" s="55"/>
      <c r="Q1767" s="55"/>
      <c r="R1767" s="55"/>
      <c r="S1767" s="55"/>
      <c r="T1767" s="55"/>
      <c r="U1767" s="55"/>
    </row>
    <row r="1768" spans="1:21" x14ac:dyDescent="0.15">
      <c r="A1768" s="52">
        <v>9</v>
      </c>
      <c r="B1768" s="52">
        <f t="shared" ca="1" si="441"/>
        <v>0.15446261273606021</v>
      </c>
      <c r="C1768" s="52">
        <v>24</v>
      </c>
      <c r="D1768" s="52">
        <f t="shared" ca="1" si="442"/>
        <v>0.73027691837066044</v>
      </c>
      <c r="E1768" s="52">
        <v>39</v>
      </c>
      <c r="F1768" s="52">
        <f t="shared" ca="1" si="443"/>
        <v>0.38999144874923575</v>
      </c>
      <c r="G1768" s="52">
        <v>54</v>
      </c>
      <c r="H1768" s="52">
        <f t="shared" ca="1" si="444"/>
        <v>0.16307003128309394</v>
      </c>
      <c r="I1768" s="52">
        <v>69</v>
      </c>
      <c r="J1768" s="52">
        <f t="shared" ca="1" si="444"/>
        <v>0.21645214679832769</v>
      </c>
      <c r="L1768" s="55"/>
      <c r="M1768" s="55"/>
      <c r="N1768" s="55"/>
      <c r="O1768" s="55"/>
      <c r="P1768" s="55"/>
      <c r="Q1768" s="55"/>
      <c r="R1768" s="55"/>
      <c r="S1768" s="55"/>
      <c r="T1768" s="55"/>
      <c r="U1768" s="55"/>
    </row>
    <row r="1769" spans="1:21" x14ac:dyDescent="0.15">
      <c r="A1769" s="52">
        <v>10</v>
      </c>
      <c r="B1769" s="52">
        <f t="shared" ca="1" si="441"/>
        <v>0.67972939046976688</v>
      </c>
      <c r="C1769" s="52">
        <v>25</v>
      </c>
      <c r="D1769" s="52">
        <f ca="1">RAND()</f>
        <v>0.34768312665533785</v>
      </c>
      <c r="E1769" s="52">
        <v>40</v>
      </c>
      <c r="F1769" s="52">
        <f t="shared" ca="1" si="443"/>
        <v>6.9447001470741898E-2</v>
      </c>
      <c r="G1769" s="52">
        <v>55</v>
      </c>
      <c r="H1769" s="52">
        <f t="shared" ca="1" si="444"/>
        <v>0.37263075718244321</v>
      </c>
      <c r="I1769" s="52">
        <v>70</v>
      </c>
      <c r="J1769" s="52">
        <f t="shared" ca="1" si="444"/>
        <v>0.6134738857761769</v>
      </c>
      <c r="L1769" s="55"/>
      <c r="M1769" s="55"/>
      <c r="N1769" s="55"/>
      <c r="O1769" s="55"/>
      <c r="P1769" s="55"/>
      <c r="Q1769" s="55"/>
      <c r="R1769" s="55"/>
      <c r="S1769" s="55"/>
      <c r="T1769" s="55"/>
      <c r="U1769" s="55"/>
    </row>
    <row r="1770" spans="1:21" x14ac:dyDescent="0.15">
      <c r="A1770" s="52">
        <v>11</v>
      </c>
      <c r="B1770" s="52">
        <f t="shared" ca="1" si="441"/>
        <v>0.44620502854787192</v>
      </c>
      <c r="C1770" s="52">
        <v>26</v>
      </c>
      <c r="D1770" s="52">
        <f ca="1">RAND()</f>
        <v>0.37699766392660095</v>
      </c>
      <c r="E1770" s="52">
        <v>41</v>
      </c>
      <c r="F1770" s="52">
        <f t="shared" ca="1" si="443"/>
        <v>0.78135256706838063</v>
      </c>
      <c r="G1770" s="52">
        <v>56</v>
      </c>
      <c r="H1770" s="52">
        <f t="shared" ca="1" si="444"/>
        <v>0.32311332030747542</v>
      </c>
      <c r="I1770" s="52">
        <v>71</v>
      </c>
      <c r="J1770" s="52">
        <f t="shared" ca="1" si="444"/>
        <v>0.90929619830668618</v>
      </c>
      <c r="L1770" s="55"/>
      <c r="M1770" s="55"/>
      <c r="N1770" s="55"/>
      <c r="O1770" s="55"/>
      <c r="P1770" s="55"/>
      <c r="Q1770" s="55"/>
      <c r="R1770" s="55"/>
      <c r="S1770" s="55"/>
      <c r="T1770" s="55"/>
      <c r="U1770" s="55"/>
    </row>
    <row r="1771" spans="1:21" x14ac:dyDescent="0.15">
      <c r="A1771" s="52">
        <v>12</v>
      </c>
      <c r="B1771" s="52">
        <f t="shared" ca="1" si="441"/>
        <v>0.94343384763063798</v>
      </c>
      <c r="C1771" s="52">
        <v>27</v>
      </c>
      <c r="D1771" s="52">
        <f ca="1">RAND()</f>
        <v>0.76546109862348366</v>
      </c>
      <c r="E1771" s="52">
        <v>42</v>
      </c>
      <c r="F1771" s="52">
        <f t="shared" ca="1" si="443"/>
        <v>0.44454515737346278</v>
      </c>
      <c r="G1771" s="52">
        <v>57</v>
      </c>
      <c r="H1771" s="52">
        <f t="shared" ca="1" si="444"/>
        <v>0.68971146581226273</v>
      </c>
      <c r="I1771" s="52">
        <v>72</v>
      </c>
      <c r="J1771" s="52">
        <f t="shared" ca="1" si="444"/>
        <v>0.42903370186111933</v>
      </c>
      <c r="L1771" s="55"/>
      <c r="M1771" s="55"/>
      <c r="N1771" s="55"/>
      <c r="O1771" s="55"/>
      <c r="P1771" s="55"/>
      <c r="Q1771" s="55"/>
      <c r="R1771" s="55"/>
      <c r="S1771" s="55"/>
      <c r="T1771" s="55"/>
      <c r="U1771" s="55"/>
    </row>
    <row r="1772" spans="1:21" x14ac:dyDescent="0.15">
      <c r="A1772" s="52">
        <v>13</v>
      </c>
      <c r="B1772" s="52">
        <f t="shared" ca="1" si="441"/>
        <v>0.46864999996918255</v>
      </c>
      <c r="C1772" s="52">
        <v>28</v>
      </c>
      <c r="D1772" s="52">
        <f t="shared" ref="D1772:D1774" ca="1" si="445">RAND()</f>
        <v>0.42991685793812395</v>
      </c>
      <c r="E1772" s="52">
        <v>43</v>
      </c>
      <c r="F1772" s="52">
        <f t="shared" ca="1" si="443"/>
        <v>0.26328685108944117</v>
      </c>
      <c r="G1772" s="52">
        <v>58</v>
      </c>
      <c r="H1772" s="52">
        <f t="shared" ca="1" si="444"/>
        <v>0.49912057883085437</v>
      </c>
      <c r="I1772" s="52">
        <v>73</v>
      </c>
      <c r="J1772" s="52">
        <f t="shared" ca="1" si="444"/>
        <v>0.51889531896446195</v>
      </c>
      <c r="L1772" s="55"/>
      <c r="M1772" s="55"/>
      <c r="N1772" s="55"/>
      <c r="O1772" s="55"/>
      <c r="P1772" s="55"/>
      <c r="Q1772" s="55"/>
      <c r="R1772" s="55"/>
      <c r="S1772" s="55"/>
      <c r="T1772" s="55"/>
      <c r="U1772" s="55"/>
    </row>
    <row r="1773" spans="1:21" x14ac:dyDescent="0.15">
      <c r="A1773" s="52">
        <v>14</v>
      </c>
      <c r="B1773" s="52">
        <f t="shared" ca="1" si="441"/>
        <v>0.26758352608825753</v>
      </c>
      <c r="C1773" s="52">
        <v>29</v>
      </c>
      <c r="D1773" s="52">
        <f t="shared" ca="1" si="445"/>
        <v>0.23986277271249101</v>
      </c>
      <c r="E1773" s="52">
        <v>44</v>
      </c>
      <c r="F1773" s="52">
        <f t="shared" ca="1" si="443"/>
        <v>0.66712924311893096</v>
      </c>
      <c r="G1773" s="52">
        <v>59</v>
      </c>
      <c r="H1773" s="52">
        <f t="shared" ca="1" si="444"/>
        <v>0.60752213408993627</v>
      </c>
      <c r="I1773" s="52">
        <v>74</v>
      </c>
      <c r="J1773" s="52">
        <f t="shared" ca="1" si="444"/>
        <v>4.087655653643274E-2</v>
      </c>
      <c r="L1773" s="55"/>
      <c r="M1773" s="55"/>
      <c r="N1773" s="55"/>
      <c r="O1773" s="55"/>
      <c r="P1773" s="55"/>
      <c r="Q1773" s="55"/>
      <c r="R1773" s="55"/>
      <c r="S1773" s="55"/>
      <c r="T1773" s="55"/>
      <c r="U1773" s="55"/>
    </row>
    <row r="1774" spans="1:21" x14ac:dyDescent="0.15">
      <c r="A1774" s="52">
        <v>15</v>
      </c>
      <c r="B1774" s="52">
        <f t="shared" ca="1" si="441"/>
        <v>0.49917192087549844</v>
      </c>
      <c r="C1774" s="52">
        <v>30</v>
      </c>
      <c r="D1774" s="52">
        <f t="shared" ca="1" si="445"/>
        <v>0.27433207160302664</v>
      </c>
      <c r="E1774" s="52">
        <v>45</v>
      </c>
      <c r="F1774" s="52">
        <f t="shared" ca="1" si="443"/>
        <v>0.31263861153090711</v>
      </c>
      <c r="G1774" s="52">
        <v>60</v>
      </c>
      <c r="H1774" s="52">
        <f t="shared" ca="1" si="444"/>
        <v>0.18090994679284433</v>
      </c>
      <c r="I1774" s="52">
        <v>75</v>
      </c>
      <c r="J1774" s="52">
        <f t="shared" ca="1" si="444"/>
        <v>0.54126031545183784</v>
      </c>
      <c r="L1774" s="55"/>
      <c r="M1774" s="55"/>
      <c r="N1774" s="55"/>
      <c r="O1774" s="55"/>
      <c r="P1774" s="55"/>
      <c r="Q1774" s="55"/>
      <c r="R1774" s="55"/>
      <c r="S1774" s="55"/>
      <c r="T1774" s="55"/>
      <c r="U1774" s="55"/>
    </row>
    <row r="1775" spans="1:21" x14ac:dyDescent="0.15">
      <c r="K1775" s="52">
        <v>89</v>
      </c>
      <c r="L1775" s="55"/>
      <c r="M1775" s="55"/>
      <c r="N1775" s="55"/>
      <c r="O1775" s="55"/>
      <c r="P1775" s="55"/>
      <c r="Q1775" s="55"/>
      <c r="R1775" s="55"/>
      <c r="S1775" s="55"/>
      <c r="T1775" s="55"/>
      <c r="U1775" s="55"/>
    </row>
    <row r="1780" spans="1:21" x14ac:dyDescent="0.15">
      <c r="A1780" s="52">
        <v>1</v>
      </c>
      <c r="B1780" s="52">
        <f t="shared" ref="B1780:B1794" ca="1" si="446">RAND()</f>
        <v>0.33434138572906302</v>
      </c>
      <c r="C1780" s="52">
        <v>16</v>
      </c>
      <c r="D1780" s="52">
        <f t="shared" ref="D1780:D1788" ca="1" si="447">RAND()</f>
        <v>0.17603421597849944</v>
      </c>
      <c r="E1780" s="52">
        <v>31</v>
      </c>
      <c r="F1780" s="52">
        <f t="shared" ref="F1780:F1794" ca="1" si="448">RAND()</f>
        <v>0.16590288941294706</v>
      </c>
      <c r="G1780" s="52">
        <v>46</v>
      </c>
      <c r="H1780" s="52">
        <f t="shared" ref="H1780:J1794" ca="1" si="449">RAND()</f>
        <v>3.3854640650359924E-2</v>
      </c>
      <c r="I1780" s="52">
        <v>61</v>
      </c>
      <c r="J1780" s="52">
        <f t="shared" ca="1" si="449"/>
        <v>0.34758480059700725</v>
      </c>
      <c r="K1780" s="55"/>
      <c r="L1780" s="55"/>
      <c r="M1780" s="55"/>
      <c r="N1780" s="55"/>
      <c r="O1780" s="55"/>
      <c r="P1780" s="55"/>
      <c r="Q1780" s="55"/>
      <c r="R1780" s="55"/>
      <c r="S1780" s="55"/>
      <c r="T1780" s="55"/>
      <c r="U1780" s="55"/>
    </row>
    <row r="1781" spans="1:21" x14ac:dyDescent="0.15">
      <c r="A1781" s="52">
        <v>2</v>
      </c>
      <c r="B1781" s="52">
        <f t="shared" ca="1" si="446"/>
        <v>0.9617881540925397</v>
      </c>
      <c r="C1781" s="52">
        <v>17</v>
      </c>
      <c r="D1781" s="52">
        <f t="shared" ca="1" si="447"/>
        <v>0.82721926695534276</v>
      </c>
      <c r="E1781" s="52">
        <v>32</v>
      </c>
      <c r="F1781" s="52">
        <f t="shared" ca="1" si="448"/>
        <v>0.14426547093578179</v>
      </c>
      <c r="G1781" s="52">
        <v>47</v>
      </c>
      <c r="H1781" s="52">
        <f t="shared" ca="1" si="449"/>
        <v>8.9601058245188492E-2</v>
      </c>
      <c r="I1781" s="52">
        <v>62</v>
      </c>
      <c r="J1781" s="52">
        <f t="shared" ca="1" si="449"/>
        <v>0.56789200532952322</v>
      </c>
      <c r="K1781" s="55"/>
      <c r="L1781" s="55"/>
      <c r="M1781" s="55"/>
      <c r="N1781" s="55"/>
      <c r="O1781" s="55"/>
      <c r="P1781" s="55"/>
      <c r="Q1781" s="55"/>
      <c r="R1781" s="55"/>
      <c r="S1781" s="55"/>
      <c r="T1781" s="55"/>
      <c r="U1781" s="55"/>
    </row>
    <row r="1782" spans="1:21" x14ac:dyDescent="0.15">
      <c r="A1782" s="52">
        <v>3</v>
      </c>
      <c r="B1782" s="52">
        <f t="shared" ca="1" si="446"/>
        <v>0.94833056984498276</v>
      </c>
      <c r="C1782" s="52">
        <v>18</v>
      </c>
      <c r="D1782" s="52">
        <f t="shared" ca="1" si="447"/>
        <v>0.48744327758368311</v>
      </c>
      <c r="E1782" s="52">
        <v>33</v>
      </c>
      <c r="F1782" s="52">
        <f t="shared" ca="1" si="448"/>
        <v>0.16185752424816435</v>
      </c>
      <c r="G1782" s="52">
        <v>48</v>
      </c>
      <c r="H1782" s="52">
        <f t="shared" ca="1" si="449"/>
        <v>0.34355513506937096</v>
      </c>
      <c r="I1782" s="52">
        <v>63</v>
      </c>
      <c r="J1782" s="52">
        <f t="shared" ca="1" si="449"/>
        <v>0.11402326721968381</v>
      </c>
      <c r="K1782" s="55"/>
      <c r="L1782" s="55"/>
      <c r="M1782" s="55"/>
      <c r="N1782" s="55"/>
      <c r="O1782" s="55"/>
      <c r="P1782" s="55"/>
      <c r="Q1782" s="55"/>
      <c r="R1782" s="55"/>
      <c r="S1782" s="55"/>
      <c r="T1782" s="55"/>
      <c r="U1782" s="55"/>
    </row>
    <row r="1783" spans="1:21" x14ac:dyDescent="0.15">
      <c r="A1783" s="52">
        <v>4</v>
      </c>
      <c r="B1783" s="52">
        <f t="shared" ca="1" si="446"/>
        <v>0.87250522725996749</v>
      </c>
      <c r="C1783" s="52">
        <v>19</v>
      </c>
      <c r="D1783" s="52">
        <f t="shared" ca="1" si="447"/>
        <v>0.28247337976067122</v>
      </c>
      <c r="E1783" s="52">
        <v>34</v>
      </c>
      <c r="F1783" s="52">
        <f t="shared" ca="1" si="448"/>
        <v>0.88492740063396425</v>
      </c>
      <c r="G1783" s="52">
        <v>49</v>
      </c>
      <c r="H1783" s="52">
        <f t="shared" ca="1" si="449"/>
        <v>0.61467230856145183</v>
      </c>
      <c r="I1783" s="52">
        <v>64</v>
      </c>
      <c r="J1783" s="52">
        <f t="shared" ca="1" si="449"/>
        <v>0.70372449764960177</v>
      </c>
      <c r="K1783" s="55"/>
      <c r="L1783" s="55"/>
      <c r="M1783" s="55"/>
      <c r="N1783" s="55"/>
      <c r="O1783" s="55"/>
      <c r="P1783" s="55"/>
      <c r="Q1783" s="55"/>
      <c r="R1783" s="55"/>
      <c r="S1783" s="55"/>
      <c r="T1783" s="55"/>
      <c r="U1783" s="55"/>
    </row>
    <row r="1784" spans="1:21" x14ac:dyDescent="0.15">
      <c r="A1784" s="52">
        <v>5</v>
      </c>
      <c r="B1784" s="52">
        <f t="shared" ca="1" si="446"/>
        <v>0.7054385030263115</v>
      </c>
      <c r="C1784" s="52">
        <v>20</v>
      </c>
      <c r="D1784" s="52">
        <f t="shared" ca="1" si="447"/>
        <v>9.9250960598513127E-2</v>
      </c>
      <c r="E1784" s="52">
        <v>35</v>
      </c>
      <c r="F1784" s="52">
        <f t="shared" ca="1" si="448"/>
        <v>8.0574686894515968E-2</v>
      </c>
      <c r="G1784" s="52">
        <v>50</v>
      </c>
      <c r="H1784" s="52">
        <f t="shared" ca="1" si="449"/>
        <v>0.87138829920227712</v>
      </c>
      <c r="I1784" s="52">
        <v>65</v>
      </c>
      <c r="J1784" s="52">
        <f t="shared" ca="1" si="449"/>
        <v>0.88364418078211049</v>
      </c>
      <c r="K1784" s="55"/>
      <c r="L1784" s="55"/>
      <c r="M1784" s="55"/>
      <c r="N1784" s="55"/>
      <c r="O1784" s="55"/>
      <c r="P1784" s="55"/>
      <c r="Q1784" s="55"/>
      <c r="R1784" s="55"/>
      <c r="S1784" s="55"/>
      <c r="T1784" s="55"/>
      <c r="U1784" s="55"/>
    </row>
    <row r="1785" spans="1:21" x14ac:dyDescent="0.15">
      <c r="A1785" s="52">
        <v>6</v>
      </c>
      <c r="B1785" s="52">
        <f t="shared" ca="1" si="446"/>
        <v>0.34175486165678126</v>
      </c>
      <c r="C1785" s="52">
        <v>21</v>
      </c>
      <c r="D1785" s="52">
        <f t="shared" ca="1" si="447"/>
        <v>0.55556026018550853</v>
      </c>
      <c r="E1785" s="52">
        <v>36</v>
      </c>
      <c r="F1785" s="52">
        <f t="shared" ca="1" si="448"/>
        <v>0.32776919560906115</v>
      </c>
      <c r="G1785" s="52">
        <v>51</v>
      </c>
      <c r="H1785" s="52">
        <f t="shared" ca="1" si="449"/>
        <v>1.7459625072358875E-2</v>
      </c>
      <c r="I1785" s="52">
        <v>66</v>
      </c>
      <c r="J1785" s="52">
        <f t="shared" ca="1" si="449"/>
        <v>0.925390458580716</v>
      </c>
      <c r="K1785" s="55"/>
      <c r="L1785" s="55"/>
      <c r="M1785" s="55"/>
      <c r="N1785" s="55"/>
      <c r="O1785" s="55"/>
      <c r="P1785" s="55"/>
      <c r="Q1785" s="55"/>
      <c r="R1785" s="55"/>
      <c r="S1785" s="55"/>
      <c r="T1785" s="55"/>
      <c r="U1785" s="55"/>
    </row>
    <row r="1786" spans="1:21" x14ac:dyDescent="0.15">
      <c r="A1786" s="52">
        <v>7</v>
      </c>
      <c r="B1786" s="52">
        <f t="shared" ca="1" si="446"/>
        <v>0.78167982728457241</v>
      </c>
      <c r="C1786" s="52">
        <v>22</v>
      </c>
      <c r="D1786" s="52">
        <f t="shared" ca="1" si="447"/>
        <v>0.80140091089851162</v>
      </c>
      <c r="E1786" s="52">
        <v>37</v>
      </c>
      <c r="F1786" s="52">
        <f t="shared" ca="1" si="448"/>
        <v>0.58167453126150503</v>
      </c>
      <c r="G1786" s="52">
        <v>52</v>
      </c>
      <c r="H1786" s="52">
        <f t="shared" ca="1" si="449"/>
        <v>0.21080192791289687</v>
      </c>
      <c r="I1786" s="52">
        <v>67</v>
      </c>
      <c r="J1786" s="52">
        <f t="shared" ca="1" si="449"/>
        <v>0.31463210733863567</v>
      </c>
      <c r="K1786" s="55"/>
      <c r="L1786" s="55"/>
      <c r="M1786" s="55"/>
      <c r="N1786" s="55"/>
      <c r="O1786" s="55"/>
      <c r="P1786" s="55"/>
      <c r="Q1786" s="55"/>
      <c r="R1786" s="55"/>
      <c r="S1786" s="55"/>
      <c r="T1786" s="55"/>
      <c r="U1786" s="55"/>
    </row>
    <row r="1787" spans="1:21" x14ac:dyDescent="0.15">
      <c r="A1787" s="52">
        <v>8</v>
      </c>
      <c r="B1787" s="52">
        <f t="shared" ca="1" si="446"/>
        <v>0.27727472127441577</v>
      </c>
      <c r="C1787" s="52">
        <v>23</v>
      </c>
      <c r="D1787" s="52">
        <f t="shared" ca="1" si="447"/>
        <v>0.92187737643280421</v>
      </c>
      <c r="E1787" s="52">
        <v>38</v>
      </c>
      <c r="F1787" s="52">
        <f t="shared" ca="1" si="448"/>
        <v>0.8219266486618878</v>
      </c>
      <c r="G1787" s="52">
        <v>53</v>
      </c>
      <c r="H1787" s="52">
        <f t="shared" ca="1" si="449"/>
        <v>0.45899303503919897</v>
      </c>
      <c r="I1787" s="52">
        <v>68</v>
      </c>
      <c r="J1787" s="52">
        <f t="shared" ca="1" si="449"/>
        <v>0.45919138271086679</v>
      </c>
      <c r="K1787" s="55"/>
      <c r="L1787" s="55"/>
      <c r="M1787" s="55"/>
      <c r="N1787" s="55"/>
      <c r="O1787" s="55"/>
      <c r="P1787" s="55"/>
      <c r="Q1787" s="55"/>
      <c r="R1787" s="55"/>
      <c r="S1787" s="55"/>
      <c r="T1787" s="55"/>
      <c r="U1787" s="55"/>
    </row>
    <row r="1788" spans="1:21" x14ac:dyDescent="0.15">
      <c r="A1788" s="52">
        <v>9</v>
      </c>
      <c r="B1788" s="52">
        <f t="shared" ca="1" si="446"/>
        <v>0.38591152991669231</v>
      </c>
      <c r="C1788" s="52">
        <v>24</v>
      </c>
      <c r="D1788" s="52">
        <f t="shared" ca="1" si="447"/>
        <v>0.34476640749847653</v>
      </c>
      <c r="E1788" s="52">
        <v>39</v>
      </c>
      <c r="F1788" s="52">
        <f t="shared" ca="1" si="448"/>
        <v>0.90441433290390572</v>
      </c>
      <c r="G1788" s="52">
        <v>54</v>
      </c>
      <c r="H1788" s="52">
        <f t="shared" ca="1" si="449"/>
        <v>0.30839921735349063</v>
      </c>
      <c r="I1788" s="52">
        <v>69</v>
      </c>
      <c r="J1788" s="52">
        <f t="shared" ca="1" si="449"/>
        <v>0.95147640702989589</v>
      </c>
      <c r="K1788" s="55"/>
      <c r="L1788" s="55"/>
      <c r="M1788" s="55"/>
      <c r="N1788" s="55"/>
      <c r="O1788" s="55"/>
      <c r="P1788" s="55"/>
      <c r="Q1788" s="55"/>
      <c r="R1788" s="55"/>
      <c r="S1788" s="55"/>
      <c r="T1788" s="55"/>
      <c r="U1788" s="55"/>
    </row>
    <row r="1789" spans="1:21" x14ac:dyDescent="0.15">
      <c r="A1789" s="52">
        <v>10</v>
      </c>
      <c r="B1789" s="52">
        <f t="shared" ca="1" si="446"/>
        <v>7.4600895188926097E-2</v>
      </c>
      <c r="C1789" s="52">
        <v>25</v>
      </c>
      <c r="D1789" s="52">
        <f ca="1">RAND()</f>
        <v>0.12506434776962672</v>
      </c>
      <c r="E1789" s="52">
        <v>40</v>
      </c>
      <c r="F1789" s="52">
        <f t="shared" ca="1" si="448"/>
        <v>0.6092923220463492</v>
      </c>
      <c r="G1789" s="52">
        <v>55</v>
      </c>
      <c r="H1789" s="52">
        <f t="shared" ca="1" si="449"/>
        <v>9.4804274824687895E-2</v>
      </c>
      <c r="I1789" s="52">
        <v>70</v>
      </c>
      <c r="J1789" s="52">
        <f t="shared" ca="1" si="449"/>
        <v>0.847737209468579</v>
      </c>
      <c r="K1789" s="55"/>
      <c r="L1789" s="55"/>
      <c r="M1789" s="55"/>
      <c r="N1789" s="55"/>
      <c r="O1789" s="55"/>
      <c r="P1789" s="55"/>
      <c r="Q1789" s="55"/>
      <c r="R1789" s="55"/>
      <c r="S1789" s="55"/>
      <c r="T1789" s="55"/>
      <c r="U1789" s="55"/>
    </row>
    <row r="1790" spans="1:21" x14ac:dyDescent="0.15">
      <c r="A1790" s="52">
        <v>11</v>
      </c>
      <c r="B1790" s="52">
        <f t="shared" ca="1" si="446"/>
        <v>0.32004764363680971</v>
      </c>
      <c r="C1790" s="52">
        <v>26</v>
      </c>
      <c r="D1790" s="52">
        <f ca="1">RAND()</f>
        <v>0.33325038411745833</v>
      </c>
      <c r="E1790" s="52">
        <v>41</v>
      </c>
      <c r="F1790" s="52">
        <f t="shared" ca="1" si="448"/>
        <v>0.51241483450334047</v>
      </c>
      <c r="G1790" s="52">
        <v>56</v>
      </c>
      <c r="H1790" s="52">
        <f t="shared" ca="1" si="449"/>
        <v>0.24091583413509976</v>
      </c>
      <c r="I1790" s="52">
        <v>71</v>
      </c>
      <c r="J1790" s="52">
        <f t="shared" ca="1" si="449"/>
        <v>0.98402114833143295</v>
      </c>
      <c r="K1790" s="55"/>
      <c r="L1790" s="55"/>
      <c r="M1790" s="55"/>
      <c r="N1790" s="55"/>
      <c r="O1790" s="55"/>
      <c r="P1790" s="55"/>
      <c r="Q1790" s="55"/>
      <c r="R1790" s="55"/>
      <c r="S1790" s="55"/>
      <c r="T1790" s="55"/>
      <c r="U1790" s="55"/>
    </row>
    <row r="1791" spans="1:21" x14ac:dyDescent="0.15">
      <c r="A1791" s="52">
        <v>12</v>
      </c>
      <c r="B1791" s="52">
        <f t="shared" ca="1" si="446"/>
        <v>0.68093972422035065</v>
      </c>
      <c r="C1791" s="52">
        <v>27</v>
      </c>
      <c r="D1791" s="52">
        <f ca="1">RAND()</f>
        <v>0.53631412133227663</v>
      </c>
      <c r="E1791" s="52">
        <v>42</v>
      </c>
      <c r="F1791" s="52">
        <f t="shared" ca="1" si="448"/>
        <v>0.31510519410695559</v>
      </c>
      <c r="G1791" s="52">
        <v>57</v>
      </c>
      <c r="H1791" s="52">
        <f t="shared" ca="1" si="449"/>
        <v>0.56011768298222597</v>
      </c>
      <c r="I1791" s="52">
        <v>72</v>
      </c>
      <c r="J1791" s="52">
        <f t="shared" ca="1" si="449"/>
        <v>0.89606896508090361</v>
      </c>
      <c r="K1791" s="55"/>
      <c r="L1791" s="55"/>
      <c r="M1791" s="55"/>
      <c r="N1791" s="55"/>
      <c r="O1791" s="55"/>
      <c r="P1791" s="55"/>
      <c r="Q1791" s="55"/>
      <c r="R1791" s="55"/>
      <c r="S1791" s="55"/>
      <c r="T1791" s="55"/>
      <c r="U1791" s="55"/>
    </row>
    <row r="1792" spans="1:21" x14ac:dyDescent="0.15">
      <c r="A1792" s="52">
        <v>13</v>
      </c>
      <c r="B1792" s="52">
        <f t="shared" ca="1" si="446"/>
        <v>0.42457775611921955</v>
      </c>
      <c r="C1792" s="52">
        <v>28</v>
      </c>
      <c r="D1792" s="52">
        <f t="shared" ref="D1792:D1794" ca="1" si="450">RAND()</f>
        <v>0.58211728096955195</v>
      </c>
      <c r="E1792" s="52">
        <v>43</v>
      </c>
      <c r="F1792" s="52">
        <f t="shared" ca="1" si="448"/>
        <v>0.86575046621948804</v>
      </c>
      <c r="G1792" s="52">
        <v>58</v>
      </c>
      <c r="H1792" s="52">
        <f t="shared" ca="1" si="449"/>
        <v>0.97501035813256787</v>
      </c>
      <c r="I1792" s="52">
        <v>73</v>
      </c>
      <c r="J1792" s="52">
        <f t="shared" ca="1" si="449"/>
        <v>0.8684134991043807</v>
      </c>
      <c r="K1792" s="55"/>
      <c r="L1792" s="55"/>
      <c r="M1792" s="55"/>
      <c r="N1792" s="55"/>
      <c r="O1792" s="55"/>
      <c r="P1792" s="55"/>
      <c r="Q1792" s="55"/>
      <c r="R1792" s="55"/>
      <c r="S1792" s="55"/>
      <c r="T1792" s="55"/>
      <c r="U1792" s="55"/>
    </row>
    <row r="1793" spans="1:21" x14ac:dyDescent="0.15">
      <c r="A1793" s="52">
        <v>14</v>
      </c>
      <c r="B1793" s="52">
        <f t="shared" ca="1" si="446"/>
        <v>0.79775996148180517</v>
      </c>
      <c r="C1793" s="52">
        <v>29</v>
      </c>
      <c r="D1793" s="52">
        <f t="shared" ca="1" si="450"/>
        <v>0.51235385743168893</v>
      </c>
      <c r="E1793" s="52">
        <v>44</v>
      </c>
      <c r="F1793" s="52">
        <f t="shared" ca="1" si="448"/>
        <v>0.73202996915459506</v>
      </c>
      <c r="G1793" s="52">
        <v>59</v>
      </c>
      <c r="H1793" s="52">
        <f t="shared" ca="1" si="449"/>
        <v>0.16463131344532467</v>
      </c>
      <c r="I1793" s="52">
        <v>74</v>
      </c>
      <c r="J1793" s="52">
        <f t="shared" ca="1" si="449"/>
        <v>0.31323857378345177</v>
      </c>
      <c r="L1793" s="55"/>
      <c r="M1793" s="55"/>
      <c r="N1793" s="55"/>
      <c r="O1793" s="55"/>
      <c r="P1793" s="55"/>
      <c r="Q1793" s="55"/>
      <c r="R1793" s="55"/>
      <c r="S1793" s="55"/>
      <c r="T1793" s="55"/>
      <c r="U1793" s="55"/>
    </row>
    <row r="1794" spans="1:21" x14ac:dyDescent="0.15">
      <c r="A1794" s="52">
        <v>15</v>
      </c>
      <c r="B1794" s="52">
        <f t="shared" ca="1" si="446"/>
        <v>0.62058686974777266</v>
      </c>
      <c r="C1794" s="52">
        <v>30</v>
      </c>
      <c r="D1794" s="52">
        <f t="shared" ca="1" si="450"/>
        <v>0.28210795984136183</v>
      </c>
      <c r="E1794" s="52">
        <v>45</v>
      </c>
      <c r="F1794" s="52">
        <f t="shared" ca="1" si="448"/>
        <v>0.64521631808149726</v>
      </c>
      <c r="G1794" s="52">
        <v>60</v>
      </c>
      <c r="H1794" s="52">
        <f t="shared" ca="1" si="449"/>
        <v>0.36495620341914103</v>
      </c>
      <c r="I1794" s="52">
        <v>75</v>
      </c>
      <c r="J1794" s="52">
        <f t="shared" ca="1" si="449"/>
        <v>0.18143284128193748</v>
      </c>
      <c r="L1794" s="55"/>
      <c r="M1794" s="55"/>
      <c r="N1794" s="55"/>
      <c r="O1794" s="55"/>
      <c r="P1794" s="55"/>
      <c r="Q1794" s="55"/>
      <c r="R1794" s="55"/>
      <c r="S1794" s="55"/>
      <c r="T1794" s="55"/>
      <c r="U1794" s="55"/>
    </row>
    <row r="1795" spans="1:21" x14ac:dyDescent="0.15">
      <c r="K1795" s="52">
        <v>90</v>
      </c>
      <c r="L1795" s="55"/>
      <c r="M1795" s="55"/>
      <c r="N1795" s="55"/>
      <c r="O1795" s="55"/>
      <c r="P1795" s="55"/>
      <c r="Q1795" s="55"/>
      <c r="R1795" s="55"/>
      <c r="S1795" s="55"/>
      <c r="T1795" s="55"/>
      <c r="U1795" s="55"/>
    </row>
    <row r="1800" spans="1:21" x14ac:dyDescent="0.15">
      <c r="A1800" s="52">
        <v>1</v>
      </c>
      <c r="B1800" s="52">
        <f t="shared" ref="B1800:B1814" ca="1" si="451">RAND()</f>
        <v>0.21476003540521182</v>
      </c>
      <c r="C1800" s="52">
        <v>16</v>
      </c>
      <c r="D1800" s="52">
        <f t="shared" ref="D1800:D1808" ca="1" si="452">RAND()</f>
        <v>0.23403987884313926</v>
      </c>
      <c r="E1800" s="52">
        <v>31</v>
      </c>
      <c r="F1800" s="52">
        <f t="shared" ref="F1800:F1814" ca="1" si="453">RAND()</f>
        <v>0.23862612748331158</v>
      </c>
      <c r="G1800" s="52">
        <v>46</v>
      </c>
      <c r="H1800" s="52">
        <f t="shared" ref="H1800:J1814" ca="1" si="454">RAND()</f>
        <v>0.15230708382126934</v>
      </c>
      <c r="I1800" s="52">
        <v>61</v>
      </c>
      <c r="J1800" s="52">
        <f t="shared" ca="1" si="454"/>
        <v>0.11865907195242664</v>
      </c>
      <c r="L1800" s="55"/>
      <c r="M1800" s="55"/>
      <c r="N1800" s="55"/>
      <c r="O1800" s="55"/>
      <c r="P1800" s="55"/>
      <c r="Q1800" s="55"/>
      <c r="R1800" s="55"/>
      <c r="S1800" s="55"/>
      <c r="T1800" s="55"/>
      <c r="U1800" s="55"/>
    </row>
    <row r="1801" spans="1:21" x14ac:dyDescent="0.15">
      <c r="A1801" s="52">
        <v>2</v>
      </c>
      <c r="B1801" s="52">
        <f t="shared" ca="1" si="451"/>
        <v>0.6766565868798109</v>
      </c>
      <c r="C1801" s="52">
        <v>17</v>
      </c>
      <c r="D1801" s="52">
        <f t="shared" ca="1" si="452"/>
        <v>0.23840679073641891</v>
      </c>
      <c r="E1801" s="52">
        <v>32</v>
      </c>
      <c r="F1801" s="52">
        <f t="shared" ca="1" si="453"/>
        <v>0.55725873273083915</v>
      </c>
      <c r="G1801" s="52">
        <v>47</v>
      </c>
      <c r="H1801" s="52">
        <f t="shared" ca="1" si="454"/>
        <v>0.7327561262048099</v>
      </c>
      <c r="I1801" s="52">
        <v>62</v>
      </c>
      <c r="J1801" s="52">
        <f t="shared" ca="1" si="454"/>
        <v>0.23209600500486849</v>
      </c>
      <c r="L1801" s="55"/>
      <c r="M1801" s="55"/>
      <c r="N1801" s="55"/>
      <c r="O1801" s="55"/>
      <c r="P1801" s="55"/>
      <c r="Q1801" s="55"/>
      <c r="R1801" s="55"/>
      <c r="S1801" s="55"/>
      <c r="T1801" s="55"/>
      <c r="U1801" s="55"/>
    </row>
    <row r="1802" spans="1:21" x14ac:dyDescent="0.15">
      <c r="A1802" s="52">
        <v>3</v>
      </c>
      <c r="B1802" s="52">
        <f t="shared" ca="1" si="451"/>
        <v>0.45240808466046223</v>
      </c>
      <c r="C1802" s="52">
        <v>18</v>
      </c>
      <c r="D1802" s="52">
        <f t="shared" ca="1" si="452"/>
        <v>0.99227139429356537</v>
      </c>
      <c r="E1802" s="52">
        <v>33</v>
      </c>
      <c r="F1802" s="52">
        <f t="shared" ca="1" si="453"/>
        <v>0.56791113972357798</v>
      </c>
      <c r="G1802" s="52">
        <v>48</v>
      </c>
      <c r="H1802" s="52">
        <f t="shared" ca="1" si="454"/>
        <v>0.63253178276867539</v>
      </c>
      <c r="I1802" s="52">
        <v>63</v>
      </c>
      <c r="J1802" s="52">
        <f t="shared" ca="1" si="454"/>
        <v>0.45929030174557073</v>
      </c>
      <c r="L1802" s="55"/>
      <c r="M1802" s="55"/>
      <c r="N1802" s="55"/>
      <c r="O1802" s="55"/>
      <c r="P1802" s="55"/>
      <c r="Q1802" s="55"/>
      <c r="R1802" s="55"/>
      <c r="S1802" s="55"/>
      <c r="T1802" s="55"/>
      <c r="U1802" s="55"/>
    </row>
    <row r="1803" spans="1:21" x14ac:dyDescent="0.15">
      <c r="A1803" s="52">
        <v>4</v>
      </c>
      <c r="B1803" s="52">
        <f t="shared" ca="1" si="451"/>
        <v>0.10309583797170196</v>
      </c>
      <c r="C1803" s="52">
        <v>19</v>
      </c>
      <c r="D1803" s="52">
        <f t="shared" ca="1" si="452"/>
        <v>0.1278089212595156</v>
      </c>
      <c r="E1803" s="52">
        <v>34</v>
      </c>
      <c r="F1803" s="52">
        <f t="shared" ca="1" si="453"/>
        <v>0.93052111866665765</v>
      </c>
      <c r="G1803" s="52">
        <v>49</v>
      </c>
      <c r="H1803" s="52">
        <f t="shared" ca="1" si="454"/>
        <v>0.21921388965068767</v>
      </c>
      <c r="I1803" s="52">
        <v>64</v>
      </c>
      <c r="J1803" s="52">
        <f t="shared" ca="1" si="454"/>
        <v>0.1710226512975348</v>
      </c>
      <c r="L1803" s="55"/>
      <c r="M1803" s="55"/>
      <c r="N1803" s="55"/>
      <c r="O1803" s="55"/>
      <c r="P1803" s="55"/>
      <c r="Q1803" s="55"/>
      <c r="R1803" s="55"/>
      <c r="S1803" s="55"/>
      <c r="T1803" s="55"/>
      <c r="U1803" s="55"/>
    </row>
    <row r="1804" spans="1:21" x14ac:dyDescent="0.15">
      <c r="A1804" s="52">
        <v>5</v>
      </c>
      <c r="B1804" s="52">
        <f t="shared" ca="1" si="451"/>
        <v>2.1016907648782279E-2</v>
      </c>
      <c r="C1804" s="52">
        <v>20</v>
      </c>
      <c r="D1804" s="52">
        <f t="shared" ca="1" si="452"/>
        <v>0.64932586982903562</v>
      </c>
      <c r="E1804" s="52">
        <v>35</v>
      </c>
      <c r="F1804" s="52">
        <f t="shared" ca="1" si="453"/>
        <v>0.66335764447986623</v>
      </c>
      <c r="G1804" s="52">
        <v>50</v>
      </c>
      <c r="H1804" s="52">
        <f t="shared" ca="1" si="454"/>
        <v>0.30574216355634842</v>
      </c>
      <c r="I1804" s="52">
        <v>65</v>
      </c>
      <c r="J1804" s="52">
        <f t="shared" ca="1" si="454"/>
        <v>0.12766265824456047</v>
      </c>
      <c r="L1804" s="55"/>
      <c r="M1804" s="55"/>
      <c r="N1804" s="55"/>
      <c r="O1804" s="55"/>
      <c r="P1804" s="55"/>
      <c r="Q1804" s="55"/>
      <c r="R1804" s="55"/>
      <c r="S1804" s="55"/>
      <c r="T1804" s="55"/>
      <c r="U1804" s="55"/>
    </row>
    <row r="1805" spans="1:21" x14ac:dyDescent="0.15">
      <c r="A1805" s="52">
        <v>6</v>
      </c>
      <c r="B1805" s="52">
        <f t="shared" ca="1" si="451"/>
        <v>2.1979826272222613E-4</v>
      </c>
      <c r="C1805" s="52">
        <v>21</v>
      </c>
      <c r="D1805" s="52">
        <f t="shared" ca="1" si="452"/>
        <v>0.94305720407277838</v>
      </c>
      <c r="E1805" s="52">
        <v>36</v>
      </c>
      <c r="F1805" s="52">
        <f t="shared" ca="1" si="453"/>
        <v>0.84108487575881596</v>
      </c>
      <c r="G1805" s="52">
        <v>51</v>
      </c>
      <c r="H1805" s="52">
        <f t="shared" ca="1" si="454"/>
        <v>0.10588147051376384</v>
      </c>
      <c r="I1805" s="52">
        <v>66</v>
      </c>
      <c r="J1805" s="52">
        <f t="shared" ca="1" si="454"/>
        <v>0.71856440890678286</v>
      </c>
      <c r="L1805" s="55"/>
      <c r="M1805" s="55"/>
      <c r="N1805" s="55"/>
      <c r="O1805" s="55"/>
      <c r="P1805" s="55"/>
      <c r="Q1805" s="55"/>
      <c r="R1805" s="55"/>
      <c r="S1805" s="55"/>
      <c r="T1805" s="55"/>
      <c r="U1805" s="55"/>
    </row>
    <row r="1806" spans="1:21" x14ac:dyDescent="0.15">
      <c r="A1806" s="52">
        <v>7</v>
      </c>
      <c r="B1806" s="52">
        <f t="shared" ca="1" si="451"/>
        <v>0.51084229774454248</v>
      </c>
      <c r="C1806" s="52">
        <v>22</v>
      </c>
      <c r="D1806" s="52">
        <f t="shared" ca="1" si="452"/>
        <v>0.44546294049196844</v>
      </c>
      <c r="E1806" s="52">
        <v>37</v>
      </c>
      <c r="F1806" s="52">
        <f t="shared" ca="1" si="453"/>
        <v>0.11181764558514296</v>
      </c>
      <c r="G1806" s="52">
        <v>52</v>
      </c>
      <c r="H1806" s="52">
        <f t="shared" ca="1" si="454"/>
        <v>0.10592695187789369</v>
      </c>
      <c r="I1806" s="52">
        <v>67</v>
      </c>
      <c r="J1806" s="52">
        <f t="shared" ca="1" si="454"/>
        <v>0.8331949780542881</v>
      </c>
      <c r="L1806" s="55"/>
      <c r="M1806" s="55"/>
      <c r="N1806" s="55"/>
      <c r="O1806" s="55"/>
      <c r="P1806" s="55"/>
      <c r="Q1806" s="55"/>
      <c r="R1806" s="55"/>
      <c r="S1806" s="55"/>
      <c r="T1806" s="55"/>
      <c r="U1806" s="55"/>
    </row>
    <row r="1807" spans="1:21" x14ac:dyDescent="0.15">
      <c r="A1807" s="52">
        <v>8</v>
      </c>
      <c r="B1807" s="52">
        <f t="shared" ca="1" si="451"/>
        <v>5.0585820312474383E-2</v>
      </c>
      <c r="C1807" s="52">
        <v>23</v>
      </c>
      <c r="D1807" s="52">
        <f t="shared" ca="1" si="452"/>
        <v>0.23799497015248072</v>
      </c>
      <c r="E1807" s="52">
        <v>38</v>
      </c>
      <c r="F1807" s="52">
        <f t="shared" ca="1" si="453"/>
        <v>0.72393440154319744</v>
      </c>
      <c r="G1807" s="52">
        <v>53</v>
      </c>
      <c r="H1807" s="52">
        <f t="shared" ca="1" si="454"/>
        <v>0.79164618742397053</v>
      </c>
      <c r="I1807" s="52">
        <v>68</v>
      </c>
      <c r="J1807" s="52">
        <f t="shared" ca="1" si="454"/>
        <v>0.19026362994355228</v>
      </c>
      <c r="L1807" s="55"/>
      <c r="M1807" s="55"/>
      <c r="N1807" s="55"/>
      <c r="O1807" s="55"/>
      <c r="P1807" s="55"/>
      <c r="Q1807" s="55"/>
      <c r="R1807" s="55"/>
      <c r="S1807" s="55"/>
      <c r="T1807" s="55"/>
      <c r="U1807" s="55"/>
    </row>
    <row r="1808" spans="1:21" x14ac:dyDescent="0.15">
      <c r="A1808" s="52">
        <v>9</v>
      </c>
      <c r="B1808" s="52">
        <f t="shared" ca="1" si="451"/>
        <v>0.58333303983513862</v>
      </c>
      <c r="C1808" s="52">
        <v>24</v>
      </c>
      <c r="D1808" s="52">
        <f t="shared" ca="1" si="452"/>
        <v>0.39639198331952086</v>
      </c>
      <c r="E1808" s="52">
        <v>39</v>
      </c>
      <c r="F1808" s="52">
        <f t="shared" ca="1" si="453"/>
        <v>0.25415519308267776</v>
      </c>
      <c r="G1808" s="52">
        <v>54</v>
      </c>
      <c r="H1808" s="52">
        <f t="shared" ca="1" si="454"/>
        <v>0.43465186578809023</v>
      </c>
      <c r="I1808" s="52">
        <v>69</v>
      </c>
      <c r="J1808" s="52">
        <f t="shared" ca="1" si="454"/>
        <v>0.60815136775567613</v>
      </c>
      <c r="L1808" s="55"/>
      <c r="M1808" s="55"/>
      <c r="N1808" s="55"/>
      <c r="O1808" s="55"/>
      <c r="P1808" s="55"/>
      <c r="Q1808" s="55"/>
      <c r="R1808" s="55"/>
      <c r="S1808" s="55"/>
      <c r="T1808" s="55"/>
      <c r="U1808" s="55"/>
    </row>
    <row r="1809" spans="1:21" x14ac:dyDescent="0.15">
      <c r="A1809" s="52">
        <v>10</v>
      </c>
      <c r="B1809" s="52">
        <f t="shared" ca="1" si="451"/>
        <v>0.13269445244950628</v>
      </c>
      <c r="C1809" s="52">
        <v>25</v>
      </c>
      <c r="D1809" s="52">
        <f ca="1">RAND()</f>
        <v>0.91691480096290667</v>
      </c>
      <c r="E1809" s="52">
        <v>40</v>
      </c>
      <c r="F1809" s="52">
        <f t="shared" ca="1" si="453"/>
        <v>0.50344785737729647</v>
      </c>
      <c r="G1809" s="52">
        <v>55</v>
      </c>
      <c r="H1809" s="52">
        <f t="shared" ca="1" si="454"/>
        <v>0.86054707781477602</v>
      </c>
      <c r="I1809" s="52">
        <v>70</v>
      </c>
      <c r="J1809" s="52">
        <f t="shared" ca="1" si="454"/>
        <v>0.42441871639843365</v>
      </c>
      <c r="L1809" s="55"/>
      <c r="M1809" s="55"/>
      <c r="N1809" s="55"/>
      <c r="O1809" s="55"/>
      <c r="P1809" s="55"/>
      <c r="Q1809" s="55"/>
      <c r="R1809" s="55"/>
      <c r="S1809" s="55"/>
      <c r="T1809" s="55"/>
      <c r="U1809" s="55"/>
    </row>
    <row r="1810" spans="1:21" x14ac:dyDescent="0.15">
      <c r="A1810" s="52">
        <v>11</v>
      </c>
      <c r="B1810" s="52">
        <f t="shared" ca="1" si="451"/>
        <v>0.14509903264495172</v>
      </c>
      <c r="C1810" s="52">
        <v>26</v>
      </c>
      <c r="D1810" s="52">
        <f ca="1">RAND()</f>
        <v>0.56494331864800651</v>
      </c>
      <c r="E1810" s="52">
        <v>41</v>
      </c>
      <c r="F1810" s="52">
        <f t="shared" ca="1" si="453"/>
        <v>0.61126931636100801</v>
      </c>
      <c r="G1810" s="52">
        <v>56</v>
      </c>
      <c r="H1810" s="52">
        <f t="shared" ca="1" si="454"/>
        <v>0.24807173262828763</v>
      </c>
      <c r="I1810" s="52">
        <v>71</v>
      </c>
      <c r="J1810" s="52">
        <f t="shared" ca="1" si="454"/>
        <v>0.6454697668208097</v>
      </c>
      <c r="L1810" s="55"/>
      <c r="M1810" s="55"/>
      <c r="N1810" s="55"/>
      <c r="O1810" s="55"/>
      <c r="P1810" s="55"/>
      <c r="Q1810" s="55"/>
      <c r="R1810" s="55"/>
      <c r="S1810" s="55"/>
      <c r="T1810" s="55"/>
      <c r="U1810" s="55"/>
    </row>
    <row r="1811" spans="1:21" x14ac:dyDescent="0.15">
      <c r="A1811" s="52">
        <v>12</v>
      </c>
      <c r="B1811" s="52">
        <f t="shared" ca="1" si="451"/>
        <v>3.5315053767897009E-3</v>
      </c>
      <c r="C1811" s="52">
        <v>27</v>
      </c>
      <c r="D1811" s="52">
        <f ca="1">RAND()</f>
        <v>0.66321719510458488</v>
      </c>
      <c r="E1811" s="52">
        <v>42</v>
      </c>
      <c r="F1811" s="52">
        <f t="shared" ca="1" si="453"/>
        <v>0.31229558347320585</v>
      </c>
      <c r="G1811" s="52">
        <v>57</v>
      </c>
      <c r="H1811" s="52">
        <f t="shared" ca="1" si="454"/>
        <v>0.65157501891401148</v>
      </c>
      <c r="I1811" s="52">
        <v>72</v>
      </c>
      <c r="J1811" s="52">
        <f t="shared" ca="1" si="454"/>
        <v>6.2636873294714013E-2</v>
      </c>
      <c r="L1811" s="55"/>
      <c r="M1811" s="55"/>
      <c r="N1811" s="55"/>
      <c r="O1811" s="55"/>
      <c r="P1811" s="55"/>
      <c r="Q1811" s="55"/>
      <c r="R1811" s="55"/>
      <c r="S1811" s="55"/>
      <c r="T1811" s="55"/>
      <c r="U1811" s="55"/>
    </row>
    <row r="1812" spans="1:21" x14ac:dyDescent="0.15">
      <c r="A1812" s="52">
        <v>13</v>
      </c>
      <c r="B1812" s="52">
        <f t="shared" ca="1" si="451"/>
        <v>0.80212527124027466</v>
      </c>
      <c r="C1812" s="52">
        <v>28</v>
      </c>
      <c r="D1812" s="52">
        <f t="shared" ref="D1812:D1814" ca="1" si="455">RAND()</f>
        <v>0.35315470260878012</v>
      </c>
      <c r="E1812" s="52">
        <v>43</v>
      </c>
      <c r="F1812" s="52">
        <f t="shared" ca="1" si="453"/>
        <v>0.29765258254806692</v>
      </c>
      <c r="G1812" s="52">
        <v>58</v>
      </c>
      <c r="H1812" s="52">
        <f t="shared" ca="1" si="454"/>
        <v>0.77528679733317618</v>
      </c>
      <c r="I1812" s="52">
        <v>73</v>
      </c>
      <c r="J1812" s="52">
        <f t="shared" ca="1" si="454"/>
        <v>0.55520184936025108</v>
      </c>
      <c r="L1812" s="55"/>
      <c r="M1812" s="55"/>
      <c r="N1812" s="55"/>
      <c r="O1812" s="55"/>
      <c r="P1812" s="55"/>
      <c r="Q1812" s="55"/>
      <c r="R1812" s="55"/>
      <c r="S1812" s="55"/>
      <c r="T1812" s="55"/>
      <c r="U1812" s="55"/>
    </row>
    <row r="1813" spans="1:21" x14ac:dyDescent="0.15">
      <c r="A1813" s="52">
        <v>14</v>
      </c>
      <c r="B1813" s="52">
        <f t="shared" ca="1" si="451"/>
        <v>0.48167891025961007</v>
      </c>
      <c r="C1813" s="52">
        <v>29</v>
      </c>
      <c r="D1813" s="52">
        <f t="shared" ca="1" si="455"/>
        <v>0.28579418223643238</v>
      </c>
      <c r="E1813" s="52">
        <v>44</v>
      </c>
      <c r="F1813" s="52">
        <f t="shared" ca="1" si="453"/>
        <v>2.5436582210324188E-3</v>
      </c>
      <c r="G1813" s="52">
        <v>59</v>
      </c>
      <c r="H1813" s="52">
        <f t="shared" ca="1" si="454"/>
        <v>0.10712850856789535</v>
      </c>
      <c r="I1813" s="52">
        <v>74</v>
      </c>
      <c r="J1813" s="52">
        <f t="shared" ca="1" si="454"/>
        <v>0.24811679081758209</v>
      </c>
      <c r="L1813" s="55"/>
      <c r="M1813" s="55"/>
      <c r="N1813" s="55"/>
      <c r="O1813" s="55"/>
      <c r="P1813" s="55"/>
      <c r="Q1813" s="55"/>
      <c r="R1813" s="55"/>
      <c r="S1813" s="55"/>
      <c r="T1813" s="55"/>
      <c r="U1813" s="55"/>
    </row>
    <row r="1814" spans="1:21" x14ac:dyDescent="0.15">
      <c r="A1814" s="52">
        <v>15</v>
      </c>
      <c r="B1814" s="52">
        <f t="shared" ca="1" si="451"/>
        <v>0.14924079419411418</v>
      </c>
      <c r="C1814" s="52">
        <v>30</v>
      </c>
      <c r="D1814" s="52">
        <f t="shared" ca="1" si="455"/>
        <v>0.81014403809600943</v>
      </c>
      <c r="E1814" s="52">
        <v>45</v>
      </c>
      <c r="F1814" s="52">
        <f t="shared" ca="1" si="453"/>
        <v>3.0467345557335657E-2</v>
      </c>
      <c r="G1814" s="52">
        <v>60</v>
      </c>
      <c r="H1814" s="52">
        <f t="shared" ca="1" si="454"/>
        <v>0.59267315170886725</v>
      </c>
      <c r="I1814" s="52">
        <v>75</v>
      </c>
      <c r="J1814" s="52">
        <f t="shared" ca="1" si="454"/>
        <v>0.98389599864384114</v>
      </c>
      <c r="L1814" s="55"/>
      <c r="M1814" s="55"/>
      <c r="N1814" s="55"/>
      <c r="O1814" s="55"/>
      <c r="P1814" s="55"/>
      <c r="Q1814" s="55"/>
      <c r="R1814" s="55"/>
      <c r="S1814" s="55"/>
      <c r="T1814" s="55"/>
      <c r="U1814" s="55"/>
    </row>
    <row r="1815" spans="1:21" x14ac:dyDescent="0.15">
      <c r="K1815" s="52">
        <v>91</v>
      </c>
      <c r="L1815" s="55"/>
      <c r="M1815" s="55"/>
      <c r="N1815" s="55"/>
      <c r="O1815" s="55"/>
      <c r="P1815" s="55"/>
      <c r="Q1815" s="55"/>
      <c r="R1815" s="55"/>
      <c r="S1815" s="55"/>
      <c r="T1815" s="55"/>
      <c r="U1815" s="55"/>
    </row>
    <row r="1820" spans="1:21" x14ac:dyDescent="0.15">
      <c r="A1820" s="52">
        <v>1</v>
      </c>
      <c r="B1820" s="52">
        <f t="shared" ref="B1820:B1834" ca="1" si="456">RAND()</f>
        <v>0.12942251454144027</v>
      </c>
      <c r="C1820" s="52">
        <v>16</v>
      </c>
      <c r="D1820" s="52">
        <f t="shared" ref="D1820:D1828" ca="1" si="457">RAND()</f>
        <v>0.24780927447508483</v>
      </c>
      <c r="E1820" s="52">
        <v>31</v>
      </c>
      <c r="F1820" s="52">
        <f t="shared" ref="F1820:F1834" ca="1" si="458">RAND()</f>
        <v>4.6498441302089022E-2</v>
      </c>
      <c r="G1820" s="52">
        <v>46</v>
      </c>
      <c r="H1820" s="52">
        <f t="shared" ref="H1820:J1834" ca="1" si="459">RAND()</f>
        <v>0.7173013585857847</v>
      </c>
      <c r="I1820" s="52">
        <v>61</v>
      </c>
      <c r="J1820" s="52">
        <f t="shared" ca="1" si="459"/>
        <v>0.96550410284604349</v>
      </c>
      <c r="L1820" s="55"/>
      <c r="M1820" s="55"/>
      <c r="N1820" s="55"/>
      <c r="O1820" s="55"/>
      <c r="P1820" s="55"/>
      <c r="Q1820" s="55"/>
      <c r="R1820" s="55"/>
      <c r="S1820" s="55"/>
      <c r="T1820" s="55"/>
      <c r="U1820" s="55"/>
    </row>
    <row r="1821" spans="1:21" x14ac:dyDescent="0.15">
      <c r="A1821" s="52">
        <v>2</v>
      </c>
      <c r="B1821" s="52">
        <f t="shared" ca="1" si="456"/>
        <v>0.57790696138132258</v>
      </c>
      <c r="C1821" s="52">
        <v>17</v>
      </c>
      <c r="D1821" s="52">
        <f t="shared" ca="1" si="457"/>
        <v>0.50168718924185274</v>
      </c>
      <c r="E1821" s="52">
        <v>32</v>
      </c>
      <c r="F1821" s="52">
        <f t="shared" ca="1" si="458"/>
        <v>0.66273140895789295</v>
      </c>
      <c r="G1821" s="52">
        <v>47</v>
      </c>
      <c r="H1821" s="52">
        <f t="shared" ca="1" si="459"/>
        <v>0.98268740541701849</v>
      </c>
      <c r="I1821" s="52">
        <v>62</v>
      </c>
      <c r="J1821" s="52">
        <f t="shared" ca="1" si="459"/>
        <v>0.34037440098932537</v>
      </c>
      <c r="L1821" s="55"/>
      <c r="M1821" s="55"/>
      <c r="N1821" s="55"/>
      <c r="O1821" s="55"/>
      <c r="P1821" s="55"/>
      <c r="Q1821" s="55"/>
      <c r="R1821" s="55"/>
      <c r="S1821" s="55"/>
      <c r="T1821" s="55"/>
      <c r="U1821" s="55"/>
    </row>
    <row r="1822" spans="1:21" x14ac:dyDescent="0.15">
      <c r="A1822" s="52">
        <v>3</v>
      </c>
      <c r="B1822" s="52">
        <f t="shared" ca="1" si="456"/>
        <v>0.22319376677045</v>
      </c>
      <c r="C1822" s="52">
        <v>18</v>
      </c>
      <c r="D1822" s="52">
        <f t="shared" ca="1" si="457"/>
        <v>0.1307077561833021</v>
      </c>
      <c r="E1822" s="52">
        <v>33</v>
      </c>
      <c r="F1822" s="52">
        <f t="shared" ca="1" si="458"/>
        <v>0.93481473678670146</v>
      </c>
      <c r="G1822" s="52">
        <v>48</v>
      </c>
      <c r="H1822" s="52">
        <f t="shared" ca="1" si="459"/>
        <v>0.76178387524368107</v>
      </c>
      <c r="I1822" s="52">
        <v>63</v>
      </c>
      <c r="J1822" s="52">
        <f t="shared" ca="1" si="459"/>
        <v>0.49468825707654074</v>
      </c>
      <c r="L1822" s="55"/>
      <c r="M1822" s="55"/>
      <c r="N1822" s="55"/>
      <c r="O1822" s="55"/>
      <c r="P1822" s="55"/>
      <c r="Q1822" s="55"/>
      <c r="R1822" s="55"/>
      <c r="S1822" s="55"/>
      <c r="T1822" s="55"/>
      <c r="U1822" s="55"/>
    </row>
    <row r="1823" spans="1:21" x14ac:dyDescent="0.15">
      <c r="A1823" s="52">
        <v>4</v>
      </c>
      <c r="B1823" s="52">
        <f t="shared" ca="1" si="456"/>
        <v>0.29623075823595912</v>
      </c>
      <c r="C1823" s="52">
        <v>19</v>
      </c>
      <c r="D1823" s="52">
        <f t="shared" ca="1" si="457"/>
        <v>0.11438451555813034</v>
      </c>
      <c r="E1823" s="52">
        <v>34</v>
      </c>
      <c r="F1823" s="52">
        <f t="shared" ca="1" si="458"/>
        <v>0.94393422913526104</v>
      </c>
      <c r="G1823" s="52">
        <v>49</v>
      </c>
      <c r="H1823" s="52">
        <f t="shared" ca="1" si="459"/>
        <v>0.79253331230635826</v>
      </c>
      <c r="I1823" s="52">
        <v>64</v>
      </c>
      <c r="J1823" s="52">
        <f t="shared" ca="1" si="459"/>
        <v>0.24762039523239421</v>
      </c>
      <c r="L1823" s="55"/>
      <c r="M1823" s="55"/>
      <c r="N1823" s="55"/>
      <c r="O1823" s="55"/>
      <c r="P1823" s="55"/>
      <c r="Q1823" s="55"/>
      <c r="R1823" s="55"/>
      <c r="S1823" s="55"/>
      <c r="T1823" s="55"/>
      <c r="U1823" s="55"/>
    </row>
    <row r="1824" spans="1:21" x14ac:dyDescent="0.15">
      <c r="A1824" s="52">
        <v>5</v>
      </c>
      <c r="B1824" s="52">
        <f t="shared" ca="1" si="456"/>
        <v>0.84307963065175395</v>
      </c>
      <c r="C1824" s="52">
        <v>20</v>
      </c>
      <c r="D1824" s="52">
        <f t="shared" ca="1" si="457"/>
        <v>0.40631531343215455</v>
      </c>
      <c r="E1824" s="52">
        <v>35</v>
      </c>
      <c r="F1824" s="52">
        <f t="shared" ca="1" si="458"/>
        <v>0.29124803601633131</v>
      </c>
      <c r="G1824" s="52">
        <v>50</v>
      </c>
      <c r="H1824" s="52">
        <f t="shared" ca="1" si="459"/>
        <v>0.63398133857969818</v>
      </c>
      <c r="I1824" s="52">
        <v>65</v>
      </c>
      <c r="J1824" s="52">
        <f t="shared" ca="1" si="459"/>
        <v>0.60598337324863982</v>
      </c>
      <c r="L1824" s="55"/>
      <c r="M1824" s="55"/>
      <c r="N1824" s="55"/>
      <c r="O1824" s="55"/>
      <c r="P1824" s="55"/>
      <c r="Q1824" s="55"/>
      <c r="R1824" s="55"/>
      <c r="S1824" s="55"/>
      <c r="T1824" s="55"/>
      <c r="U1824" s="55"/>
    </row>
    <row r="1825" spans="1:21" x14ac:dyDescent="0.15">
      <c r="A1825" s="52">
        <v>6</v>
      </c>
      <c r="B1825" s="52">
        <f t="shared" ca="1" si="456"/>
        <v>0.32498959142339501</v>
      </c>
      <c r="C1825" s="52">
        <v>21</v>
      </c>
      <c r="D1825" s="52">
        <f t="shared" ca="1" si="457"/>
        <v>0.78616968844734436</v>
      </c>
      <c r="E1825" s="52">
        <v>36</v>
      </c>
      <c r="F1825" s="52">
        <f t="shared" ca="1" si="458"/>
        <v>2.1238381366811443E-2</v>
      </c>
      <c r="G1825" s="52">
        <v>51</v>
      </c>
      <c r="H1825" s="52">
        <f t="shared" ca="1" si="459"/>
        <v>0.74026182416547814</v>
      </c>
      <c r="I1825" s="52">
        <v>66</v>
      </c>
      <c r="J1825" s="52">
        <f t="shared" ca="1" si="459"/>
        <v>0.45080174490574709</v>
      </c>
      <c r="L1825" s="55"/>
      <c r="M1825" s="55"/>
      <c r="N1825" s="55"/>
      <c r="O1825" s="55"/>
      <c r="P1825" s="55"/>
      <c r="Q1825" s="55"/>
      <c r="R1825" s="55"/>
      <c r="S1825" s="55"/>
      <c r="T1825" s="55"/>
      <c r="U1825" s="55"/>
    </row>
    <row r="1826" spans="1:21" x14ac:dyDescent="0.15">
      <c r="A1826" s="52">
        <v>7</v>
      </c>
      <c r="B1826" s="52">
        <f t="shared" ca="1" si="456"/>
        <v>5.9270628955101379E-2</v>
      </c>
      <c r="C1826" s="52">
        <v>22</v>
      </c>
      <c r="D1826" s="52">
        <f t="shared" ca="1" si="457"/>
        <v>0.77410189070060853</v>
      </c>
      <c r="E1826" s="52">
        <v>37</v>
      </c>
      <c r="F1826" s="52">
        <f t="shared" ca="1" si="458"/>
        <v>0.25606222649737576</v>
      </c>
      <c r="G1826" s="52">
        <v>52</v>
      </c>
      <c r="H1826" s="52">
        <f t="shared" ca="1" si="459"/>
        <v>0.6165649949268871</v>
      </c>
      <c r="I1826" s="52">
        <v>67</v>
      </c>
      <c r="J1826" s="52">
        <f t="shared" ca="1" si="459"/>
        <v>6.6912092795786804E-2</v>
      </c>
      <c r="L1826" s="55"/>
      <c r="M1826" s="55"/>
      <c r="N1826" s="55"/>
      <c r="O1826" s="55"/>
      <c r="P1826" s="55"/>
      <c r="Q1826" s="55"/>
      <c r="R1826" s="55"/>
      <c r="S1826" s="55"/>
      <c r="T1826" s="55"/>
      <c r="U1826" s="55"/>
    </row>
    <row r="1827" spans="1:21" x14ac:dyDescent="0.15">
      <c r="A1827" s="52">
        <v>8</v>
      </c>
      <c r="B1827" s="52">
        <f t="shared" ca="1" si="456"/>
        <v>0.31056608428432919</v>
      </c>
      <c r="C1827" s="52">
        <v>23</v>
      </c>
      <c r="D1827" s="52">
        <f t="shared" ca="1" si="457"/>
        <v>0.27260878938850774</v>
      </c>
      <c r="E1827" s="52">
        <v>38</v>
      </c>
      <c r="F1827" s="52">
        <f t="shared" ca="1" si="458"/>
        <v>0.50425514788140469</v>
      </c>
      <c r="G1827" s="52">
        <v>53</v>
      </c>
      <c r="H1827" s="52">
        <f t="shared" ca="1" si="459"/>
        <v>0.91271084791010693</v>
      </c>
      <c r="I1827" s="52">
        <v>68</v>
      </c>
      <c r="J1827" s="52">
        <f t="shared" ca="1" si="459"/>
        <v>0.50795012233246672</v>
      </c>
      <c r="L1827" s="55"/>
      <c r="M1827" s="55"/>
      <c r="N1827" s="55"/>
      <c r="O1827" s="55"/>
      <c r="P1827" s="55"/>
      <c r="Q1827" s="55"/>
      <c r="R1827" s="55"/>
      <c r="S1827" s="55"/>
      <c r="T1827" s="55"/>
      <c r="U1827" s="55"/>
    </row>
    <row r="1828" spans="1:21" x14ac:dyDescent="0.15">
      <c r="A1828" s="52">
        <v>9</v>
      </c>
      <c r="B1828" s="52">
        <f t="shared" ca="1" si="456"/>
        <v>3.6402944060024423E-3</v>
      </c>
      <c r="C1828" s="52">
        <v>24</v>
      </c>
      <c r="D1828" s="52">
        <f t="shared" ca="1" si="457"/>
        <v>8.0573979170349252E-2</v>
      </c>
      <c r="E1828" s="52">
        <v>39</v>
      </c>
      <c r="F1828" s="52">
        <f t="shared" ca="1" si="458"/>
        <v>0.1405296941607298</v>
      </c>
      <c r="G1828" s="52">
        <v>54</v>
      </c>
      <c r="H1828" s="52">
        <f t="shared" ca="1" si="459"/>
        <v>0.48133880514451277</v>
      </c>
      <c r="I1828" s="52">
        <v>69</v>
      </c>
      <c r="J1828" s="52">
        <f t="shared" ca="1" si="459"/>
        <v>0.9224898520059297</v>
      </c>
      <c r="L1828" s="55"/>
      <c r="M1828" s="55"/>
      <c r="N1828" s="55"/>
      <c r="O1828" s="55"/>
      <c r="P1828" s="55"/>
      <c r="Q1828" s="55"/>
      <c r="R1828" s="55"/>
      <c r="S1828" s="55"/>
      <c r="T1828" s="55"/>
      <c r="U1828" s="55"/>
    </row>
    <row r="1829" spans="1:21" x14ac:dyDescent="0.15">
      <c r="A1829" s="52">
        <v>10</v>
      </c>
      <c r="B1829" s="52">
        <f t="shared" ca="1" si="456"/>
        <v>0.72474728207354777</v>
      </c>
      <c r="C1829" s="52">
        <v>25</v>
      </c>
      <c r="D1829" s="52">
        <f ca="1">RAND()</f>
        <v>0.81417681414279586</v>
      </c>
      <c r="E1829" s="52">
        <v>40</v>
      </c>
      <c r="F1829" s="52">
        <f t="shared" ca="1" si="458"/>
        <v>3.1909563940158758E-2</v>
      </c>
      <c r="G1829" s="52">
        <v>55</v>
      </c>
      <c r="H1829" s="52">
        <f t="shared" ca="1" si="459"/>
        <v>0.8351035679091422</v>
      </c>
      <c r="I1829" s="52">
        <v>70</v>
      </c>
      <c r="J1829" s="52">
        <f t="shared" ca="1" si="459"/>
        <v>0.43508676613012731</v>
      </c>
      <c r="L1829" s="55"/>
      <c r="M1829" s="55"/>
      <c r="N1829" s="55"/>
      <c r="O1829" s="55"/>
      <c r="P1829" s="55"/>
      <c r="Q1829" s="55"/>
      <c r="R1829" s="55"/>
      <c r="S1829" s="55"/>
      <c r="T1829" s="55"/>
      <c r="U1829" s="55"/>
    </row>
    <row r="1830" spans="1:21" x14ac:dyDescent="0.15">
      <c r="A1830" s="52">
        <v>11</v>
      </c>
      <c r="B1830" s="52">
        <f t="shared" ca="1" si="456"/>
        <v>0.87126686931135688</v>
      </c>
      <c r="C1830" s="52">
        <v>26</v>
      </c>
      <c r="D1830" s="52">
        <f ca="1">RAND()</f>
        <v>0.47102595979139672</v>
      </c>
      <c r="E1830" s="52">
        <v>41</v>
      </c>
      <c r="F1830" s="52">
        <f t="shared" ca="1" si="458"/>
        <v>0.39370204575361256</v>
      </c>
      <c r="G1830" s="52">
        <v>56</v>
      </c>
      <c r="H1830" s="52">
        <f t="shared" ca="1" si="459"/>
        <v>0.37980849640138159</v>
      </c>
      <c r="I1830" s="52">
        <v>71</v>
      </c>
      <c r="J1830" s="52">
        <f t="shared" ca="1" si="459"/>
        <v>0.29960564538025791</v>
      </c>
      <c r="L1830" s="55"/>
      <c r="M1830" s="55"/>
      <c r="N1830" s="55"/>
      <c r="O1830" s="55"/>
      <c r="P1830" s="55"/>
      <c r="Q1830" s="55"/>
      <c r="R1830" s="55"/>
      <c r="S1830" s="55"/>
      <c r="T1830" s="55"/>
      <c r="U1830" s="55"/>
    </row>
    <row r="1831" spans="1:21" x14ac:dyDescent="0.15">
      <c r="A1831" s="52">
        <v>12</v>
      </c>
      <c r="B1831" s="52">
        <f t="shared" ca="1" si="456"/>
        <v>0.30841387139874243</v>
      </c>
      <c r="C1831" s="52">
        <v>27</v>
      </c>
      <c r="D1831" s="52">
        <f ca="1">RAND()</f>
        <v>7.4353427742161582E-2</v>
      </c>
      <c r="E1831" s="52">
        <v>42</v>
      </c>
      <c r="F1831" s="52">
        <f t="shared" ca="1" si="458"/>
        <v>0.36318410142582569</v>
      </c>
      <c r="G1831" s="52">
        <v>57</v>
      </c>
      <c r="H1831" s="52">
        <f t="shared" ca="1" si="459"/>
        <v>0.35104799967426503</v>
      </c>
      <c r="I1831" s="52">
        <v>72</v>
      </c>
      <c r="J1831" s="52">
        <f t="shared" ca="1" si="459"/>
        <v>1.7442003318673516E-2</v>
      </c>
      <c r="L1831" s="55"/>
      <c r="M1831" s="55"/>
      <c r="N1831" s="55"/>
      <c r="O1831" s="55"/>
      <c r="P1831" s="55"/>
      <c r="Q1831" s="55"/>
      <c r="R1831" s="55"/>
      <c r="S1831" s="55"/>
      <c r="T1831" s="55"/>
      <c r="U1831" s="55"/>
    </row>
    <row r="1832" spans="1:21" x14ac:dyDescent="0.15">
      <c r="A1832" s="52">
        <v>13</v>
      </c>
      <c r="B1832" s="52">
        <f t="shared" ca="1" si="456"/>
        <v>0.20172046992590742</v>
      </c>
      <c r="C1832" s="52">
        <v>28</v>
      </c>
      <c r="D1832" s="52">
        <f t="shared" ref="D1832:D1834" ca="1" si="460">RAND()</f>
        <v>3.7856137240195764E-2</v>
      </c>
      <c r="E1832" s="52">
        <v>43</v>
      </c>
      <c r="F1832" s="52">
        <f t="shared" ca="1" si="458"/>
        <v>0.11272930730458308</v>
      </c>
      <c r="G1832" s="52">
        <v>58</v>
      </c>
      <c r="H1832" s="52">
        <f t="shared" ca="1" si="459"/>
        <v>0.31487115015474376</v>
      </c>
      <c r="I1832" s="52">
        <v>73</v>
      </c>
      <c r="J1832" s="52">
        <f t="shared" ca="1" si="459"/>
        <v>0.17327405808751661</v>
      </c>
      <c r="L1832" s="55"/>
      <c r="M1832" s="55"/>
      <c r="N1832" s="55"/>
      <c r="O1832" s="55"/>
      <c r="P1832" s="55"/>
      <c r="Q1832" s="55"/>
      <c r="R1832" s="55"/>
      <c r="S1832" s="55"/>
      <c r="T1832" s="55"/>
      <c r="U1832" s="55"/>
    </row>
    <row r="1833" spans="1:21" x14ac:dyDescent="0.15">
      <c r="A1833" s="52">
        <v>14</v>
      </c>
      <c r="B1833" s="52">
        <f t="shared" ca="1" si="456"/>
        <v>0.37548560667649189</v>
      </c>
      <c r="C1833" s="52">
        <v>29</v>
      </c>
      <c r="D1833" s="52">
        <f t="shared" ca="1" si="460"/>
        <v>0.68551467111267828</v>
      </c>
      <c r="E1833" s="52">
        <v>44</v>
      </c>
      <c r="F1833" s="52">
        <f t="shared" ca="1" si="458"/>
        <v>0.23380674216552866</v>
      </c>
      <c r="G1833" s="52">
        <v>59</v>
      </c>
      <c r="H1833" s="52">
        <f t="shared" ca="1" si="459"/>
        <v>0.14288599751965581</v>
      </c>
      <c r="I1833" s="52">
        <v>74</v>
      </c>
      <c r="J1833" s="52">
        <f t="shared" ca="1" si="459"/>
        <v>0.64847233708549123</v>
      </c>
      <c r="L1833" s="55"/>
      <c r="M1833" s="55"/>
      <c r="N1833" s="55"/>
      <c r="O1833" s="55"/>
      <c r="P1833" s="55"/>
      <c r="Q1833" s="55"/>
      <c r="R1833" s="55"/>
      <c r="S1833" s="55"/>
      <c r="T1833" s="55"/>
      <c r="U1833" s="55"/>
    </row>
    <row r="1834" spans="1:21" x14ac:dyDescent="0.15">
      <c r="A1834" s="52">
        <v>15</v>
      </c>
      <c r="B1834" s="52">
        <f t="shared" ca="1" si="456"/>
        <v>0.82884759121819707</v>
      </c>
      <c r="C1834" s="52">
        <v>30</v>
      </c>
      <c r="D1834" s="52">
        <f t="shared" ca="1" si="460"/>
        <v>0.49084263788380778</v>
      </c>
      <c r="E1834" s="52">
        <v>45</v>
      </c>
      <c r="F1834" s="52">
        <f t="shared" ca="1" si="458"/>
        <v>8.9181632753507989E-2</v>
      </c>
      <c r="G1834" s="52">
        <v>60</v>
      </c>
      <c r="H1834" s="52">
        <f t="shared" ca="1" si="459"/>
        <v>0.98627932416176056</v>
      </c>
      <c r="I1834" s="52">
        <v>75</v>
      </c>
      <c r="J1834" s="52">
        <f t="shared" ca="1" si="459"/>
        <v>0.26560229104139299</v>
      </c>
      <c r="L1834" s="55"/>
      <c r="M1834" s="55"/>
      <c r="N1834" s="55"/>
      <c r="O1834" s="55"/>
      <c r="P1834" s="55"/>
      <c r="Q1834" s="55"/>
      <c r="R1834" s="55"/>
      <c r="S1834" s="55"/>
      <c r="T1834" s="55"/>
      <c r="U1834" s="55"/>
    </row>
    <row r="1835" spans="1:21" x14ac:dyDescent="0.15">
      <c r="K1835" s="52">
        <v>92</v>
      </c>
      <c r="L1835" s="55"/>
      <c r="M1835" s="55"/>
      <c r="N1835" s="55"/>
      <c r="O1835" s="55"/>
      <c r="P1835" s="55"/>
      <c r="Q1835" s="55"/>
      <c r="R1835" s="55"/>
      <c r="S1835" s="55"/>
      <c r="T1835" s="55"/>
      <c r="U1835" s="55"/>
    </row>
    <row r="1840" spans="1:21" x14ac:dyDescent="0.15">
      <c r="A1840" s="52">
        <v>1</v>
      </c>
      <c r="B1840" s="52">
        <f t="shared" ref="B1840:B1854" ca="1" si="461">RAND()</f>
        <v>0.21141803557250982</v>
      </c>
      <c r="C1840" s="52">
        <v>16</v>
      </c>
      <c r="D1840" s="52">
        <f t="shared" ref="D1840:D1848" ca="1" si="462">RAND()</f>
        <v>3.9236107798939046E-2</v>
      </c>
      <c r="E1840" s="52">
        <v>31</v>
      </c>
      <c r="F1840" s="52">
        <f t="shared" ref="F1840:F1854" ca="1" si="463">RAND()</f>
        <v>0.75441164025203833</v>
      </c>
      <c r="G1840" s="52">
        <v>46</v>
      </c>
      <c r="H1840" s="52">
        <f t="shared" ref="H1840:J1854" ca="1" si="464">RAND()</f>
        <v>9.387443135329987E-2</v>
      </c>
      <c r="I1840" s="52">
        <v>61</v>
      </c>
      <c r="J1840" s="52">
        <f t="shared" ca="1" si="464"/>
        <v>0.35916873132651639</v>
      </c>
      <c r="L1840" s="55"/>
      <c r="M1840" s="55"/>
      <c r="N1840" s="55"/>
      <c r="O1840" s="55"/>
      <c r="P1840" s="55"/>
      <c r="Q1840" s="55"/>
      <c r="R1840" s="55"/>
      <c r="S1840" s="55"/>
      <c r="T1840" s="55"/>
      <c r="U1840" s="55"/>
    </row>
    <row r="1841" spans="1:21" x14ac:dyDescent="0.15">
      <c r="A1841" s="52">
        <v>2</v>
      </c>
      <c r="B1841" s="52">
        <f t="shared" ca="1" si="461"/>
        <v>0.19844361875822347</v>
      </c>
      <c r="C1841" s="52">
        <v>17</v>
      </c>
      <c r="D1841" s="52">
        <f t="shared" ca="1" si="462"/>
        <v>0.5529502092208064</v>
      </c>
      <c r="E1841" s="52">
        <v>32</v>
      </c>
      <c r="F1841" s="52">
        <f t="shared" ca="1" si="463"/>
        <v>0.9002411524325713</v>
      </c>
      <c r="G1841" s="52">
        <v>47</v>
      </c>
      <c r="H1841" s="52">
        <f t="shared" ca="1" si="464"/>
        <v>0.52584142847441662</v>
      </c>
      <c r="I1841" s="52">
        <v>62</v>
      </c>
      <c r="J1841" s="52">
        <f t="shared" ca="1" si="464"/>
        <v>0.78747859597781633</v>
      </c>
      <c r="L1841" s="55"/>
      <c r="M1841" s="55"/>
      <c r="N1841" s="55"/>
      <c r="O1841" s="55"/>
      <c r="P1841" s="55"/>
      <c r="Q1841" s="55"/>
      <c r="R1841" s="55"/>
      <c r="S1841" s="55"/>
      <c r="T1841" s="55"/>
      <c r="U1841" s="55"/>
    </row>
    <row r="1842" spans="1:21" x14ac:dyDescent="0.15">
      <c r="A1842" s="52">
        <v>3</v>
      </c>
      <c r="B1842" s="52">
        <f t="shared" ca="1" si="461"/>
        <v>0.88697299686453868</v>
      </c>
      <c r="C1842" s="52">
        <v>18</v>
      </c>
      <c r="D1842" s="52">
        <f t="shared" ca="1" si="462"/>
        <v>0.55983122796167317</v>
      </c>
      <c r="E1842" s="52">
        <v>33</v>
      </c>
      <c r="F1842" s="52">
        <f t="shared" ca="1" si="463"/>
        <v>0.90372516769856615</v>
      </c>
      <c r="G1842" s="52">
        <v>48</v>
      </c>
      <c r="H1842" s="52">
        <f t="shared" ca="1" si="464"/>
        <v>1.5135023567700134E-2</v>
      </c>
      <c r="I1842" s="52">
        <v>63</v>
      </c>
      <c r="J1842" s="52">
        <f t="shared" ca="1" si="464"/>
        <v>0.79894424436958933</v>
      </c>
      <c r="L1842" s="55"/>
      <c r="M1842" s="55"/>
      <c r="N1842" s="55"/>
      <c r="O1842" s="55"/>
      <c r="P1842" s="55"/>
      <c r="Q1842" s="55"/>
      <c r="R1842" s="55"/>
      <c r="S1842" s="55"/>
      <c r="T1842" s="55"/>
      <c r="U1842" s="55"/>
    </row>
    <row r="1843" spans="1:21" x14ac:dyDescent="0.15">
      <c r="A1843" s="52">
        <v>4</v>
      </c>
      <c r="B1843" s="52">
        <f t="shared" ca="1" si="461"/>
        <v>0.57946805709553206</v>
      </c>
      <c r="C1843" s="52">
        <v>19</v>
      </c>
      <c r="D1843" s="52">
        <f t="shared" ca="1" si="462"/>
        <v>0.86002083577805855</v>
      </c>
      <c r="E1843" s="52">
        <v>34</v>
      </c>
      <c r="F1843" s="52">
        <f t="shared" ca="1" si="463"/>
        <v>0.75474183193486266</v>
      </c>
      <c r="G1843" s="52">
        <v>49</v>
      </c>
      <c r="H1843" s="52">
        <f t="shared" ca="1" si="464"/>
        <v>0.9475977349400807</v>
      </c>
      <c r="I1843" s="52">
        <v>64</v>
      </c>
      <c r="J1843" s="52">
        <f t="shared" ca="1" si="464"/>
        <v>0.2254013710896875</v>
      </c>
      <c r="L1843" s="55"/>
      <c r="M1843" s="55"/>
      <c r="N1843" s="55"/>
      <c r="O1843" s="55"/>
      <c r="P1843" s="55"/>
      <c r="Q1843" s="55"/>
      <c r="R1843" s="55"/>
      <c r="S1843" s="55"/>
      <c r="T1843" s="55"/>
      <c r="U1843" s="55"/>
    </row>
    <row r="1844" spans="1:21" x14ac:dyDescent="0.15">
      <c r="A1844" s="52">
        <v>5</v>
      </c>
      <c r="B1844" s="52">
        <f t="shared" ca="1" si="461"/>
        <v>0.45316243552170643</v>
      </c>
      <c r="C1844" s="52">
        <v>20</v>
      </c>
      <c r="D1844" s="52">
        <f t="shared" ca="1" si="462"/>
        <v>0.60589280757324282</v>
      </c>
      <c r="E1844" s="52">
        <v>35</v>
      </c>
      <c r="F1844" s="52">
        <f t="shared" ca="1" si="463"/>
        <v>0.35835437919312019</v>
      </c>
      <c r="G1844" s="52">
        <v>50</v>
      </c>
      <c r="H1844" s="52">
        <f t="shared" ca="1" si="464"/>
        <v>0.18099933858075301</v>
      </c>
      <c r="I1844" s="52">
        <v>65</v>
      </c>
      <c r="J1844" s="52">
        <f t="shared" ca="1" si="464"/>
        <v>0.58369536043611869</v>
      </c>
      <c r="L1844" s="55"/>
      <c r="M1844" s="55"/>
      <c r="N1844" s="55"/>
      <c r="O1844" s="55"/>
      <c r="P1844" s="55"/>
      <c r="Q1844" s="55"/>
      <c r="R1844" s="55"/>
      <c r="S1844" s="55"/>
      <c r="T1844" s="55"/>
      <c r="U1844" s="55"/>
    </row>
    <row r="1845" spans="1:21" x14ac:dyDescent="0.15">
      <c r="A1845" s="52">
        <v>6</v>
      </c>
      <c r="B1845" s="52">
        <f t="shared" ca="1" si="461"/>
        <v>0.26122298169890834</v>
      </c>
      <c r="C1845" s="52">
        <v>21</v>
      </c>
      <c r="D1845" s="52">
        <f t="shared" ca="1" si="462"/>
        <v>0.25989782536797201</v>
      </c>
      <c r="E1845" s="52">
        <v>36</v>
      </c>
      <c r="F1845" s="52">
        <f t="shared" ca="1" si="463"/>
        <v>0.67009476565824855</v>
      </c>
      <c r="G1845" s="52">
        <v>51</v>
      </c>
      <c r="H1845" s="52">
        <f t="shared" ca="1" si="464"/>
        <v>0.5442100705134334</v>
      </c>
      <c r="I1845" s="52">
        <v>66</v>
      </c>
      <c r="J1845" s="52">
        <f t="shared" ca="1" si="464"/>
        <v>0.81771482528965223</v>
      </c>
      <c r="L1845" s="55"/>
      <c r="M1845" s="55"/>
      <c r="N1845" s="55"/>
      <c r="O1845" s="55"/>
      <c r="P1845" s="55"/>
      <c r="Q1845" s="55"/>
      <c r="R1845" s="55"/>
      <c r="S1845" s="55"/>
      <c r="T1845" s="55"/>
      <c r="U1845" s="55"/>
    </row>
    <row r="1846" spans="1:21" x14ac:dyDescent="0.15">
      <c r="A1846" s="52">
        <v>7</v>
      </c>
      <c r="B1846" s="52">
        <f t="shared" ca="1" si="461"/>
        <v>0.12972548194880795</v>
      </c>
      <c r="C1846" s="52">
        <v>22</v>
      </c>
      <c r="D1846" s="52">
        <f t="shared" ca="1" si="462"/>
        <v>0.70504896940909434</v>
      </c>
      <c r="E1846" s="52">
        <v>37</v>
      </c>
      <c r="F1846" s="52">
        <f t="shared" ca="1" si="463"/>
        <v>1.3117837396535603E-2</v>
      </c>
      <c r="G1846" s="52">
        <v>52</v>
      </c>
      <c r="H1846" s="52">
        <f t="shared" ca="1" si="464"/>
        <v>2.2011906047237684E-2</v>
      </c>
      <c r="I1846" s="52">
        <v>67</v>
      </c>
      <c r="J1846" s="52">
        <f t="shared" ca="1" si="464"/>
        <v>0.18193090627593211</v>
      </c>
      <c r="L1846" s="55"/>
      <c r="M1846" s="55"/>
      <c r="N1846" s="55"/>
      <c r="O1846" s="55"/>
      <c r="P1846" s="55"/>
      <c r="Q1846" s="55"/>
      <c r="R1846" s="55"/>
      <c r="S1846" s="55"/>
      <c r="T1846" s="55"/>
      <c r="U1846" s="55"/>
    </row>
    <row r="1847" spans="1:21" x14ac:dyDescent="0.15">
      <c r="A1847" s="52">
        <v>8</v>
      </c>
      <c r="B1847" s="52">
        <f t="shared" ca="1" si="461"/>
        <v>0.99843178469549554</v>
      </c>
      <c r="C1847" s="52">
        <v>23</v>
      </c>
      <c r="D1847" s="52">
        <f t="shared" ca="1" si="462"/>
        <v>0.32828308297123554</v>
      </c>
      <c r="E1847" s="52">
        <v>38</v>
      </c>
      <c r="F1847" s="52">
        <f t="shared" ca="1" si="463"/>
        <v>0.69682706745698464</v>
      </c>
      <c r="G1847" s="52">
        <v>53</v>
      </c>
      <c r="H1847" s="52">
        <f t="shared" ca="1" si="464"/>
        <v>0.96296823401141185</v>
      </c>
      <c r="I1847" s="52">
        <v>68</v>
      </c>
      <c r="J1847" s="52">
        <f t="shared" ca="1" si="464"/>
        <v>0.99786068267426375</v>
      </c>
      <c r="L1847" s="55"/>
      <c r="M1847" s="55"/>
      <c r="N1847" s="55"/>
      <c r="O1847" s="55"/>
      <c r="P1847" s="55"/>
      <c r="Q1847" s="55"/>
      <c r="R1847" s="55"/>
      <c r="S1847" s="55"/>
      <c r="T1847" s="55"/>
      <c r="U1847" s="55"/>
    </row>
    <row r="1848" spans="1:21" x14ac:dyDescent="0.15">
      <c r="A1848" s="52">
        <v>9</v>
      </c>
      <c r="B1848" s="52">
        <f t="shared" ca="1" si="461"/>
        <v>0.34966222196172891</v>
      </c>
      <c r="C1848" s="52">
        <v>24</v>
      </c>
      <c r="D1848" s="52">
        <f t="shared" ca="1" si="462"/>
        <v>0.33090154469296029</v>
      </c>
      <c r="E1848" s="52">
        <v>39</v>
      </c>
      <c r="F1848" s="52">
        <f t="shared" ca="1" si="463"/>
        <v>0.45923784642394716</v>
      </c>
      <c r="G1848" s="52">
        <v>54</v>
      </c>
      <c r="H1848" s="52">
        <f t="shared" ca="1" si="464"/>
        <v>0.22220537898638337</v>
      </c>
      <c r="I1848" s="52">
        <v>69</v>
      </c>
      <c r="J1848" s="52">
        <f t="shared" ca="1" si="464"/>
        <v>8.5317679196232343E-2</v>
      </c>
      <c r="L1848" s="55"/>
      <c r="M1848" s="55"/>
      <c r="N1848" s="55"/>
      <c r="O1848" s="55"/>
      <c r="P1848" s="55"/>
      <c r="Q1848" s="55"/>
      <c r="R1848" s="55"/>
      <c r="S1848" s="55"/>
      <c r="T1848" s="55"/>
      <c r="U1848" s="55"/>
    </row>
    <row r="1849" spans="1:21" x14ac:dyDescent="0.15">
      <c r="A1849" s="52">
        <v>10</v>
      </c>
      <c r="B1849" s="52">
        <f t="shared" ca="1" si="461"/>
        <v>0.88768941663043888</v>
      </c>
      <c r="C1849" s="52">
        <v>25</v>
      </c>
      <c r="D1849" s="52">
        <f ca="1">RAND()</f>
        <v>0.62958713233243202</v>
      </c>
      <c r="E1849" s="52">
        <v>40</v>
      </c>
      <c r="F1849" s="52">
        <f t="shared" ca="1" si="463"/>
        <v>0.42339736101607517</v>
      </c>
      <c r="G1849" s="52">
        <v>55</v>
      </c>
      <c r="H1849" s="52">
        <f t="shared" ca="1" si="464"/>
        <v>0.53822765194714406</v>
      </c>
      <c r="I1849" s="52">
        <v>70</v>
      </c>
      <c r="J1849" s="52">
        <f t="shared" ca="1" si="464"/>
        <v>0.3492207214431049</v>
      </c>
      <c r="L1849" s="55"/>
      <c r="M1849" s="55"/>
      <c r="N1849" s="55"/>
      <c r="O1849" s="55"/>
      <c r="P1849" s="55"/>
      <c r="Q1849" s="55"/>
      <c r="R1849" s="55"/>
      <c r="S1849" s="55"/>
      <c r="T1849" s="55"/>
      <c r="U1849" s="55"/>
    </row>
    <row r="1850" spans="1:21" x14ac:dyDescent="0.15">
      <c r="A1850" s="52">
        <v>11</v>
      </c>
      <c r="B1850" s="52">
        <f t="shared" ca="1" si="461"/>
        <v>0.34337926619306613</v>
      </c>
      <c r="C1850" s="52">
        <v>26</v>
      </c>
      <c r="D1850" s="52">
        <f ca="1">RAND()</f>
        <v>0.18812704325952545</v>
      </c>
      <c r="E1850" s="52">
        <v>41</v>
      </c>
      <c r="F1850" s="52">
        <f t="shared" ca="1" si="463"/>
        <v>0.60421623845946826</v>
      </c>
      <c r="G1850" s="52">
        <v>56</v>
      </c>
      <c r="H1850" s="52">
        <f t="shared" ca="1" si="464"/>
        <v>0.54998982287114628</v>
      </c>
      <c r="I1850" s="52">
        <v>71</v>
      </c>
      <c r="J1850" s="52">
        <f t="shared" ca="1" si="464"/>
        <v>0.84335239323156952</v>
      </c>
      <c r="L1850" s="55"/>
      <c r="M1850" s="55"/>
      <c r="N1850" s="55"/>
      <c r="O1850" s="55"/>
      <c r="P1850" s="55"/>
      <c r="Q1850" s="55"/>
      <c r="R1850" s="55"/>
      <c r="S1850" s="55"/>
      <c r="T1850" s="55"/>
      <c r="U1850" s="55"/>
    </row>
    <row r="1851" spans="1:21" x14ac:dyDescent="0.15">
      <c r="A1851" s="52">
        <v>12</v>
      </c>
      <c r="B1851" s="52">
        <f t="shared" ca="1" si="461"/>
        <v>0.28057181460587932</v>
      </c>
      <c r="C1851" s="52">
        <v>27</v>
      </c>
      <c r="D1851" s="52">
        <f ca="1">RAND()</f>
        <v>0.86245755089830933</v>
      </c>
      <c r="E1851" s="52">
        <v>42</v>
      </c>
      <c r="F1851" s="52">
        <f t="shared" ca="1" si="463"/>
        <v>0.11838773773049216</v>
      </c>
      <c r="G1851" s="52">
        <v>57</v>
      </c>
      <c r="H1851" s="52">
        <f t="shared" ca="1" si="464"/>
        <v>4.57789966687695E-2</v>
      </c>
      <c r="I1851" s="52">
        <v>72</v>
      </c>
      <c r="J1851" s="52">
        <f t="shared" ca="1" si="464"/>
        <v>0.87279769055239864</v>
      </c>
      <c r="L1851" s="55"/>
      <c r="M1851" s="55"/>
      <c r="N1851" s="55"/>
      <c r="O1851" s="55"/>
      <c r="P1851" s="55"/>
      <c r="Q1851" s="55"/>
      <c r="R1851" s="55"/>
      <c r="S1851" s="55"/>
      <c r="T1851" s="55"/>
      <c r="U1851" s="55"/>
    </row>
    <row r="1852" spans="1:21" x14ac:dyDescent="0.15">
      <c r="A1852" s="52">
        <v>13</v>
      </c>
      <c r="B1852" s="52">
        <f t="shared" ca="1" si="461"/>
        <v>6.2316803495236828E-2</v>
      </c>
      <c r="C1852" s="52">
        <v>28</v>
      </c>
      <c r="D1852" s="52">
        <f t="shared" ref="D1852:D1854" ca="1" si="465">RAND()</f>
        <v>0.50551656824779534</v>
      </c>
      <c r="E1852" s="52">
        <v>43</v>
      </c>
      <c r="F1852" s="52">
        <f t="shared" ca="1" si="463"/>
        <v>0.34675043606247002</v>
      </c>
      <c r="G1852" s="52">
        <v>58</v>
      </c>
      <c r="H1852" s="52">
        <f t="shared" ca="1" si="464"/>
        <v>0.48002019737283574</v>
      </c>
      <c r="I1852" s="52">
        <v>73</v>
      </c>
      <c r="J1852" s="52">
        <f t="shared" ca="1" si="464"/>
        <v>0.75367575747083904</v>
      </c>
      <c r="L1852" s="55"/>
      <c r="M1852" s="55"/>
      <c r="N1852" s="55"/>
      <c r="O1852" s="55"/>
      <c r="P1852" s="55"/>
      <c r="Q1852" s="55"/>
      <c r="R1852" s="55"/>
      <c r="S1852" s="55"/>
      <c r="T1852" s="55"/>
      <c r="U1852" s="55"/>
    </row>
    <row r="1853" spans="1:21" x14ac:dyDescent="0.15">
      <c r="A1853" s="52">
        <v>14</v>
      </c>
      <c r="B1853" s="52">
        <f t="shared" ca="1" si="461"/>
        <v>0.95819432247905667</v>
      </c>
      <c r="C1853" s="52">
        <v>29</v>
      </c>
      <c r="D1853" s="52">
        <f t="shared" ca="1" si="465"/>
        <v>0.95892380362776919</v>
      </c>
      <c r="E1853" s="52">
        <v>44</v>
      </c>
      <c r="F1853" s="52">
        <f t="shared" ca="1" si="463"/>
        <v>0.94681435050083307</v>
      </c>
      <c r="G1853" s="52">
        <v>59</v>
      </c>
      <c r="H1853" s="52">
        <f t="shared" ca="1" si="464"/>
        <v>0.31716634512547182</v>
      </c>
      <c r="I1853" s="52">
        <v>74</v>
      </c>
      <c r="J1853" s="52">
        <f t="shared" ca="1" si="464"/>
        <v>0.62967535503110084</v>
      </c>
      <c r="L1853" s="55"/>
      <c r="M1853" s="55"/>
      <c r="N1853" s="55"/>
      <c r="O1853" s="55"/>
      <c r="P1853" s="55"/>
      <c r="Q1853" s="55"/>
      <c r="R1853" s="55"/>
      <c r="S1853" s="55"/>
      <c r="T1853" s="55"/>
      <c r="U1853" s="55"/>
    </row>
    <row r="1854" spans="1:21" x14ac:dyDescent="0.15">
      <c r="A1854" s="52">
        <v>15</v>
      </c>
      <c r="B1854" s="52">
        <f t="shared" ca="1" si="461"/>
        <v>0.13576871581677219</v>
      </c>
      <c r="C1854" s="52">
        <v>30</v>
      </c>
      <c r="D1854" s="52">
        <f t="shared" ca="1" si="465"/>
        <v>0.9379106179699882</v>
      </c>
      <c r="E1854" s="52">
        <v>45</v>
      </c>
      <c r="F1854" s="52">
        <f t="shared" ca="1" si="463"/>
        <v>0.63982788479411778</v>
      </c>
      <c r="G1854" s="52">
        <v>60</v>
      </c>
      <c r="H1854" s="52">
        <f t="shared" ca="1" si="464"/>
        <v>0.76977511581232605</v>
      </c>
      <c r="I1854" s="52">
        <v>75</v>
      </c>
      <c r="J1854" s="52">
        <f t="shared" ca="1" si="464"/>
        <v>0.68252959566547577</v>
      </c>
      <c r="L1854" s="55"/>
      <c r="M1854" s="55"/>
      <c r="N1854" s="55"/>
      <c r="O1854" s="55"/>
      <c r="P1854" s="55"/>
      <c r="Q1854" s="55"/>
      <c r="R1854" s="55"/>
      <c r="S1854" s="55"/>
      <c r="T1854" s="55"/>
      <c r="U1854" s="55"/>
    </row>
    <row r="1855" spans="1:21" x14ac:dyDescent="0.15">
      <c r="K1855" s="52">
        <v>93</v>
      </c>
      <c r="L1855" s="55"/>
      <c r="M1855" s="55"/>
      <c r="N1855" s="55"/>
      <c r="O1855" s="55"/>
      <c r="P1855" s="55"/>
      <c r="Q1855" s="55"/>
      <c r="R1855" s="55"/>
      <c r="S1855" s="55"/>
      <c r="T1855" s="55"/>
      <c r="U1855" s="55"/>
    </row>
    <row r="1860" spans="1:21" x14ac:dyDescent="0.15">
      <c r="A1860" s="52">
        <v>1</v>
      </c>
      <c r="B1860" s="52">
        <f t="shared" ref="B1860:B1874" ca="1" si="466">RAND()</f>
        <v>0.84178641692394796</v>
      </c>
      <c r="C1860" s="52">
        <v>16</v>
      </c>
      <c r="D1860" s="52">
        <f t="shared" ref="D1860:D1868" ca="1" si="467">RAND()</f>
        <v>0.49940935000862308</v>
      </c>
      <c r="E1860" s="52">
        <v>31</v>
      </c>
      <c r="F1860" s="52">
        <f t="shared" ref="F1860:F1874" ca="1" si="468">RAND()</f>
        <v>0.3209525345971288</v>
      </c>
      <c r="G1860" s="52">
        <v>46</v>
      </c>
      <c r="H1860" s="52">
        <f t="shared" ref="H1860:J1874" ca="1" si="469">RAND()</f>
        <v>0.43576452258598664</v>
      </c>
      <c r="I1860" s="52">
        <v>61</v>
      </c>
      <c r="J1860" s="52">
        <f t="shared" ca="1" si="469"/>
        <v>0.13203377644545145</v>
      </c>
      <c r="K1860" s="55"/>
      <c r="L1860" s="55"/>
      <c r="M1860" s="55"/>
      <c r="N1860" s="55"/>
      <c r="O1860" s="55"/>
      <c r="P1860" s="55"/>
      <c r="Q1860" s="55"/>
      <c r="R1860" s="55"/>
      <c r="S1860" s="55"/>
      <c r="T1860" s="55"/>
      <c r="U1860" s="55"/>
    </row>
    <row r="1861" spans="1:21" x14ac:dyDescent="0.15">
      <c r="A1861" s="52">
        <v>2</v>
      </c>
      <c r="B1861" s="52">
        <f t="shared" ca="1" si="466"/>
        <v>9.6594799731307135E-2</v>
      </c>
      <c r="C1861" s="52">
        <v>17</v>
      </c>
      <c r="D1861" s="52">
        <f t="shared" ca="1" si="467"/>
        <v>0.42507614929339999</v>
      </c>
      <c r="E1861" s="52">
        <v>32</v>
      </c>
      <c r="F1861" s="52">
        <f t="shared" ca="1" si="468"/>
        <v>0.89889815786824012</v>
      </c>
      <c r="G1861" s="52">
        <v>47</v>
      </c>
      <c r="H1861" s="52">
        <f t="shared" ca="1" si="469"/>
        <v>0.67038912733384859</v>
      </c>
      <c r="I1861" s="52">
        <v>62</v>
      </c>
      <c r="J1861" s="52">
        <f t="shared" ca="1" si="469"/>
        <v>0.55238974744297709</v>
      </c>
      <c r="K1861" s="55"/>
      <c r="L1861" s="55"/>
      <c r="M1861" s="55"/>
      <c r="N1861" s="55"/>
      <c r="O1861" s="55"/>
      <c r="P1861" s="55"/>
      <c r="Q1861" s="55"/>
      <c r="R1861" s="55"/>
      <c r="S1861" s="55"/>
      <c r="T1861" s="55"/>
      <c r="U1861" s="55"/>
    </row>
    <row r="1862" spans="1:21" x14ac:dyDescent="0.15">
      <c r="A1862" s="52">
        <v>3</v>
      </c>
      <c r="B1862" s="52">
        <f t="shared" ca="1" si="466"/>
        <v>0.67037227081850903</v>
      </c>
      <c r="C1862" s="52">
        <v>18</v>
      </c>
      <c r="D1862" s="52">
        <f t="shared" ca="1" si="467"/>
        <v>0.78773416432341925</v>
      </c>
      <c r="E1862" s="52">
        <v>33</v>
      </c>
      <c r="F1862" s="52">
        <f t="shared" ca="1" si="468"/>
        <v>0.10743981448856799</v>
      </c>
      <c r="G1862" s="52">
        <v>48</v>
      </c>
      <c r="H1862" s="52">
        <f t="shared" ca="1" si="469"/>
        <v>0.42971342271595725</v>
      </c>
      <c r="I1862" s="52">
        <v>63</v>
      </c>
      <c r="J1862" s="52">
        <f t="shared" ca="1" si="469"/>
        <v>0.22130887441674152</v>
      </c>
      <c r="K1862" s="55"/>
      <c r="L1862" s="55"/>
      <c r="M1862" s="55"/>
      <c r="N1862" s="55"/>
      <c r="O1862" s="55"/>
      <c r="P1862" s="55"/>
      <c r="Q1862" s="55"/>
      <c r="R1862" s="55"/>
      <c r="S1862" s="55"/>
      <c r="T1862" s="55"/>
      <c r="U1862" s="55"/>
    </row>
    <row r="1863" spans="1:21" x14ac:dyDescent="0.15">
      <c r="A1863" s="52">
        <v>4</v>
      </c>
      <c r="B1863" s="52">
        <f t="shared" ca="1" si="466"/>
        <v>0.69757038396235183</v>
      </c>
      <c r="C1863" s="52">
        <v>19</v>
      </c>
      <c r="D1863" s="52">
        <f t="shared" ca="1" si="467"/>
        <v>0.67664736324226704</v>
      </c>
      <c r="E1863" s="52">
        <v>34</v>
      </c>
      <c r="F1863" s="52">
        <f t="shared" ca="1" si="468"/>
        <v>0.53241205489694721</v>
      </c>
      <c r="G1863" s="52">
        <v>49</v>
      </c>
      <c r="H1863" s="52">
        <f t="shared" ca="1" si="469"/>
        <v>0.47509098754566892</v>
      </c>
      <c r="I1863" s="52">
        <v>64</v>
      </c>
      <c r="J1863" s="52">
        <f t="shared" ca="1" si="469"/>
        <v>0.59150158703786515</v>
      </c>
      <c r="K1863" s="55"/>
      <c r="L1863" s="55"/>
      <c r="M1863" s="55"/>
      <c r="N1863" s="55"/>
      <c r="O1863" s="55"/>
      <c r="P1863" s="55"/>
      <c r="Q1863" s="55"/>
      <c r="R1863" s="55"/>
      <c r="S1863" s="55"/>
      <c r="T1863" s="55"/>
      <c r="U1863" s="55"/>
    </row>
    <row r="1864" spans="1:21" x14ac:dyDescent="0.15">
      <c r="A1864" s="52">
        <v>5</v>
      </c>
      <c r="B1864" s="52">
        <f t="shared" ca="1" si="466"/>
        <v>0.20322041693578441</v>
      </c>
      <c r="C1864" s="52">
        <v>20</v>
      </c>
      <c r="D1864" s="52">
        <f t="shared" ca="1" si="467"/>
        <v>0.37760119779368495</v>
      </c>
      <c r="E1864" s="52">
        <v>35</v>
      </c>
      <c r="F1864" s="52">
        <f t="shared" ca="1" si="468"/>
        <v>7.0743155162447002E-2</v>
      </c>
      <c r="G1864" s="52">
        <v>50</v>
      </c>
      <c r="H1864" s="52">
        <f t="shared" ca="1" si="469"/>
        <v>0.64124822553605854</v>
      </c>
      <c r="I1864" s="52">
        <v>65</v>
      </c>
      <c r="J1864" s="52">
        <f t="shared" ca="1" si="469"/>
        <v>0.97299916755910398</v>
      </c>
      <c r="K1864" s="55"/>
      <c r="L1864" s="55"/>
      <c r="M1864" s="55"/>
      <c r="N1864" s="55"/>
      <c r="O1864" s="55"/>
      <c r="P1864" s="55"/>
      <c r="Q1864" s="55"/>
      <c r="R1864" s="55"/>
      <c r="S1864" s="55"/>
      <c r="T1864" s="55"/>
      <c r="U1864" s="55"/>
    </row>
    <row r="1865" spans="1:21" x14ac:dyDescent="0.15">
      <c r="A1865" s="52">
        <v>6</v>
      </c>
      <c r="B1865" s="52">
        <f t="shared" ca="1" si="466"/>
        <v>0.45400422335196855</v>
      </c>
      <c r="C1865" s="52">
        <v>21</v>
      </c>
      <c r="D1865" s="52">
        <f t="shared" ca="1" si="467"/>
        <v>0.75228432718565752</v>
      </c>
      <c r="E1865" s="52">
        <v>36</v>
      </c>
      <c r="F1865" s="52">
        <f t="shared" ca="1" si="468"/>
        <v>0.8744460700539477</v>
      </c>
      <c r="G1865" s="52">
        <v>51</v>
      </c>
      <c r="H1865" s="52">
        <f t="shared" ca="1" si="469"/>
        <v>8.4766336759808825E-2</v>
      </c>
      <c r="I1865" s="52">
        <v>66</v>
      </c>
      <c r="J1865" s="52">
        <f t="shared" ca="1" si="469"/>
        <v>0.45977672057124419</v>
      </c>
      <c r="K1865" s="55"/>
      <c r="L1865" s="55"/>
      <c r="M1865" s="55"/>
      <c r="N1865" s="55"/>
      <c r="O1865" s="55"/>
      <c r="P1865" s="55"/>
      <c r="Q1865" s="55"/>
      <c r="R1865" s="55"/>
      <c r="S1865" s="55"/>
      <c r="T1865" s="55"/>
      <c r="U1865" s="55"/>
    </row>
    <row r="1866" spans="1:21" x14ac:dyDescent="0.15">
      <c r="A1866" s="52">
        <v>7</v>
      </c>
      <c r="B1866" s="52">
        <f t="shared" ca="1" si="466"/>
        <v>0.45344599069129965</v>
      </c>
      <c r="C1866" s="52">
        <v>22</v>
      </c>
      <c r="D1866" s="52">
        <f t="shared" ca="1" si="467"/>
        <v>0.30793130894070675</v>
      </c>
      <c r="E1866" s="52">
        <v>37</v>
      </c>
      <c r="F1866" s="52">
        <f t="shared" ca="1" si="468"/>
        <v>0.8172116277009337</v>
      </c>
      <c r="G1866" s="52">
        <v>52</v>
      </c>
      <c r="H1866" s="52">
        <f t="shared" ca="1" si="469"/>
        <v>3.6328730955839661E-2</v>
      </c>
      <c r="I1866" s="52">
        <v>67</v>
      </c>
      <c r="J1866" s="52">
        <f t="shared" ca="1" si="469"/>
        <v>0.64642164473495589</v>
      </c>
      <c r="K1866" s="55"/>
      <c r="L1866" s="55"/>
      <c r="M1866" s="55"/>
      <c r="N1866" s="55"/>
      <c r="O1866" s="55"/>
      <c r="P1866" s="55"/>
      <c r="Q1866" s="55"/>
      <c r="R1866" s="55"/>
      <c r="S1866" s="55"/>
      <c r="T1866" s="55"/>
      <c r="U1866" s="55"/>
    </row>
    <row r="1867" spans="1:21" x14ac:dyDescent="0.15">
      <c r="A1867" s="52">
        <v>8</v>
      </c>
      <c r="B1867" s="52">
        <f t="shared" ca="1" si="466"/>
        <v>0.54387023686915836</v>
      </c>
      <c r="C1867" s="52">
        <v>23</v>
      </c>
      <c r="D1867" s="52">
        <f t="shared" ca="1" si="467"/>
        <v>0.91380875419593255</v>
      </c>
      <c r="E1867" s="52">
        <v>38</v>
      </c>
      <c r="F1867" s="52">
        <f t="shared" ca="1" si="468"/>
        <v>0.13224574068348571</v>
      </c>
      <c r="G1867" s="52">
        <v>53</v>
      </c>
      <c r="H1867" s="52">
        <f t="shared" ca="1" si="469"/>
        <v>0.21829597001298529</v>
      </c>
      <c r="I1867" s="52">
        <v>68</v>
      </c>
      <c r="J1867" s="52">
        <f t="shared" ca="1" si="469"/>
        <v>0.68407162661816634</v>
      </c>
      <c r="K1867" s="55"/>
      <c r="L1867" s="55"/>
      <c r="M1867" s="55"/>
      <c r="N1867" s="55"/>
      <c r="O1867" s="55"/>
      <c r="P1867" s="55"/>
      <c r="Q1867" s="55"/>
      <c r="R1867" s="55"/>
      <c r="S1867" s="55"/>
      <c r="T1867" s="55"/>
      <c r="U1867" s="55"/>
    </row>
    <row r="1868" spans="1:21" x14ac:dyDescent="0.15">
      <c r="A1868" s="52">
        <v>9</v>
      </c>
      <c r="B1868" s="52">
        <f t="shared" ca="1" si="466"/>
        <v>0.35673433473785376</v>
      </c>
      <c r="C1868" s="52">
        <v>24</v>
      </c>
      <c r="D1868" s="52">
        <f t="shared" ca="1" si="467"/>
        <v>0.26068314140435345</v>
      </c>
      <c r="E1868" s="52">
        <v>39</v>
      </c>
      <c r="F1868" s="52">
        <f t="shared" ca="1" si="468"/>
        <v>0.81860043805997507</v>
      </c>
      <c r="G1868" s="52">
        <v>54</v>
      </c>
      <c r="H1868" s="52">
        <f t="shared" ca="1" si="469"/>
        <v>0.56348505796418136</v>
      </c>
      <c r="I1868" s="52">
        <v>69</v>
      </c>
      <c r="J1868" s="52">
        <f t="shared" ca="1" si="469"/>
        <v>0.43684353435721224</v>
      </c>
      <c r="K1868" s="55"/>
      <c r="L1868" s="55"/>
      <c r="M1868" s="55"/>
      <c r="N1868" s="55"/>
      <c r="O1868" s="55"/>
      <c r="P1868" s="55"/>
      <c r="Q1868" s="55"/>
      <c r="R1868" s="55"/>
      <c r="S1868" s="55"/>
      <c r="T1868" s="55"/>
      <c r="U1868" s="55"/>
    </row>
    <row r="1869" spans="1:21" x14ac:dyDescent="0.15">
      <c r="A1869" s="52">
        <v>10</v>
      </c>
      <c r="B1869" s="52">
        <f t="shared" ca="1" si="466"/>
        <v>0.37137946465890737</v>
      </c>
      <c r="C1869" s="52">
        <v>25</v>
      </c>
      <c r="D1869" s="52">
        <f ca="1">RAND()</f>
        <v>0.33317482761972628</v>
      </c>
      <c r="E1869" s="52">
        <v>40</v>
      </c>
      <c r="F1869" s="52">
        <f t="shared" ca="1" si="468"/>
        <v>0.37980783009209196</v>
      </c>
      <c r="G1869" s="52">
        <v>55</v>
      </c>
      <c r="H1869" s="52">
        <f t="shared" ca="1" si="469"/>
        <v>0.42634173963266175</v>
      </c>
      <c r="I1869" s="52">
        <v>70</v>
      </c>
      <c r="J1869" s="52">
        <f t="shared" ca="1" si="469"/>
        <v>0.8903988939185794</v>
      </c>
      <c r="K1869" s="55"/>
      <c r="L1869" s="55"/>
      <c r="M1869" s="55"/>
      <c r="N1869" s="55"/>
      <c r="O1869" s="55"/>
      <c r="P1869" s="55"/>
      <c r="Q1869" s="55"/>
      <c r="R1869" s="55"/>
      <c r="S1869" s="55"/>
      <c r="T1869" s="55"/>
      <c r="U1869" s="55"/>
    </row>
    <row r="1870" spans="1:21" x14ac:dyDescent="0.15">
      <c r="A1870" s="52">
        <v>11</v>
      </c>
      <c r="B1870" s="52">
        <f t="shared" ca="1" si="466"/>
        <v>0.21781363511377005</v>
      </c>
      <c r="C1870" s="52">
        <v>26</v>
      </c>
      <c r="D1870" s="52">
        <f ca="1">RAND()</f>
        <v>0.92812522280023657</v>
      </c>
      <c r="E1870" s="52">
        <v>41</v>
      </c>
      <c r="F1870" s="52">
        <f t="shared" ca="1" si="468"/>
        <v>3.4071579980987643E-3</v>
      </c>
      <c r="G1870" s="52">
        <v>56</v>
      </c>
      <c r="H1870" s="52">
        <f t="shared" ca="1" si="469"/>
        <v>0.42342384561045143</v>
      </c>
      <c r="I1870" s="52">
        <v>71</v>
      </c>
      <c r="J1870" s="52">
        <f t="shared" ca="1" si="469"/>
        <v>0.37126470006715506</v>
      </c>
      <c r="K1870" s="55"/>
      <c r="L1870" s="55"/>
      <c r="M1870" s="55"/>
      <c r="N1870" s="55"/>
      <c r="O1870" s="55"/>
      <c r="P1870" s="55"/>
      <c r="Q1870" s="55"/>
      <c r="R1870" s="55"/>
      <c r="S1870" s="55"/>
      <c r="T1870" s="55"/>
      <c r="U1870" s="55"/>
    </row>
    <row r="1871" spans="1:21" x14ac:dyDescent="0.15">
      <c r="A1871" s="52">
        <v>12</v>
      </c>
      <c r="B1871" s="52">
        <f t="shared" ca="1" si="466"/>
        <v>0.92192348745004338</v>
      </c>
      <c r="C1871" s="52">
        <v>27</v>
      </c>
      <c r="D1871" s="52">
        <f ca="1">RAND()</f>
        <v>0.25461808345510406</v>
      </c>
      <c r="E1871" s="52">
        <v>42</v>
      </c>
      <c r="F1871" s="52">
        <f t="shared" ca="1" si="468"/>
        <v>0.87211069060648649</v>
      </c>
      <c r="G1871" s="52">
        <v>57</v>
      </c>
      <c r="H1871" s="52">
        <f t="shared" ca="1" si="469"/>
        <v>0.44193965679768277</v>
      </c>
      <c r="I1871" s="52">
        <v>72</v>
      </c>
      <c r="J1871" s="52">
        <f t="shared" ca="1" si="469"/>
        <v>0.84133309982040028</v>
      </c>
      <c r="K1871" s="55"/>
      <c r="L1871" s="55"/>
      <c r="M1871" s="55"/>
      <c r="N1871" s="55"/>
      <c r="O1871" s="55"/>
      <c r="P1871" s="55"/>
      <c r="Q1871" s="55"/>
      <c r="R1871" s="55"/>
      <c r="S1871" s="55"/>
      <c r="T1871" s="55"/>
      <c r="U1871" s="55"/>
    </row>
    <row r="1872" spans="1:21" x14ac:dyDescent="0.15">
      <c r="A1872" s="52">
        <v>13</v>
      </c>
      <c r="B1872" s="52">
        <f t="shared" ca="1" si="466"/>
        <v>0.58394791609176211</v>
      </c>
      <c r="C1872" s="52">
        <v>28</v>
      </c>
      <c r="D1872" s="52">
        <f t="shared" ref="D1872:D1874" ca="1" si="470">RAND()</f>
        <v>0.34058644735133248</v>
      </c>
      <c r="E1872" s="52">
        <v>43</v>
      </c>
      <c r="F1872" s="52">
        <f t="shared" ca="1" si="468"/>
        <v>0.27755440293794642</v>
      </c>
      <c r="G1872" s="52">
        <v>58</v>
      </c>
      <c r="H1872" s="52">
        <f t="shared" ca="1" si="469"/>
        <v>0.52369334394749445</v>
      </c>
      <c r="I1872" s="52">
        <v>73</v>
      </c>
      <c r="J1872" s="52">
        <f t="shared" ca="1" si="469"/>
        <v>0.74797772947143759</v>
      </c>
      <c r="K1872" s="55"/>
      <c r="L1872" s="55"/>
      <c r="M1872" s="55"/>
      <c r="N1872" s="55"/>
      <c r="O1872" s="55"/>
      <c r="P1872" s="55"/>
      <c r="Q1872" s="55"/>
      <c r="R1872" s="55"/>
      <c r="S1872" s="55"/>
      <c r="T1872" s="55"/>
      <c r="U1872" s="55"/>
    </row>
    <row r="1873" spans="1:21" x14ac:dyDescent="0.15">
      <c r="A1873" s="52">
        <v>14</v>
      </c>
      <c r="B1873" s="52">
        <f t="shared" ca="1" si="466"/>
        <v>0.35081136880017694</v>
      </c>
      <c r="C1873" s="52">
        <v>29</v>
      </c>
      <c r="D1873" s="52">
        <f t="shared" ca="1" si="470"/>
        <v>2.8536552941037963E-2</v>
      </c>
      <c r="E1873" s="52">
        <v>44</v>
      </c>
      <c r="F1873" s="52">
        <f t="shared" ca="1" si="468"/>
        <v>0.66983787727940514</v>
      </c>
      <c r="G1873" s="52">
        <v>59</v>
      </c>
      <c r="H1873" s="52">
        <f t="shared" ca="1" si="469"/>
        <v>0.62448513319162169</v>
      </c>
      <c r="I1873" s="52">
        <v>74</v>
      </c>
      <c r="J1873" s="52">
        <f t="shared" ca="1" si="469"/>
        <v>0.59158590203363148</v>
      </c>
      <c r="L1873" s="55"/>
      <c r="M1873" s="55"/>
      <c r="N1873" s="55"/>
      <c r="O1873" s="55"/>
      <c r="P1873" s="55"/>
      <c r="Q1873" s="55"/>
      <c r="R1873" s="55"/>
      <c r="S1873" s="55"/>
      <c r="T1873" s="55"/>
      <c r="U1873" s="55"/>
    </row>
    <row r="1874" spans="1:21" x14ac:dyDescent="0.15">
      <c r="A1874" s="52">
        <v>15</v>
      </c>
      <c r="B1874" s="52">
        <f t="shared" ca="1" si="466"/>
        <v>0.18483373149766036</v>
      </c>
      <c r="C1874" s="52">
        <v>30</v>
      </c>
      <c r="D1874" s="52">
        <f t="shared" ca="1" si="470"/>
        <v>0.13247883807197736</v>
      </c>
      <c r="E1874" s="52">
        <v>45</v>
      </c>
      <c r="F1874" s="52">
        <f t="shared" ca="1" si="468"/>
        <v>0.81483018812160191</v>
      </c>
      <c r="G1874" s="52">
        <v>60</v>
      </c>
      <c r="H1874" s="52">
        <f t="shared" ca="1" si="469"/>
        <v>0.40853224806468846</v>
      </c>
      <c r="I1874" s="52">
        <v>75</v>
      </c>
      <c r="J1874" s="52">
        <f t="shared" ca="1" si="469"/>
        <v>0.42352485125616424</v>
      </c>
      <c r="L1874" s="55"/>
      <c r="M1874" s="55"/>
      <c r="N1874" s="55"/>
      <c r="O1874" s="55"/>
      <c r="P1874" s="55"/>
      <c r="Q1874" s="55"/>
      <c r="R1874" s="55"/>
      <c r="S1874" s="55"/>
      <c r="T1874" s="55"/>
      <c r="U1874" s="55"/>
    </row>
    <row r="1875" spans="1:21" x14ac:dyDescent="0.15">
      <c r="K1875" s="52">
        <v>94</v>
      </c>
      <c r="L1875" s="55"/>
      <c r="M1875" s="55"/>
      <c r="N1875" s="55"/>
      <c r="O1875" s="55"/>
      <c r="P1875" s="55"/>
      <c r="Q1875" s="55"/>
      <c r="R1875" s="55"/>
      <c r="S1875" s="55"/>
      <c r="T1875" s="55"/>
      <c r="U1875" s="55"/>
    </row>
    <row r="1880" spans="1:21" x14ac:dyDescent="0.15">
      <c r="A1880" s="52">
        <v>1</v>
      </c>
      <c r="B1880" s="52">
        <f t="shared" ref="B1880:B1894" ca="1" si="471">RAND()</f>
        <v>0.82925794173207013</v>
      </c>
      <c r="C1880" s="52">
        <v>16</v>
      </c>
      <c r="D1880" s="52">
        <f t="shared" ref="D1880:D1888" ca="1" si="472">RAND()</f>
        <v>0.41876788030444589</v>
      </c>
      <c r="E1880" s="52">
        <v>31</v>
      </c>
      <c r="F1880" s="52">
        <f t="shared" ref="F1880:F1894" ca="1" si="473">RAND()</f>
        <v>0.6883224328559876</v>
      </c>
      <c r="G1880" s="52">
        <v>46</v>
      </c>
      <c r="H1880" s="52">
        <f t="shared" ref="H1880:J1894" ca="1" si="474">RAND()</f>
        <v>0.34567039140194555</v>
      </c>
      <c r="I1880" s="52">
        <v>61</v>
      </c>
      <c r="J1880" s="52">
        <f t="shared" ca="1" si="474"/>
        <v>0.44193611689736101</v>
      </c>
      <c r="L1880" s="55"/>
      <c r="M1880" s="55"/>
      <c r="N1880" s="55"/>
      <c r="O1880" s="55"/>
      <c r="P1880" s="55"/>
      <c r="Q1880" s="55"/>
      <c r="R1880" s="55"/>
      <c r="S1880" s="55"/>
      <c r="T1880" s="55"/>
      <c r="U1880" s="55"/>
    </row>
    <row r="1881" spans="1:21" x14ac:dyDescent="0.15">
      <c r="A1881" s="52">
        <v>2</v>
      </c>
      <c r="B1881" s="52">
        <f t="shared" ca="1" si="471"/>
        <v>0.57097811026633105</v>
      </c>
      <c r="C1881" s="52">
        <v>17</v>
      </c>
      <c r="D1881" s="52">
        <f t="shared" ca="1" si="472"/>
        <v>0.75301242888835196</v>
      </c>
      <c r="E1881" s="52">
        <v>32</v>
      </c>
      <c r="F1881" s="52">
        <f t="shared" ca="1" si="473"/>
        <v>0.22727254560528876</v>
      </c>
      <c r="G1881" s="52">
        <v>47</v>
      </c>
      <c r="H1881" s="52">
        <f t="shared" ca="1" si="474"/>
        <v>0.98992202537378204</v>
      </c>
      <c r="I1881" s="52">
        <v>62</v>
      </c>
      <c r="J1881" s="52">
        <f t="shared" ca="1" si="474"/>
        <v>0.67362982249349046</v>
      </c>
      <c r="L1881" s="55"/>
      <c r="M1881" s="55"/>
      <c r="N1881" s="55"/>
      <c r="O1881" s="55"/>
      <c r="P1881" s="55"/>
      <c r="Q1881" s="55"/>
      <c r="R1881" s="55"/>
      <c r="S1881" s="55"/>
      <c r="T1881" s="55"/>
      <c r="U1881" s="55"/>
    </row>
    <row r="1882" spans="1:21" x14ac:dyDescent="0.15">
      <c r="A1882" s="52">
        <v>3</v>
      </c>
      <c r="B1882" s="52">
        <f t="shared" ca="1" si="471"/>
        <v>0.61525024262587491</v>
      </c>
      <c r="C1882" s="52">
        <v>18</v>
      </c>
      <c r="D1882" s="52">
        <f t="shared" ca="1" si="472"/>
        <v>0.58533142898256596</v>
      </c>
      <c r="E1882" s="52">
        <v>33</v>
      </c>
      <c r="F1882" s="52">
        <f t="shared" ca="1" si="473"/>
        <v>0.93420366451692027</v>
      </c>
      <c r="G1882" s="52">
        <v>48</v>
      </c>
      <c r="H1882" s="52">
        <f t="shared" ca="1" si="474"/>
        <v>0.43736923925881055</v>
      </c>
      <c r="I1882" s="52">
        <v>63</v>
      </c>
      <c r="J1882" s="52">
        <f t="shared" ca="1" si="474"/>
        <v>0.56964985132280166</v>
      </c>
      <c r="L1882" s="55"/>
      <c r="M1882" s="55"/>
      <c r="N1882" s="55"/>
      <c r="O1882" s="55"/>
      <c r="P1882" s="55"/>
      <c r="Q1882" s="55"/>
      <c r="R1882" s="55"/>
      <c r="S1882" s="55"/>
      <c r="T1882" s="55"/>
      <c r="U1882" s="55"/>
    </row>
    <row r="1883" spans="1:21" x14ac:dyDescent="0.15">
      <c r="A1883" s="52">
        <v>4</v>
      </c>
      <c r="B1883" s="52">
        <f t="shared" ca="1" si="471"/>
        <v>0.49900799345420133</v>
      </c>
      <c r="C1883" s="52">
        <v>19</v>
      </c>
      <c r="D1883" s="52">
        <f t="shared" ca="1" si="472"/>
        <v>0.96701408572081538</v>
      </c>
      <c r="E1883" s="52">
        <v>34</v>
      </c>
      <c r="F1883" s="52">
        <f t="shared" ca="1" si="473"/>
        <v>0.75194889477033977</v>
      </c>
      <c r="G1883" s="52">
        <v>49</v>
      </c>
      <c r="H1883" s="52">
        <f t="shared" ca="1" si="474"/>
        <v>0.31878136469439822</v>
      </c>
      <c r="I1883" s="52">
        <v>64</v>
      </c>
      <c r="J1883" s="52">
        <f t="shared" ca="1" si="474"/>
        <v>0.62842191408180537</v>
      </c>
      <c r="L1883" s="55"/>
      <c r="M1883" s="55"/>
      <c r="N1883" s="55"/>
      <c r="O1883" s="55"/>
      <c r="P1883" s="55"/>
      <c r="Q1883" s="55"/>
      <c r="R1883" s="55"/>
      <c r="S1883" s="55"/>
      <c r="T1883" s="55"/>
      <c r="U1883" s="55"/>
    </row>
    <row r="1884" spans="1:21" x14ac:dyDescent="0.15">
      <c r="A1884" s="52">
        <v>5</v>
      </c>
      <c r="B1884" s="52">
        <f t="shared" ca="1" si="471"/>
        <v>0.29429341959665822</v>
      </c>
      <c r="C1884" s="52">
        <v>20</v>
      </c>
      <c r="D1884" s="52">
        <f t="shared" ca="1" si="472"/>
        <v>0.57614025213805498</v>
      </c>
      <c r="E1884" s="52">
        <v>35</v>
      </c>
      <c r="F1884" s="52">
        <f t="shared" ca="1" si="473"/>
        <v>0.92850092340407708</v>
      </c>
      <c r="G1884" s="52">
        <v>50</v>
      </c>
      <c r="H1884" s="52">
        <f t="shared" ca="1" si="474"/>
        <v>0.17767204350412369</v>
      </c>
      <c r="I1884" s="52">
        <v>65</v>
      </c>
      <c r="J1884" s="52">
        <f t="shared" ca="1" si="474"/>
        <v>0.16939771400190051</v>
      </c>
      <c r="L1884" s="55"/>
      <c r="M1884" s="55"/>
      <c r="N1884" s="55"/>
      <c r="O1884" s="55"/>
      <c r="P1884" s="55"/>
      <c r="Q1884" s="55"/>
      <c r="R1884" s="55"/>
      <c r="S1884" s="55"/>
      <c r="T1884" s="55"/>
      <c r="U1884" s="55"/>
    </row>
    <row r="1885" spans="1:21" x14ac:dyDescent="0.15">
      <c r="A1885" s="52">
        <v>6</v>
      </c>
      <c r="B1885" s="52">
        <f t="shared" ca="1" si="471"/>
        <v>0.67941652839736721</v>
      </c>
      <c r="C1885" s="52">
        <v>21</v>
      </c>
      <c r="D1885" s="52">
        <f t="shared" ca="1" si="472"/>
        <v>0.25025298959180386</v>
      </c>
      <c r="E1885" s="52">
        <v>36</v>
      </c>
      <c r="F1885" s="52">
        <f t="shared" ca="1" si="473"/>
        <v>0.44823166341095899</v>
      </c>
      <c r="G1885" s="52">
        <v>51</v>
      </c>
      <c r="H1885" s="52">
        <f t="shared" ca="1" si="474"/>
        <v>0.85517344517412697</v>
      </c>
      <c r="I1885" s="52">
        <v>66</v>
      </c>
      <c r="J1885" s="52">
        <f t="shared" ca="1" si="474"/>
        <v>0.77134778481361332</v>
      </c>
      <c r="L1885" s="55"/>
      <c r="M1885" s="55"/>
      <c r="N1885" s="55"/>
      <c r="O1885" s="55"/>
      <c r="P1885" s="55"/>
      <c r="Q1885" s="55"/>
      <c r="R1885" s="55"/>
      <c r="S1885" s="55"/>
      <c r="T1885" s="55"/>
      <c r="U1885" s="55"/>
    </row>
    <row r="1886" spans="1:21" x14ac:dyDescent="0.15">
      <c r="A1886" s="52">
        <v>7</v>
      </c>
      <c r="B1886" s="52">
        <f t="shared" ca="1" si="471"/>
        <v>0.53159377664189422</v>
      </c>
      <c r="C1886" s="52">
        <v>22</v>
      </c>
      <c r="D1886" s="52">
        <f t="shared" ca="1" si="472"/>
        <v>0.57049322345090681</v>
      </c>
      <c r="E1886" s="52">
        <v>37</v>
      </c>
      <c r="F1886" s="52">
        <f t="shared" ca="1" si="473"/>
        <v>0.75104446772508282</v>
      </c>
      <c r="G1886" s="52">
        <v>52</v>
      </c>
      <c r="H1886" s="52">
        <f t="shared" ca="1" si="474"/>
        <v>0.69619111250958265</v>
      </c>
      <c r="I1886" s="52">
        <v>67</v>
      </c>
      <c r="J1886" s="52">
        <f t="shared" ca="1" si="474"/>
        <v>0.41100018386183601</v>
      </c>
      <c r="L1886" s="55"/>
      <c r="M1886" s="55"/>
      <c r="N1886" s="55"/>
      <c r="O1886" s="55"/>
      <c r="P1886" s="55"/>
      <c r="Q1886" s="55"/>
      <c r="R1886" s="55"/>
      <c r="S1886" s="55"/>
      <c r="T1886" s="55"/>
      <c r="U1886" s="55"/>
    </row>
    <row r="1887" spans="1:21" x14ac:dyDescent="0.15">
      <c r="A1887" s="52">
        <v>8</v>
      </c>
      <c r="B1887" s="52">
        <f t="shared" ca="1" si="471"/>
        <v>0.974526121597316</v>
      </c>
      <c r="C1887" s="52">
        <v>23</v>
      </c>
      <c r="D1887" s="52">
        <f t="shared" ca="1" si="472"/>
        <v>0.5006966675207829</v>
      </c>
      <c r="E1887" s="52">
        <v>38</v>
      </c>
      <c r="F1887" s="52">
        <f t="shared" ca="1" si="473"/>
        <v>0.57611984623260948</v>
      </c>
      <c r="G1887" s="52">
        <v>53</v>
      </c>
      <c r="H1887" s="52">
        <f t="shared" ca="1" si="474"/>
        <v>0.92343436434072468</v>
      </c>
      <c r="I1887" s="52">
        <v>68</v>
      </c>
      <c r="J1887" s="52">
        <f t="shared" ca="1" si="474"/>
        <v>0.38796134154870376</v>
      </c>
      <c r="L1887" s="55"/>
      <c r="M1887" s="55"/>
      <c r="N1887" s="55"/>
      <c r="O1887" s="55"/>
      <c r="P1887" s="55"/>
      <c r="Q1887" s="55"/>
      <c r="R1887" s="55"/>
      <c r="S1887" s="55"/>
      <c r="T1887" s="55"/>
      <c r="U1887" s="55"/>
    </row>
    <row r="1888" spans="1:21" x14ac:dyDescent="0.15">
      <c r="A1888" s="52">
        <v>9</v>
      </c>
      <c r="B1888" s="52">
        <f t="shared" ca="1" si="471"/>
        <v>0.15596306121007164</v>
      </c>
      <c r="C1888" s="52">
        <v>24</v>
      </c>
      <c r="D1888" s="52">
        <f t="shared" ca="1" si="472"/>
        <v>4.7221485291787046E-2</v>
      </c>
      <c r="E1888" s="52">
        <v>39</v>
      </c>
      <c r="F1888" s="52">
        <f t="shared" ca="1" si="473"/>
        <v>0.78900502178767551</v>
      </c>
      <c r="G1888" s="52">
        <v>54</v>
      </c>
      <c r="H1888" s="52">
        <f t="shared" ca="1" si="474"/>
        <v>0.2595442634081081</v>
      </c>
      <c r="I1888" s="52">
        <v>69</v>
      </c>
      <c r="J1888" s="52">
        <f t="shared" ca="1" si="474"/>
        <v>0.54853658156318164</v>
      </c>
      <c r="L1888" s="55"/>
      <c r="M1888" s="55"/>
      <c r="N1888" s="55"/>
      <c r="O1888" s="55"/>
      <c r="P1888" s="55"/>
      <c r="Q1888" s="55"/>
      <c r="R1888" s="55"/>
      <c r="S1888" s="55"/>
      <c r="T1888" s="55"/>
      <c r="U1888" s="55"/>
    </row>
    <row r="1889" spans="1:21" x14ac:dyDescent="0.15">
      <c r="A1889" s="52">
        <v>10</v>
      </c>
      <c r="B1889" s="52">
        <f t="shared" ca="1" si="471"/>
        <v>9.3596929250148175E-2</v>
      </c>
      <c r="C1889" s="52">
        <v>25</v>
      </c>
      <c r="D1889" s="52">
        <f ca="1">RAND()</f>
        <v>7.0613383725143697E-2</v>
      </c>
      <c r="E1889" s="52">
        <v>40</v>
      </c>
      <c r="F1889" s="52">
        <f t="shared" ca="1" si="473"/>
        <v>0.36545932422885163</v>
      </c>
      <c r="G1889" s="52">
        <v>55</v>
      </c>
      <c r="H1889" s="52">
        <f t="shared" ca="1" si="474"/>
        <v>0.98990446709079216</v>
      </c>
      <c r="I1889" s="52">
        <v>70</v>
      </c>
      <c r="J1889" s="52">
        <f t="shared" ca="1" si="474"/>
        <v>0.53284027969615588</v>
      </c>
      <c r="L1889" s="55"/>
      <c r="M1889" s="55"/>
      <c r="N1889" s="55"/>
      <c r="O1889" s="55"/>
      <c r="P1889" s="55"/>
      <c r="Q1889" s="55"/>
      <c r="R1889" s="55"/>
      <c r="S1889" s="55"/>
      <c r="T1889" s="55"/>
      <c r="U1889" s="55"/>
    </row>
    <row r="1890" spans="1:21" x14ac:dyDescent="0.15">
      <c r="A1890" s="52">
        <v>11</v>
      </c>
      <c r="B1890" s="52">
        <f t="shared" ca="1" si="471"/>
        <v>0.26928832809921222</v>
      </c>
      <c r="C1890" s="52">
        <v>26</v>
      </c>
      <c r="D1890" s="52">
        <f ca="1">RAND()</f>
        <v>0.19498150590804264</v>
      </c>
      <c r="E1890" s="52">
        <v>41</v>
      </c>
      <c r="F1890" s="52">
        <f t="shared" ca="1" si="473"/>
        <v>0.56379370809256213</v>
      </c>
      <c r="G1890" s="52">
        <v>56</v>
      </c>
      <c r="H1890" s="52">
        <f t="shared" ca="1" si="474"/>
        <v>0.5058303883060471</v>
      </c>
      <c r="I1890" s="52">
        <v>71</v>
      </c>
      <c r="J1890" s="52">
        <f t="shared" ca="1" si="474"/>
        <v>0.14648535051784906</v>
      </c>
      <c r="L1890" s="55"/>
      <c r="M1890" s="55"/>
      <c r="N1890" s="55"/>
      <c r="O1890" s="55"/>
      <c r="P1890" s="55"/>
      <c r="Q1890" s="55"/>
      <c r="R1890" s="55"/>
      <c r="S1890" s="55"/>
      <c r="T1890" s="55"/>
      <c r="U1890" s="55"/>
    </row>
    <row r="1891" spans="1:21" x14ac:dyDescent="0.15">
      <c r="A1891" s="52">
        <v>12</v>
      </c>
      <c r="B1891" s="52">
        <f t="shared" ca="1" si="471"/>
        <v>0.38685317759861471</v>
      </c>
      <c r="C1891" s="52">
        <v>27</v>
      </c>
      <c r="D1891" s="52">
        <f ca="1">RAND()</f>
        <v>0.19463688533186596</v>
      </c>
      <c r="E1891" s="52">
        <v>42</v>
      </c>
      <c r="F1891" s="52">
        <f t="shared" ca="1" si="473"/>
        <v>0.5172210580016835</v>
      </c>
      <c r="G1891" s="52">
        <v>57</v>
      </c>
      <c r="H1891" s="52">
        <f t="shared" ca="1" si="474"/>
        <v>0.35053395618231109</v>
      </c>
      <c r="I1891" s="52">
        <v>72</v>
      </c>
      <c r="J1891" s="52">
        <f t="shared" ca="1" si="474"/>
        <v>0.70641585115528605</v>
      </c>
      <c r="L1891" s="55"/>
      <c r="M1891" s="55"/>
      <c r="N1891" s="55"/>
      <c r="O1891" s="55"/>
      <c r="P1891" s="55"/>
      <c r="Q1891" s="55"/>
      <c r="R1891" s="55"/>
      <c r="S1891" s="55"/>
      <c r="T1891" s="55"/>
      <c r="U1891" s="55"/>
    </row>
    <row r="1892" spans="1:21" x14ac:dyDescent="0.15">
      <c r="A1892" s="52">
        <v>13</v>
      </c>
      <c r="B1892" s="52">
        <f t="shared" ca="1" si="471"/>
        <v>0.80637549920445606</v>
      </c>
      <c r="C1892" s="52">
        <v>28</v>
      </c>
      <c r="D1892" s="52">
        <f t="shared" ref="D1892:D1894" ca="1" si="475">RAND()</f>
        <v>6.7558768908600575E-2</v>
      </c>
      <c r="E1892" s="52">
        <v>43</v>
      </c>
      <c r="F1892" s="52">
        <f t="shared" ca="1" si="473"/>
        <v>2.4365023338031699E-2</v>
      </c>
      <c r="G1892" s="52">
        <v>58</v>
      </c>
      <c r="H1892" s="52">
        <f t="shared" ca="1" si="474"/>
        <v>0.93860941133864062</v>
      </c>
      <c r="I1892" s="52">
        <v>73</v>
      </c>
      <c r="J1892" s="52">
        <f t="shared" ca="1" si="474"/>
        <v>0.4631912130263437</v>
      </c>
      <c r="L1892" s="55"/>
      <c r="M1892" s="55"/>
      <c r="N1892" s="55"/>
      <c r="O1892" s="55"/>
      <c r="P1892" s="55"/>
      <c r="Q1892" s="55"/>
      <c r="R1892" s="55"/>
      <c r="S1892" s="55"/>
      <c r="T1892" s="55"/>
      <c r="U1892" s="55"/>
    </row>
    <row r="1893" spans="1:21" x14ac:dyDescent="0.15">
      <c r="A1893" s="52">
        <v>14</v>
      </c>
      <c r="B1893" s="52">
        <f t="shared" ca="1" si="471"/>
        <v>0.60956544672024793</v>
      </c>
      <c r="C1893" s="52">
        <v>29</v>
      </c>
      <c r="D1893" s="52">
        <f t="shared" ca="1" si="475"/>
        <v>0.74339998721801659</v>
      </c>
      <c r="E1893" s="52">
        <v>44</v>
      </c>
      <c r="F1893" s="52">
        <f t="shared" ca="1" si="473"/>
        <v>0.48542051050076929</v>
      </c>
      <c r="G1893" s="52">
        <v>59</v>
      </c>
      <c r="H1893" s="52">
        <f t="shared" ca="1" si="474"/>
        <v>0.55104168113797614</v>
      </c>
      <c r="I1893" s="52">
        <v>74</v>
      </c>
      <c r="J1893" s="52">
        <f t="shared" ca="1" si="474"/>
        <v>0.29640998432147347</v>
      </c>
      <c r="L1893" s="55"/>
      <c r="M1893" s="55"/>
      <c r="N1893" s="55"/>
      <c r="O1893" s="55"/>
      <c r="P1893" s="55"/>
      <c r="Q1893" s="55"/>
      <c r="R1893" s="55"/>
      <c r="S1893" s="55"/>
      <c r="T1893" s="55"/>
      <c r="U1893" s="55"/>
    </row>
    <row r="1894" spans="1:21" x14ac:dyDescent="0.15">
      <c r="A1894" s="52">
        <v>15</v>
      </c>
      <c r="B1894" s="52">
        <f t="shared" ca="1" si="471"/>
        <v>0.53242486781838505</v>
      </c>
      <c r="C1894" s="52">
        <v>30</v>
      </c>
      <c r="D1894" s="52">
        <f t="shared" ca="1" si="475"/>
        <v>0.25013155768229467</v>
      </c>
      <c r="E1894" s="52">
        <v>45</v>
      </c>
      <c r="F1894" s="52">
        <f t="shared" ca="1" si="473"/>
        <v>0.68278291006733016</v>
      </c>
      <c r="G1894" s="52">
        <v>60</v>
      </c>
      <c r="H1894" s="52">
        <f t="shared" ca="1" si="474"/>
        <v>0.31954115603242284</v>
      </c>
      <c r="I1894" s="52">
        <v>75</v>
      </c>
      <c r="J1894" s="52">
        <f t="shared" ca="1" si="474"/>
        <v>0.19944873760809922</v>
      </c>
      <c r="L1894" s="55"/>
      <c r="M1894" s="55"/>
      <c r="N1894" s="55"/>
      <c r="O1894" s="55"/>
      <c r="P1894" s="55"/>
      <c r="Q1894" s="55"/>
      <c r="R1894" s="55"/>
      <c r="S1894" s="55"/>
      <c r="T1894" s="55"/>
      <c r="U1894" s="55"/>
    </row>
    <row r="1895" spans="1:21" x14ac:dyDescent="0.15">
      <c r="K1895" s="52">
        <v>95</v>
      </c>
      <c r="L1895" s="55"/>
      <c r="M1895" s="55"/>
      <c r="N1895" s="55"/>
      <c r="O1895" s="55"/>
      <c r="P1895" s="55"/>
      <c r="Q1895" s="55"/>
      <c r="R1895" s="55"/>
      <c r="S1895" s="55"/>
      <c r="T1895" s="55"/>
      <c r="U1895" s="55"/>
    </row>
    <row r="1900" spans="1:21" x14ac:dyDescent="0.15">
      <c r="A1900" s="52">
        <v>1</v>
      </c>
      <c r="B1900" s="52">
        <f t="shared" ref="B1900:B1914" ca="1" si="476">RAND()</f>
        <v>0.88170463811567745</v>
      </c>
      <c r="C1900" s="52">
        <v>16</v>
      </c>
      <c r="D1900" s="52">
        <f t="shared" ref="D1900:D1908" ca="1" si="477">RAND()</f>
        <v>0.20002099387171068</v>
      </c>
      <c r="E1900" s="52">
        <v>31</v>
      </c>
      <c r="F1900" s="52">
        <f t="shared" ref="F1900:F1914" ca="1" si="478">RAND()</f>
        <v>0.54594615330254059</v>
      </c>
      <c r="G1900" s="52">
        <v>46</v>
      </c>
      <c r="H1900" s="52">
        <f t="shared" ref="H1900:J1914" ca="1" si="479">RAND()</f>
        <v>0.1552971484971799</v>
      </c>
      <c r="I1900" s="52">
        <v>61</v>
      </c>
      <c r="J1900" s="52">
        <f t="shared" ca="1" si="479"/>
        <v>0.45795407262408905</v>
      </c>
      <c r="L1900" s="55"/>
      <c r="M1900" s="55"/>
      <c r="N1900" s="55"/>
      <c r="O1900" s="55"/>
      <c r="P1900" s="55"/>
      <c r="Q1900" s="55"/>
      <c r="R1900" s="55"/>
      <c r="S1900" s="55"/>
      <c r="T1900" s="55"/>
      <c r="U1900" s="55"/>
    </row>
    <row r="1901" spans="1:21" x14ac:dyDescent="0.15">
      <c r="A1901" s="52">
        <v>2</v>
      </c>
      <c r="B1901" s="52">
        <f t="shared" ca="1" si="476"/>
        <v>0.15102057771884103</v>
      </c>
      <c r="C1901" s="52">
        <v>17</v>
      </c>
      <c r="D1901" s="52">
        <f t="shared" ca="1" si="477"/>
        <v>0.16284879149227494</v>
      </c>
      <c r="E1901" s="52">
        <v>32</v>
      </c>
      <c r="F1901" s="52">
        <f t="shared" ca="1" si="478"/>
        <v>0.92382101403799355</v>
      </c>
      <c r="G1901" s="52">
        <v>47</v>
      </c>
      <c r="H1901" s="52">
        <f t="shared" ca="1" si="479"/>
        <v>0.44154140172099943</v>
      </c>
      <c r="I1901" s="52">
        <v>62</v>
      </c>
      <c r="J1901" s="52">
        <f t="shared" ca="1" si="479"/>
        <v>0.66459374504387259</v>
      </c>
      <c r="L1901" s="55"/>
      <c r="M1901" s="55"/>
      <c r="N1901" s="55"/>
      <c r="O1901" s="55"/>
      <c r="P1901" s="55"/>
      <c r="Q1901" s="55"/>
      <c r="R1901" s="55"/>
      <c r="S1901" s="55"/>
      <c r="T1901" s="55"/>
      <c r="U1901" s="55"/>
    </row>
    <row r="1902" spans="1:21" x14ac:dyDescent="0.15">
      <c r="A1902" s="52">
        <v>3</v>
      </c>
      <c r="B1902" s="52">
        <f t="shared" ca="1" si="476"/>
        <v>0.83741557775078834</v>
      </c>
      <c r="C1902" s="52">
        <v>18</v>
      </c>
      <c r="D1902" s="52">
        <f t="shared" ca="1" si="477"/>
        <v>0.84305501046896036</v>
      </c>
      <c r="E1902" s="52">
        <v>33</v>
      </c>
      <c r="F1902" s="52">
        <f t="shared" ca="1" si="478"/>
        <v>0.49343265788792523</v>
      </c>
      <c r="G1902" s="52">
        <v>48</v>
      </c>
      <c r="H1902" s="52">
        <f t="shared" ca="1" si="479"/>
        <v>0.12083329461630476</v>
      </c>
      <c r="I1902" s="52">
        <v>63</v>
      </c>
      <c r="J1902" s="52">
        <f t="shared" ca="1" si="479"/>
        <v>0.31979379796047891</v>
      </c>
      <c r="L1902" s="55"/>
      <c r="M1902" s="55"/>
      <c r="N1902" s="55"/>
      <c r="O1902" s="55"/>
      <c r="P1902" s="55"/>
      <c r="Q1902" s="55"/>
      <c r="R1902" s="55"/>
      <c r="S1902" s="55"/>
      <c r="T1902" s="55"/>
      <c r="U1902" s="55"/>
    </row>
    <row r="1903" spans="1:21" x14ac:dyDescent="0.15">
      <c r="A1903" s="52">
        <v>4</v>
      </c>
      <c r="B1903" s="52">
        <f t="shared" ca="1" si="476"/>
        <v>8.0832448544422952E-2</v>
      </c>
      <c r="C1903" s="52">
        <v>19</v>
      </c>
      <c r="D1903" s="52">
        <f t="shared" ca="1" si="477"/>
        <v>0.18556590828073904</v>
      </c>
      <c r="E1903" s="52">
        <v>34</v>
      </c>
      <c r="F1903" s="52">
        <f t="shared" ca="1" si="478"/>
        <v>0.7937106889148603</v>
      </c>
      <c r="G1903" s="52">
        <v>49</v>
      </c>
      <c r="H1903" s="52">
        <f t="shared" ca="1" si="479"/>
        <v>0.35696068548999405</v>
      </c>
      <c r="I1903" s="52">
        <v>64</v>
      </c>
      <c r="J1903" s="52">
        <f t="shared" ca="1" si="479"/>
        <v>0.16778827381620098</v>
      </c>
      <c r="L1903" s="55"/>
      <c r="M1903" s="55"/>
      <c r="N1903" s="55"/>
      <c r="O1903" s="55"/>
      <c r="P1903" s="55"/>
      <c r="Q1903" s="55"/>
      <c r="R1903" s="55"/>
      <c r="S1903" s="55"/>
      <c r="T1903" s="55"/>
      <c r="U1903" s="55"/>
    </row>
    <row r="1904" spans="1:21" x14ac:dyDescent="0.15">
      <c r="A1904" s="52">
        <v>5</v>
      </c>
      <c r="B1904" s="52">
        <f t="shared" ca="1" si="476"/>
        <v>0.49645314784048211</v>
      </c>
      <c r="C1904" s="52">
        <v>20</v>
      </c>
      <c r="D1904" s="52">
        <f t="shared" ca="1" si="477"/>
        <v>0.69575813833500866</v>
      </c>
      <c r="E1904" s="52">
        <v>35</v>
      </c>
      <c r="F1904" s="52">
        <f t="shared" ca="1" si="478"/>
        <v>0.80060425131317903</v>
      </c>
      <c r="G1904" s="52">
        <v>50</v>
      </c>
      <c r="H1904" s="52">
        <f t="shared" ca="1" si="479"/>
        <v>0.60741023720611687</v>
      </c>
      <c r="I1904" s="52">
        <v>65</v>
      </c>
      <c r="J1904" s="52">
        <f t="shared" ca="1" si="479"/>
        <v>0.90623605670297769</v>
      </c>
      <c r="L1904" s="55"/>
      <c r="M1904" s="55"/>
      <c r="N1904" s="55"/>
      <c r="O1904" s="55"/>
      <c r="P1904" s="55"/>
      <c r="Q1904" s="55"/>
      <c r="R1904" s="55"/>
      <c r="S1904" s="55"/>
      <c r="T1904" s="55"/>
      <c r="U1904" s="55"/>
    </row>
    <row r="1905" spans="1:21" x14ac:dyDescent="0.15">
      <c r="A1905" s="52">
        <v>6</v>
      </c>
      <c r="B1905" s="52">
        <f t="shared" ca="1" si="476"/>
        <v>0.8044368239752604</v>
      </c>
      <c r="C1905" s="52">
        <v>21</v>
      </c>
      <c r="D1905" s="52">
        <f t="shared" ca="1" si="477"/>
        <v>0.95261677214138807</v>
      </c>
      <c r="E1905" s="52">
        <v>36</v>
      </c>
      <c r="F1905" s="52">
        <f t="shared" ca="1" si="478"/>
        <v>6.117143618429588E-2</v>
      </c>
      <c r="G1905" s="52">
        <v>51</v>
      </c>
      <c r="H1905" s="52">
        <f t="shared" ca="1" si="479"/>
        <v>0.85496242504228792</v>
      </c>
      <c r="I1905" s="52">
        <v>66</v>
      </c>
      <c r="J1905" s="52">
        <f t="shared" ca="1" si="479"/>
        <v>0.76959096022583318</v>
      </c>
      <c r="L1905" s="55"/>
      <c r="M1905" s="55"/>
      <c r="N1905" s="55"/>
      <c r="O1905" s="55"/>
      <c r="P1905" s="55"/>
      <c r="Q1905" s="55"/>
      <c r="R1905" s="55"/>
      <c r="S1905" s="55"/>
      <c r="T1905" s="55"/>
      <c r="U1905" s="55"/>
    </row>
    <row r="1906" spans="1:21" x14ac:dyDescent="0.15">
      <c r="A1906" s="52">
        <v>7</v>
      </c>
      <c r="B1906" s="52">
        <f t="shared" ca="1" si="476"/>
        <v>0.26730600098371227</v>
      </c>
      <c r="C1906" s="52">
        <v>22</v>
      </c>
      <c r="D1906" s="52">
        <f t="shared" ca="1" si="477"/>
        <v>0.87082288717480028</v>
      </c>
      <c r="E1906" s="52">
        <v>37</v>
      </c>
      <c r="F1906" s="52">
        <f t="shared" ca="1" si="478"/>
        <v>0.66221801093812838</v>
      </c>
      <c r="G1906" s="52">
        <v>52</v>
      </c>
      <c r="H1906" s="52">
        <f t="shared" ca="1" si="479"/>
        <v>0.75054576829473518</v>
      </c>
      <c r="I1906" s="52">
        <v>67</v>
      </c>
      <c r="J1906" s="52">
        <f t="shared" ca="1" si="479"/>
        <v>0.20549978522086843</v>
      </c>
      <c r="L1906" s="55"/>
      <c r="M1906" s="55"/>
      <c r="N1906" s="55"/>
      <c r="O1906" s="55"/>
      <c r="P1906" s="55"/>
      <c r="Q1906" s="55"/>
      <c r="R1906" s="55"/>
      <c r="S1906" s="55"/>
      <c r="T1906" s="55"/>
      <c r="U1906" s="55"/>
    </row>
    <row r="1907" spans="1:21" x14ac:dyDescent="0.15">
      <c r="A1907" s="52">
        <v>8</v>
      </c>
      <c r="B1907" s="52">
        <f t="shared" ca="1" si="476"/>
        <v>0.77568702173294501</v>
      </c>
      <c r="C1907" s="52">
        <v>23</v>
      </c>
      <c r="D1907" s="52">
        <f t="shared" ca="1" si="477"/>
        <v>0.6021790293373388</v>
      </c>
      <c r="E1907" s="52">
        <v>38</v>
      </c>
      <c r="F1907" s="52">
        <f t="shared" ca="1" si="478"/>
        <v>0.92992296674613972</v>
      </c>
      <c r="G1907" s="52">
        <v>53</v>
      </c>
      <c r="H1907" s="52">
        <f t="shared" ca="1" si="479"/>
        <v>0.74428435050238595</v>
      </c>
      <c r="I1907" s="52">
        <v>68</v>
      </c>
      <c r="J1907" s="52">
        <f t="shared" ca="1" si="479"/>
        <v>0.7205397862843067</v>
      </c>
      <c r="L1907" s="55"/>
      <c r="M1907" s="55"/>
      <c r="N1907" s="55"/>
      <c r="O1907" s="55"/>
      <c r="P1907" s="55"/>
      <c r="Q1907" s="55"/>
      <c r="R1907" s="55"/>
      <c r="S1907" s="55"/>
      <c r="T1907" s="55"/>
      <c r="U1907" s="55"/>
    </row>
    <row r="1908" spans="1:21" x14ac:dyDescent="0.15">
      <c r="A1908" s="52">
        <v>9</v>
      </c>
      <c r="B1908" s="52">
        <f t="shared" ca="1" si="476"/>
        <v>0.3408137969109194</v>
      </c>
      <c r="C1908" s="52">
        <v>24</v>
      </c>
      <c r="D1908" s="52">
        <f t="shared" ca="1" si="477"/>
        <v>0.68070499854145072</v>
      </c>
      <c r="E1908" s="52">
        <v>39</v>
      </c>
      <c r="F1908" s="52">
        <f t="shared" ca="1" si="478"/>
        <v>0.29871386527002475</v>
      </c>
      <c r="G1908" s="52">
        <v>54</v>
      </c>
      <c r="H1908" s="52">
        <f t="shared" ca="1" si="479"/>
        <v>0.94966557067525781</v>
      </c>
      <c r="I1908" s="52">
        <v>69</v>
      </c>
      <c r="J1908" s="52">
        <f t="shared" ca="1" si="479"/>
        <v>2.3663735361559191E-2</v>
      </c>
      <c r="L1908" s="55"/>
      <c r="M1908" s="55"/>
      <c r="N1908" s="55"/>
      <c r="O1908" s="55"/>
      <c r="P1908" s="55"/>
      <c r="Q1908" s="55"/>
      <c r="R1908" s="55"/>
      <c r="S1908" s="55"/>
      <c r="T1908" s="55"/>
      <c r="U1908" s="55"/>
    </row>
    <row r="1909" spans="1:21" x14ac:dyDescent="0.15">
      <c r="A1909" s="52">
        <v>10</v>
      </c>
      <c r="B1909" s="52">
        <f t="shared" ca="1" si="476"/>
        <v>0.13155991401643363</v>
      </c>
      <c r="C1909" s="52">
        <v>25</v>
      </c>
      <c r="D1909" s="52">
        <f ca="1">RAND()</f>
        <v>1.8939745702064692E-2</v>
      </c>
      <c r="E1909" s="52">
        <v>40</v>
      </c>
      <c r="F1909" s="52">
        <f t="shared" ca="1" si="478"/>
        <v>0.68174277218177948</v>
      </c>
      <c r="G1909" s="52">
        <v>55</v>
      </c>
      <c r="H1909" s="52">
        <f t="shared" ca="1" si="479"/>
        <v>0.90801342574877464</v>
      </c>
      <c r="I1909" s="52">
        <v>70</v>
      </c>
      <c r="J1909" s="52">
        <f t="shared" ca="1" si="479"/>
        <v>0.53504739561020764</v>
      </c>
      <c r="L1909" s="55"/>
      <c r="M1909" s="55"/>
      <c r="N1909" s="55"/>
      <c r="O1909" s="55"/>
      <c r="P1909" s="55"/>
      <c r="Q1909" s="55"/>
      <c r="R1909" s="55"/>
      <c r="S1909" s="55"/>
      <c r="T1909" s="55"/>
      <c r="U1909" s="55"/>
    </row>
    <row r="1910" spans="1:21" x14ac:dyDescent="0.15">
      <c r="A1910" s="52">
        <v>11</v>
      </c>
      <c r="B1910" s="52">
        <f t="shared" ca="1" si="476"/>
        <v>0.29459873441118445</v>
      </c>
      <c r="C1910" s="52">
        <v>26</v>
      </c>
      <c r="D1910" s="52">
        <f ca="1">RAND()</f>
        <v>0.47298073981800615</v>
      </c>
      <c r="E1910" s="52">
        <v>41</v>
      </c>
      <c r="F1910" s="52">
        <f t="shared" ca="1" si="478"/>
        <v>0.71592916062142908</v>
      </c>
      <c r="G1910" s="52">
        <v>56</v>
      </c>
      <c r="H1910" s="52">
        <f t="shared" ca="1" si="479"/>
        <v>0.25963205055918337</v>
      </c>
      <c r="I1910" s="52">
        <v>71</v>
      </c>
      <c r="J1910" s="52">
        <f t="shared" ca="1" si="479"/>
        <v>0.41306688714689954</v>
      </c>
      <c r="L1910" s="55"/>
      <c r="M1910" s="55"/>
      <c r="N1910" s="55"/>
      <c r="O1910" s="55"/>
      <c r="P1910" s="55"/>
      <c r="Q1910" s="55"/>
      <c r="R1910" s="55"/>
      <c r="S1910" s="55"/>
      <c r="T1910" s="55"/>
      <c r="U1910" s="55"/>
    </row>
    <row r="1911" spans="1:21" x14ac:dyDescent="0.15">
      <c r="A1911" s="52">
        <v>12</v>
      </c>
      <c r="B1911" s="52">
        <f t="shared" ca="1" si="476"/>
        <v>0.48869286289616476</v>
      </c>
      <c r="C1911" s="52">
        <v>27</v>
      </c>
      <c r="D1911" s="52">
        <f ca="1">RAND()</f>
        <v>0.35696419151745706</v>
      </c>
      <c r="E1911" s="52">
        <v>42</v>
      </c>
      <c r="F1911" s="52">
        <f t="shared" ca="1" si="478"/>
        <v>0.29690516707289794</v>
      </c>
      <c r="G1911" s="52">
        <v>57</v>
      </c>
      <c r="H1911" s="52">
        <f t="shared" ca="1" si="479"/>
        <v>0.71710103357161081</v>
      </c>
      <c r="I1911" s="52">
        <v>72</v>
      </c>
      <c r="J1911" s="52">
        <f t="shared" ca="1" si="479"/>
        <v>2.897515607273693E-2</v>
      </c>
      <c r="L1911" s="55"/>
      <c r="M1911" s="55"/>
      <c r="N1911" s="55"/>
      <c r="O1911" s="55"/>
      <c r="P1911" s="55"/>
      <c r="Q1911" s="55"/>
      <c r="R1911" s="55"/>
      <c r="S1911" s="55"/>
      <c r="T1911" s="55"/>
      <c r="U1911" s="55"/>
    </row>
    <row r="1912" spans="1:21" x14ac:dyDescent="0.15">
      <c r="A1912" s="52">
        <v>13</v>
      </c>
      <c r="B1912" s="52">
        <f t="shared" ca="1" si="476"/>
        <v>0.91061097196912888</v>
      </c>
      <c r="C1912" s="52">
        <v>28</v>
      </c>
      <c r="D1912" s="52">
        <f t="shared" ref="D1912:D1914" ca="1" si="480">RAND()</f>
        <v>0.90909729880579981</v>
      </c>
      <c r="E1912" s="52">
        <v>43</v>
      </c>
      <c r="F1912" s="52">
        <f t="shared" ca="1" si="478"/>
        <v>0.73142511972995528</v>
      </c>
      <c r="G1912" s="52">
        <v>58</v>
      </c>
      <c r="H1912" s="52">
        <f t="shared" ca="1" si="479"/>
        <v>0.53279816684911274</v>
      </c>
      <c r="I1912" s="52">
        <v>73</v>
      </c>
      <c r="J1912" s="52">
        <f t="shared" ca="1" si="479"/>
        <v>0.69632437221354171</v>
      </c>
      <c r="L1912" s="55"/>
      <c r="M1912" s="55"/>
      <c r="N1912" s="55"/>
      <c r="O1912" s="55"/>
      <c r="P1912" s="55"/>
      <c r="Q1912" s="55"/>
      <c r="R1912" s="55"/>
      <c r="S1912" s="55"/>
      <c r="T1912" s="55"/>
      <c r="U1912" s="55"/>
    </row>
    <row r="1913" spans="1:21" x14ac:dyDescent="0.15">
      <c r="A1913" s="52">
        <v>14</v>
      </c>
      <c r="B1913" s="52">
        <f t="shared" ca="1" si="476"/>
        <v>0.98032263410721898</v>
      </c>
      <c r="C1913" s="52">
        <v>29</v>
      </c>
      <c r="D1913" s="52">
        <f t="shared" ca="1" si="480"/>
        <v>0.30871368619855266</v>
      </c>
      <c r="E1913" s="52">
        <v>44</v>
      </c>
      <c r="F1913" s="52">
        <f t="shared" ca="1" si="478"/>
        <v>0.35977585543176305</v>
      </c>
      <c r="G1913" s="52">
        <v>59</v>
      </c>
      <c r="H1913" s="52">
        <f t="shared" ca="1" si="479"/>
        <v>7.3041966091608512E-2</v>
      </c>
      <c r="I1913" s="52">
        <v>74</v>
      </c>
      <c r="J1913" s="52">
        <f t="shared" ca="1" si="479"/>
        <v>0.87993671209667712</v>
      </c>
      <c r="L1913" s="55"/>
      <c r="M1913" s="55"/>
      <c r="N1913" s="55"/>
      <c r="O1913" s="55"/>
      <c r="P1913" s="55"/>
      <c r="Q1913" s="55"/>
      <c r="R1913" s="55"/>
      <c r="S1913" s="55"/>
      <c r="T1913" s="55"/>
      <c r="U1913" s="55"/>
    </row>
    <row r="1914" spans="1:21" x14ac:dyDescent="0.15">
      <c r="A1914" s="52">
        <v>15</v>
      </c>
      <c r="B1914" s="52">
        <f t="shared" ca="1" si="476"/>
        <v>0.44169994242084043</v>
      </c>
      <c r="C1914" s="52">
        <v>30</v>
      </c>
      <c r="D1914" s="52">
        <f t="shared" ca="1" si="480"/>
        <v>0.49127698209618331</v>
      </c>
      <c r="E1914" s="52">
        <v>45</v>
      </c>
      <c r="F1914" s="52">
        <f t="shared" ca="1" si="478"/>
        <v>0.69202035464193656</v>
      </c>
      <c r="G1914" s="52">
        <v>60</v>
      </c>
      <c r="H1914" s="52">
        <f t="shared" ca="1" si="479"/>
        <v>0.79790076836445278</v>
      </c>
      <c r="I1914" s="52">
        <v>75</v>
      </c>
      <c r="J1914" s="52">
        <f t="shared" ca="1" si="479"/>
        <v>0.8754729408099009</v>
      </c>
      <c r="L1914" s="55"/>
      <c r="M1914" s="55"/>
      <c r="N1914" s="55"/>
      <c r="O1914" s="55"/>
      <c r="P1914" s="55"/>
      <c r="Q1914" s="55"/>
      <c r="R1914" s="55"/>
      <c r="S1914" s="55"/>
      <c r="T1914" s="55"/>
      <c r="U1914" s="55"/>
    </row>
    <row r="1915" spans="1:21" x14ac:dyDescent="0.15">
      <c r="K1915" s="52">
        <v>96</v>
      </c>
      <c r="L1915" s="55"/>
      <c r="M1915" s="55"/>
      <c r="N1915" s="55"/>
      <c r="O1915" s="55"/>
      <c r="P1915" s="55"/>
      <c r="Q1915" s="55"/>
      <c r="R1915" s="55"/>
      <c r="S1915" s="55"/>
      <c r="T1915" s="55"/>
      <c r="U1915" s="55"/>
    </row>
    <row r="1920" spans="1:21" x14ac:dyDescent="0.15">
      <c r="A1920" s="52">
        <v>1</v>
      </c>
      <c r="B1920" s="52">
        <f t="shared" ref="B1920:B1934" ca="1" si="481">RAND()</f>
        <v>0.97316758201156084</v>
      </c>
      <c r="C1920" s="52">
        <v>16</v>
      </c>
      <c r="D1920" s="52">
        <f t="shared" ref="D1920:D1928" ca="1" si="482">RAND()</f>
        <v>0.19271872623517272</v>
      </c>
      <c r="E1920" s="52">
        <v>31</v>
      </c>
      <c r="F1920" s="52">
        <f t="shared" ref="F1920:F1934" ca="1" si="483">RAND()</f>
        <v>0.65154236670798449</v>
      </c>
      <c r="G1920" s="52">
        <v>46</v>
      </c>
      <c r="H1920" s="52">
        <f t="shared" ref="H1920:J1934" ca="1" si="484">RAND()</f>
        <v>0.13103378083505957</v>
      </c>
      <c r="I1920" s="52">
        <v>61</v>
      </c>
      <c r="J1920" s="52">
        <f t="shared" ca="1" si="484"/>
        <v>0.99518713583403451</v>
      </c>
      <c r="L1920" s="55"/>
      <c r="M1920" s="55"/>
      <c r="N1920" s="55"/>
      <c r="O1920" s="55"/>
      <c r="P1920" s="55"/>
      <c r="Q1920" s="55"/>
      <c r="R1920" s="55"/>
      <c r="S1920" s="55"/>
      <c r="T1920" s="55"/>
      <c r="U1920" s="55"/>
    </row>
    <row r="1921" spans="1:21" x14ac:dyDescent="0.15">
      <c r="A1921" s="52">
        <v>2</v>
      </c>
      <c r="B1921" s="52">
        <f t="shared" ca="1" si="481"/>
        <v>0.70374951913756822</v>
      </c>
      <c r="C1921" s="52">
        <v>17</v>
      </c>
      <c r="D1921" s="52">
        <f t="shared" ca="1" si="482"/>
        <v>0.94685451780859931</v>
      </c>
      <c r="E1921" s="52">
        <v>32</v>
      </c>
      <c r="F1921" s="52">
        <f t="shared" ca="1" si="483"/>
        <v>0.81800209728433038</v>
      </c>
      <c r="G1921" s="52">
        <v>47</v>
      </c>
      <c r="H1921" s="52">
        <f t="shared" ca="1" si="484"/>
        <v>0.54445601213032691</v>
      </c>
      <c r="I1921" s="52">
        <v>62</v>
      </c>
      <c r="J1921" s="52">
        <f t="shared" ca="1" si="484"/>
        <v>0.19363780836405431</v>
      </c>
      <c r="L1921" s="55"/>
      <c r="M1921" s="55"/>
      <c r="N1921" s="55"/>
      <c r="O1921" s="55"/>
      <c r="P1921" s="55"/>
      <c r="Q1921" s="55"/>
      <c r="R1921" s="55"/>
      <c r="S1921" s="55"/>
      <c r="T1921" s="55"/>
      <c r="U1921" s="55"/>
    </row>
    <row r="1922" spans="1:21" x14ac:dyDescent="0.15">
      <c r="A1922" s="52">
        <v>3</v>
      </c>
      <c r="B1922" s="52">
        <f t="shared" ca="1" si="481"/>
        <v>3.5839848088545456E-2</v>
      </c>
      <c r="C1922" s="52">
        <v>18</v>
      </c>
      <c r="D1922" s="52">
        <f t="shared" ca="1" si="482"/>
        <v>1.2594262124548949E-3</v>
      </c>
      <c r="E1922" s="52">
        <v>33</v>
      </c>
      <c r="F1922" s="52">
        <f t="shared" ca="1" si="483"/>
        <v>0.82498881677830838</v>
      </c>
      <c r="G1922" s="52">
        <v>48</v>
      </c>
      <c r="H1922" s="52">
        <f t="shared" ca="1" si="484"/>
        <v>0.75264981759254579</v>
      </c>
      <c r="I1922" s="52">
        <v>63</v>
      </c>
      <c r="J1922" s="52">
        <f t="shared" ca="1" si="484"/>
        <v>0.56418739820640096</v>
      </c>
      <c r="L1922" s="55"/>
      <c r="M1922" s="55"/>
      <c r="N1922" s="55"/>
      <c r="O1922" s="55"/>
      <c r="P1922" s="55"/>
      <c r="Q1922" s="55"/>
      <c r="R1922" s="55"/>
      <c r="S1922" s="55"/>
      <c r="T1922" s="55"/>
      <c r="U1922" s="55"/>
    </row>
    <row r="1923" spans="1:21" x14ac:dyDescent="0.15">
      <c r="A1923" s="52">
        <v>4</v>
      </c>
      <c r="B1923" s="52">
        <f t="shared" ca="1" si="481"/>
        <v>0.51393229530100493</v>
      </c>
      <c r="C1923" s="52">
        <v>19</v>
      </c>
      <c r="D1923" s="52">
        <f t="shared" ca="1" si="482"/>
        <v>0.16976021761600635</v>
      </c>
      <c r="E1923" s="52">
        <v>34</v>
      </c>
      <c r="F1923" s="52">
        <f t="shared" ca="1" si="483"/>
        <v>0.59424937470553441</v>
      </c>
      <c r="G1923" s="52">
        <v>49</v>
      </c>
      <c r="H1923" s="52">
        <f t="shared" ca="1" si="484"/>
        <v>6.3073951175659615E-2</v>
      </c>
      <c r="I1923" s="52">
        <v>64</v>
      </c>
      <c r="J1923" s="52">
        <f t="shared" ca="1" si="484"/>
        <v>0.56842010758032047</v>
      </c>
      <c r="L1923" s="55"/>
      <c r="M1923" s="55"/>
      <c r="N1923" s="55"/>
      <c r="O1923" s="55"/>
      <c r="P1923" s="55"/>
      <c r="Q1923" s="55"/>
      <c r="R1923" s="55"/>
      <c r="S1923" s="55"/>
      <c r="T1923" s="55"/>
      <c r="U1923" s="55"/>
    </row>
    <row r="1924" spans="1:21" x14ac:dyDescent="0.15">
      <c r="A1924" s="52">
        <v>5</v>
      </c>
      <c r="B1924" s="52">
        <f t="shared" ca="1" si="481"/>
        <v>0.98289726423358859</v>
      </c>
      <c r="C1924" s="52">
        <v>20</v>
      </c>
      <c r="D1924" s="52">
        <f t="shared" ca="1" si="482"/>
        <v>0.48075766417153865</v>
      </c>
      <c r="E1924" s="52">
        <v>35</v>
      </c>
      <c r="F1924" s="52">
        <f t="shared" ca="1" si="483"/>
        <v>0.8488511317003119</v>
      </c>
      <c r="G1924" s="52">
        <v>50</v>
      </c>
      <c r="H1924" s="52">
        <f t="shared" ca="1" si="484"/>
        <v>0.87842040467596716</v>
      </c>
      <c r="I1924" s="52">
        <v>65</v>
      </c>
      <c r="J1924" s="52">
        <f t="shared" ca="1" si="484"/>
        <v>0.28178190471440634</v>
      </c>
      <c r="L1924" s="55"/>
      <c r="M1924" s="55"/>
      <c r="N1924" s="55"/>
      <c r="O1924" s="55"/>
      <c r="P1924" s="55"/>
      <c r="Q1924" s="55"/>
      <c r="R1924" s="55"/>
      <c r="S1924" s="55"/>
      <c r="T1924" s="55"/>
      <c r="U1924" s="55"/>
    </row>
    <row r="1925" spans="1:21" x14ac:dyDescent="0.15">
      <c r="A1925" s="52">
        <v>6</v>
      </c>
      <c r="B1925" s="52">
        <f t="shared" ca="1" si="481"/>
        <v>0.84989153509040416</v>
      </c>
      <c r="C1925" s="52">
        <v>21</v>
      </c>
      <c r="D1925" s="52">
        <f t="shared" ca="1" si="482"/>
        <v>0.38745038942524568</v>
      </c>
      <c r="E1925" s="52">
        <v>36</v>
      </c>
      <c r="F1925" s="52">
        <f t="shared" ca="1" si="483"/>
        <v>0.30932202208775328</v>
      </c>
      <c r="G1925" s="52">
        <v>51</v>
      </c>
      <c r="H1925" s="52">
        <f t="shared" ca="1" si="484"/>
        <v>0.78788133075844158</v>
      </c>
      <c r="I1925" s="52">
        <v>66</v>
      </c>
      <c r="J1925" s="52">
        <f t="shared" ca="1" si="484"/>
        <v>0.62737282858838106</v>
      </c>
      <c r="L1925" s="55"/>
      <c r="M1925" s="55"/>
      <c r="N1925" s="55"/>
      <c r="O1925" s="55"/>
      <c r="P1925" s="55"/>
      <c r="Q1925" s="55"/>
      <c r="R1925" s="55"/>
      <c r="S1925" s="55"/>
      <c r="T1925" s="55"/>
      <c r="U1925" s="55"/>
    </row>
    <row r="1926" spans="1:21" x14ac:dyDescent="0.15">
      <c r="A1926" s="52">
        <v>7</v>
      </c>
      <c r="B1926" s="52">
        <f t="shared" ca="1" si="481"/>
        <v>0.96857684877065475</v>
      </c>
      <c r="C1926" s="52">
        <v>22</v>
      </c>
      <c r="D1926" s="52">
        <f t="shared" ca="1" si="482"/>
        <v>0.41708530907925168</v>
      </c>
      <c r="E1926" s="52">
        <v>37</v>
      </c>
      <c r="F1926" s="52">
        <f t="shared" ca="1" si="483"/>
        <v>0.28899073105306416</v>
      </c>
      <c r="G1926" s="52">
        <v>52</v>
      </c>
      <c r="H1926" s="52">
        <f t="shared" ca="1" si="484"/>
        <v>0.3244761153154323</v>
      </c>
      <c r="I1926" s="52">
        <v>67</v>
      </c>
      <c r="J1926" s="52">
        <f t="shared" ca="1" si="484"/>
        <v>0.84139169207619902</v>
      </c>
      <c r="L1926" s="55"/>
      <c r="M1926" s="55"/>
      <c r="N1926" s="55"/>
      <c r="O1926" s="55"/>
      <c r="P1926" s="55"/>
      <c r="Q1926" s="55"/>
      <c r="R1926" s="55"/>
      <c r="S1926" s="55"/>
      <c r="T1926" s="55"/>
      <c r="U1926" s="55"/>
    </row>
    <row r="1927" spans="1:21" x14ac:dyDescent="0.15">
      <c r="A1927" s="52">
        <v>8</v>
      </c>
      <c r="B1927" s="52">
        <f t="shared" ca="1" si="481"/>
        <v>0.35404195576134323</v>
      </c>
      <c r="C1927" s="52">
        <v>23</v>
      </c>
      <c r="D1927" s="52">
        <f t="shared" ca="1" si="482"/>
        <v>0.42104094305094897</v>
      </c>
      <c r="E1927" s="52">
        <v>38</v>
      </c>
      <c r="F1927" s="52">
        <f t="shared" ca="1" si="483"/>
        <v>0.10506220828965884</v>
      </c>
      <c r="G1927" s="52">
        <v>53</v>
      </c>
      <c r="H1927" s="52">
        <f t="shared" ca="1" si="484"/>
        <v>0.36947058799812604</v>
      </c>
      <c r="I1927" s="52">
        <v>68</v>
      </c>
      <c r="J1927" s="52">
        <f t="shared" ca="1" si="484"/>
        <v>0.87700966302591488</v>
      </c>
      <c r="L1927" s="55"/>
      <c r="M1927" s="55"/>
      <c r="N1927" s="55"/>
      <c r="O1927" s="55"/>
      <c r="P1927" s="55"/>
      <c r="Q1927" s="55"/>
      <c r="R1927" s="55"/>
      <c r="S1927" s="55"/>
      <c r="T1927" s="55"/>
      <c r="U1927" s="55"/>
    </row>
    <row r="1928" spans="1:21" x14ac:dyDescent="0.15">
      <c r="A1928" s="52">
        <v>9</v>
      </c>
      <c r="B1928" s="52">
        <f t="shared" ca="1" si="481"/>
        <v>0.59321478573458397</v>
      </c>
      <c r="C1928" s="52">
        <v>24</v>
      </c>
      <c r="D1928" s="52">
        <f t="shared" ca="1" si="482"/>
        <v>0.23047300206754406</v>
      </c>
      <c r="E1928" s="52">
        <v>39</v>
      </c>
      <c r="F1928" s="52">
        <f t="shared" ca="1" si="483"/>
        <v>0.33133310336108623</v>
      </c>
      <c r="G1928" s="52">
        <v>54</v>
      </c>
      <c r="H1928" s="52">
        <f t="shared" ca="1" si="484"/>
        <v>0.27987639568986611</v>
      </c>
      <c r="I1928" s="52">
        <v>69</v>
      </c>
      <c r="J1928" s="52">
        <f t="shared" ca="1" si="484"/>
        <v>0.46268675668350956</v>
      </c>
      <c r="L1928" s="55"/>
      <c r="M1928" s="55"/>
      <c r="N1928" s="55"/>
      <c r="O1928" s="55"/>
      <c r="P1928" s="55"/>
      <c r="Q1928" s="55"/>
      <c r="R1928" s="55"/>
      <c r="S1928" s="55"/>
      <c r="T1928" s="55"/>
      <c r="U1928" s="55"/>
    </row>
    <row r="1929" spans="1:21" x14ac:dyDescent="0.15">
      <c r="A1929" s="52">
        <v>10</v>
      </c>
      <c r="B1929" s="52">
        <f t="shared" ca="1" si="481"/>
        <v>0.55805885623190765</v>
      </c>
      <c r="C1929" s="52">
        <v>25</v>
      </c>
      <c r="D1929" s="52">
        <f ca="1">RAND()</f>
        <v>0.39883876190532674</v>
      </c>
      <c r="E1929" s="52">
        <v>40</v>
      </c>
      <c r="F1929" s="52">
        <f t="shared" ca="1" si="483"/>
        <v>0.72773563646789985</v>
      </c>
      <c r="G1929" s="52">
        <v>55</v>
      </c>
      <c r="H1929" s="52">
        <f t="shared" ca="1" si="484"/>
        <v>0.37467956095765098</v>
      </c>
      <c r="I1929" s="52">
        <v>70</v>
      </c>
      <c r="J1929" s="52">
        <f t="shared" ca="1" si="484"/>
        <v>0.55936066284473285</v>
      </c>
      <c r="L1929" s="55"/>
      <c r="M1929" s="55"/>
      <c r="N1929" s="55"/>
      <c r="O1929" s="55"/>
      <c r="P1929" s="55"/>
      <c r="Q1929" s="55"/>
      <c r="R1929" s="55"/>
      <c r="S1929" s="55"/>
      <c r="T1929" s="55"/>
      <c r="U1929" s="55"/>
    </row>
    <row r="1930" spans="1:21" x14ac:dyDescent="0.15">
      <c r="A1930" s="52">
        <v>11</v>
      </c>
      <c r="B1930" s="52">
        <f t="shared" ca="1" si="481"/>
        <v>0.76349655570304742</v>
      </c>
      <c r="C1930" s="52">
        <v>26</v>
      </c>
      <c r="D1930" s="52">
        <f ca="1">RAND()</f>
        <v>9.3611600529748595E-2</v>
      </c>
      <c r="E1930" s="52">
        <v>41</v>
      </c>
      <c r="F1930" s="52">
        <f t="shared" ca="1" si="483"/>
        <v>0.26880950470323228</v>
      </c>
      <c r="G1930" s="52">
        <v>56</v>
      </c>
      <c r="H1930" s="52">
        <f t="shared" ca="1" si="484"/>
        <v>0.41268408067064821</v>
      </c>
      <c r="I1930" s="52">
        <v>71</v>
      </c>
      <c r="J1930" s="52">
        <f t="shared" ca="1" si="484"/>
        <v>0.93274058369241164</v>
      </c>
      <c r="L1930" s="55"/>
      <c r="M1930" s="55"/>
      <c r="N1930" s="55"/>
      <c r="O1930" s="55"/>
      <c r="P1930" s="55"/>
      <c r="Q1930" s="55"/>
      <c r="R1930" s="55"/>
      <c r="S1930" s="55"/>
      <c r="T1930" s="55"/>
      <c r="U1930" s="55"/>
    </row>
    <row r="1931" spans="1:21" x14ac:dyDescent="0.15">
      <c r="A1931" s="52">
        <v>12</v>
      </c>
      <c r="B1931" s="52">
        <f t="shared" ca="1" si="481"/>
        <v>0.26880381090397287</v>
      </c>
      <c r="C1931" s="52">
        <v>27</v>
      </c>
      <c r="D1931" s="52">
        <f ca="1">RAND()</f>
        <v>0.48884829216438586</v>
      </c>
      <c r="E1931" s="52">
        <v>42</v>
      </c>
      <c r="F1931" s="52">
        <f t="shared" ca="1" si="483"/>
        <v>0.26867992646038064</v>
      </c>
      <c r="G1931" s="52">
        <v>57</v>
      </c>
      <c r="H1931" s="52">
        <f t="shared" ca="1" si="484"/>
        <v>0.82167961828027014</v>
      </c>
      <c r="I1931" s="52">
        <v>72</v>
      </c>
      <c r="J1931" s="52">
        <f t="shared" ca="1" si="484"/>
        <v>0.99015958070472243</v>
      </c>
      <c r="L1931" s="55"/>
      <c r="M1931" s="55"/>
      <c r="N1931" s="55"/>
      <c r="O1931" s="55"/>
      <c r="P1931" s="55"/>
      <c r="Q1931" s="55"/>
      <c r="R1931" s="55"/>
      <c r="S1931" s="55"/>
      <c r="T1931" s="55"/>
      <c r="U1931" s="55"/>
    </row>
    <row r="1932" spans="1:21" x14ac:dyDescent="0.15">
      <c r="A1932" s="52">
        <v>13</v>
      </c>
      <c r="B1932" s="52">
        <f t="shared" ca="1" si="481"/>
        <v>0.70384460343019295</v>
      </c>
      <c r="C1932" s="52">
        <v>28</v>
      </c>
      <c r="D1932" s="52">
        <f t="shared" ref="D1932:D1934" ca="1" si="485">RAND()</f>
        <v>0.41585062842575748</v>
      </c>
      <c r="E1932" s="52">
        <v>43</v>
      </c>
      <c r="F1932" s="52">
        <f t="shared" ca="1" si="483"/>
        <v>0.26003908413328358</v>
      </c>
      <c r="G1932" s="52">
        <v>58</v>
      </c>
      <c r="H1932" s="52">
        <f t="shared" ca="1" si="484"/>
        <v>0.85573708066541176</v>
      </c>
      <c r="I1932" s="52">
        <v>73</v>
      </c>
      <c r="J1932" s="52">
        <f t="shared" ca="1" si="484"/>
        <v>0.83230520359708871</v>
      </c>
      <c r="L1932" s="55"/>
      <c r="M1932" s="55"/>
      <c r="N1932" s="55"/>
      <c r="O1932" s="55"/>
      <c r="P1932" s="55"/>
      <c r="Q1932" s="55"/>
      <c r="R1932" s="55"/>
      <c r="S1932" s="55"/>
      <c r="T1932" s="55"/>
      <c r="U1932" s="55"/>
    </row>
    <row r="1933" spans="1:21" x14ac:dyDescent="0.15">
      <c r="A1933" s="52">
        <v>14</v>
      </c>
      <c r="B1933" s="52">
        <f t="shared" ca="1" si="481"/>
        <v>0.7374537942683782</v>
      </c>
      <c r="C1933" s="52">
        <v>29</v>
      </c>
      <c r="D1933" s="52">
        <f t="shared" ca="1" si="485"/>
        <v>2.7744585380651277E-4</v>
      </c>
      <c r="E1933" s="52">
        <v>44</v>
      </c>
      <c r="F1933" s="52">
        <f t="shared" ca="1" si="483"/>
        <v>0.70719432699197071</v>
      </c>
      <c r="G1933" s="52">
        <v>59</v>
      </c>
      <c r="H1933" s="52">
        <f t="shared" ca="1" si="484"/>
        <v>0.31350110615807181</v>
      </c>
      <c r="I1933" s="52">
        <v>74</v>
      </c>
      <c r="J1933" s="52">
        <f t="shared" ca="1" si="484"/>
        <v>0.91738199594778336</v>
      </c>
      <c r="L1933" s="55"/>
      <c r="M1933" s="55"/>
      <c r="N1933" s="55"/>
      <c r="O1933" s="55"/>
      <c r="P1933" s="55"/>
      <c r="Q1933" s="55"/>
      <c r="R1933" s="55"/>
      <c r="S1933" s="55"/>
      <c r="T1933" s="55"/>
      <c r="U1933" s="55"/>
    </row>
    <row r="1934" spans="1:21" x14ac:dyDescent="0.15">
      <c r="A1934" s="52">
        <v>15</v>
      </c>
      <c r="B1934" s="52">
        <f t="shared" ca="1" si="481"/>
        <v>4.4522474311940119E-2</v>
      </c>
      <c r="C1934" s="52">
        <v>30</v>
      </c>
      <c r="D1934" s="52">
        <f t="shared" ca="1" si="485"/>
        <v>0.83942547562723446</v>
      </c>
      <c r="E1934" s="52">
        <v>45</v>
      </c>
      <c r="F1934" s="52">
        <f t="shared" ca="1" si="483"/>
        <v>0.74633623677549632</v>
      </c>
      <c r="G1934" s="52">
        <v>60</v>
      </c>
      <c r="H1934" s="52">
        <f t="shared" ca="1" si="484"/>
        <v>8.6742505703829242E-2</v>
      </c>
      <c r="I1934" s="52">
        <v>75</v>
      </c>
      <c r="J1934" s="52">
        <f t="shared" ca="1" si="484"/>
        <v>0.58261637329530136</v>
      </c>
      <c r="L1934" s="55"/>
      <c r="M1934" s="55"/>
      <c r="N1934" s="55"/>
      <c r="O1934" s="55"/>
      <c r="P1934" s="55"/>
      <c r="Q1934" s="55"/>
      <c r="R1934" s="55"/>
      <c r="S1934" s="55"/>
      <c r="T1934" s="55"/>
      <c r="U1934" s="55"/>
    </row>
    <row r="1935" spans="1:21" x14ac:dyDescent="0.15">
      <c r="K1935" s="52">
        <v>97</v>
      </c>
      <c r="L1935" s="55"/>
      <c r="M1935" s="55"/>
      <c r="N1935" s="55"/>
      <c r="O1935" s="55"/>
      <c r="P1935" s="55"/>
      <c r="Q1935" s="55"/>
      <c r="R1935" s="55"/>
      <c r="S1935" s="55"/>
      <c r="T1935" s="55"/>
      <c r="U1935" s="55"/>
    </row>
    <row r="1940" spans="1:21" x14ac:dyDescent="0.15">
      <c r="A1940" s="52">
        <v>1</v>
      </c>
      <c r="B1940" s="52">
        <f t="shared" ref="B1940:B1954" ca="1" si="486">RAND()</f>
        <v>0.57779559581680373</v>
      </c>
      <c r="C1940" s="52">
        <v>16</v>
      </c>
      <c r="D1940" s="52">
        <f t="shared" ref="D1940:D1948" ca="1" si="487">RAND()</f>
        <v>0.22816770313747137</v>
      </c>
      <c r="E1940" s="52">
        <v>31</v>
      </c>
      <c r="F1940" s="52">
        <f t="shared" ref="F1940:F1954" ca="1" si="488">RAND()</f>
        <v>0.24715804539847896</v>
      </c>
      <c r="G1940" s="52">
        <v>46</v>
      </c>
      <c r="H1940" s="52">
        <f t="shared" ref="H1940:J1954" ca="1" si="489">RAND()</f>
        <v>0.31768050995473029</v>
      </c>
      <c r="I1940" s="52">
        <v>61</v>
      </c>
      <c r="J1940" s="52">
        <f t="shared" ca="1" si="489"/>
        <v>0.85766189088217226</v>
      </c>
      <c r="K1940" s="55"/>
      <c r="L1940" s="55"/>
      <c r="M1940" s="55"/>
      <c r="N1940" s="55"/>
      <c r="O1940" s="55"/>
      <c r="P1940" s="55"/>
      <c r="Q1940" s="55"/>
      <c r="R1940" s="55"/>
      <c r="S1940" s="55"/>
      <c r="T1940" s="55"/>
      <c r="U1940" s="55"/>
    </row>
    <row r="1941" spans="1:21" x14ac:dyDescent="0.15">
      <c r="A1941" s="52">
        <v>2</v>
      </c>
      <c r="B1941" s="52">
        <f t="shared" ca="1" si="486"/>
        <v>0.24816505572832759</v>
      </c>
      <c r="C1941" s="52">
        <v>17</v>
      </c>
      <c r="D1941" s="52">
        <f t="shared" ca="1" si="487"/>
        <v>0.35735895699238329</v>
      </c>
      <c r="E1941" s="52">
        <v>32</v>
      </c>
      <c r="F1941" s="52">
        <f t="shared" ca="1" si="488"/>
        <v>0.78241350915678143</v>
      </c>
      <c r="G1941" s="52">
        <v>47</v>
      </c>
      <c r="H1941" s="52">
        <f t="shared" ca="1" si="489"/>
        <v>0.92776796470119682</v>
      </c>
      <c r="I1941" s="52">
        <v>62</v>
      </c>
      <c r="J1941" s="52">
        <f t="shared" ca="1" si="489"/>
        <v>0.35147332096950512</v>
      </c>
      <c r="K1941" s="55"/>
      <c r="L1941" s="55"/>
      <c r="M1941" s="55"/>
      <c r="N1941" s="55"/>
      <c r="O1941" s="55"/>
      <c r="P1941" s="55"/>
      <c r="Q1941" s="55"/>
      <c r="R1941" s="55"/>
      <c r="S1941" s="55"/>
      <c r="T1941" s="55"/>
      <c r="U1941" s="55"/>
    </row>
    <row r="1942" spans="1:21" x14ac:dyDescent="0.15">
      <c r="A1942" s="52">
        <v>3</v>
      </c>
      <c r="B1942" s="52">
        <f t="shared" ca="1" si="486"/>
        <v>0.76277833306273901</v>
      </c>
      <c r="C1942" s="52">
        <v>18</v>
      </c>
      <c r="D1942" s="52">
        <f t="shared" ca="1" si="487"/>
        <v>0.38246645935077861</v>
      </c>
      <c r="E1942" s="52">
        <v>33</v>
      </c>
      <c r="F1942" s="52">
        <f t="shared" ca="1" si="488"/>
        <v>0.30216151935549207</v>
      </c>
      <c r="G1942" s="52">
        <v>48</v>
      </c>
      <c r="H1942" s="52">
        <f t="shared" ca="1" si="489"/>
        <v>0.44255427298734529</v>
      </c>
      <c r="I1942" s="52">
        <v>63</v>
      </c>
      <c r="J1942" s="52">
        <f t="shared" ca="1" si="489"/>
        <v>9.7527704916302582E-3</v>
      </c>
      <c r="K1942" s="55"/>
      <c r="L1942" s="55"/>
      <c r="M1942" s="55"/>
      <c r="N1942" s="55"/>
      <c r="O1942" s="55"/>
      <c r="P1942" s="55"/>
      <c r="Q1942" s="55"/>
      <c r="R1942" s="55"/>
      <c r="S1942" s="55"/>
      <c r="T1942" s="55"/>
      <c r="U1942" s="55"/>
    </row>
    <row r="1943" spans="1:21" x14ac:dyDescent="0.15">
      <c r="A1943" s="52">
        <v>4</v>
      </c>
      <c r="B1943" s="52">
        <f t="shared" ca="1" si="486"/>
        <v>0.7272882726892077</v>
      </c>
      <c r="C1943" s="52">
        <v>19</v>
      </c>
      <c r="D1943" s="52">
        <f t="shared" ca="1" si="487"/>
        <v>4.1445608495373043E-2</v>
      </c>
      <c r="E1943" s="52">
        <v>34</v>
      </c>
      <c r="F1943" s="52">
        <f t="shared" ca="1" si="488"/>
        <v>0.48742628931100629</v>
      </c>
      <c r="G1943" s="52">
        <v>49</v>
      </c>
      <c r="H1943" s="52">
        <f t="shared" ca="1" si="489"/>
        <v>0.38787369246309333</v>
      </c>
      <c r="I1943" s="52">
        <v>64</v>
      </c>
      <c r="J1943" s="52">
        <f t="shared" ca="1" si="489"/>
        <v>0.8094679540417159</v>
      </c>
      <c r="K1943" s="55"/>
      <c r="L1943" s="55"/>
      <c r="M1943" s="55"/>
      <c r="N1943" s="55"/>
      <c r="O1943" s="55"/>
      <c r="P1943" s="55"/>
      <c r="Q1943" s="55"/>
      <c r="R1943" s="55"/>
      <c r="S1943" s="55"/>
      <c r="T1943" s="55"/>
      <c r="U1943" s="55"/>
    </row>
    <row r="1944" spans="1:21" x14ac:dyDescent="0.15">
      <c r="A1944" s="52">
        <v>5</v>
      </c>
      <c r="B1944" s="52">
        <f t="shared" ca="1" si="486"/>
        <v>0.966093437060632</v>
      </c>
      <c r="C1944" s="52">
        <v>20</v>
      </c>
      <c r="D1944" s="52">
        <f t="shared" ca="1" si="487"/>
        <v>0.40016865072934693</v>
      </c>
      <c r="E1944" s="52">
        <v>35</v>
      </c>
      <c r="F1944" s="52">
        <f t="shared" ca="1" si="488"/>
        <v>0.46277897877429253</v>
      </c>
      <c r="G1944" s="52">
        <v>50</v>
      </c>
      <c r="H1944" s="52">
        <f t="shared" ca="1" si="489"/>
        <v>0.21245027349490564</v>
      </c>
      <c r="I1944" s="52">
        <v>65</v>
      </c>
      <c r="J1944" s="52">
        <f t="shared" ca="1" si="489"/>
        <v>0.54177473098366069</v>
      </c>
      <c r="K1944" s="55"/>
      <c r="L1944" s="55"/>
      <c r="M1944" s="55"/>
      <c r="N1944" s="55"/>
      <c r="O1944" s="55"/>
      <c r="P1944" s="55"/>
      <c r="Q1944" s="55"/>
      <c r="R1944" s="55"/>
      <c r="S1944" s="55"/>
      <c r="T1944" s="55"/>
      <c r="U1944" s="55"/>
    </row>
    <row r="1945" spans="1:21" x14ac:dyDescent="0.15">
      <c r="A1945" s="52">
        <v>6</v>
      </c>
      <c r="B1945" s="52">
        <f t="shared" ca="1" si="486"/>
        <v>0.78931790374010335</v>
      </c>
      <c r="C1945" s="52">
        <v>21</v>
      </c>
      <c r="D1945" s="52">
        <f t="shared" ca="1" si="487"/>
        <v>0.25600395305594836</v>
      </c>
      <c r="E1945" s="52">
        <v>36</v>
      </c>
      <c r="F1945" s="52">
        <f t="shared" ca="1" si="488"/>
        <v>0.26169652621516137</v>
      </c>
      <c r="G1945" s="52">
        <v>51</v>
      </c>
      <c r="H1945" s="52">
        <f t="shared" ca="1" si="489"/>
        <v>0.95372206092806289</v>
      </c>
      <c r="I1945" s="52">
        <v>66</v>
      </c>
      <c r="J1945" s="52">
        <f t="shared" ca="1" si="489"/>
        <v>0.71521979456751916</v>
      </c>
      <c r="K1945" s="55"/>
      <c r="L1945" s="55"/>
      <c r="M1945" s="55"/>
      <c r="N1945" s="55"/>
      <c r="O1945" s="55"/>
      <c r="P1945" s="55"/>
      <c r="Q1945" s="55"/>
      <c r="R1945" s="55"/>
      <c r="S1945" s="55"/>
      <c r="T1945" s="55"/>
      <c r="U1945" s="55"/>
    </row>
    <row r="1946" spans="1:21" x14ac:dyDescent="0.15">
      <c r="A1946" s="52">
        <v>7</v>
      </c>
      <c r="B1946" s="52">
        <f t="shared" ca="1" si="486"/>
        <v>0.15794253266781111</v>
      </c>
      <c r="C1946" s="52">
        <v>22</v>
      </c>
      <c r="D1946" s="52">
        <f t="shared" ca="1" si="487"/>
        <v>0.13938799906351274</v>
      </c>
      <c r="E1946" s="52">
        <v>37</v>
      </c>
      <c r="F1946" s="52">
        <f t="shared" ca="1" si="488"/>
        <v>0.69085338947390362</v>
      </c>
      <c r="G1946" s="52">
        <v>52</v>
      </c>
      <c r="H1946" s="52">
        <f t="shared" ca="1" si="489"/>
        <v>0.30846966935700804</v>
      </c>
      <c r="I1946" s="52">
        <v>67</v>
      </c>
      <c r="J1946" s="52">
        <f t="shared" ca="1" si="489"/>
        <v>0.75659430333309041</v>
      </c>
      <c r="K1946" s="55"/>
      <c r="L1946" s="55"/>
      <c r="M1946" s="55"/>
      <c r="N1946" s="55"/>
      <c r="O1946" s="55"/>
      <c r="P1946" s="55"/>
      <c r="Q1946" s="55"/>
      <c r="R1946" s="55"/>
      <c r="S1946" s="55"/>
      <c r="T1946" s="55"/>
      <c r="U1946" s="55"/>
    </row>
    <row r="1947" spans="1:21" x14ac:dyDescent="0.15">
      <c r="A1947" s="52">
        <v>8</v>
      </c>
      <c r="B1947" s="52">
        <f t="shared" ca="1" si="486"/>
        <v>0.84649267783485105</v>
      </c>
      <c r="C1947" s="52">
        <v>23</v>
      </c>
      <c r="D1947" s="52">
        <f t="shared" ca="1" si="487"/>
        <v>0.44658695628794609</v>
      </c>
      <c r="E1947" s="52">
        <v>38</v>
      </c>
      <c r="F1947" s="52">
        <f t="shared" ca="1" si="488"/>
        <v>4.9669633947312497E-2</v>
      </c>
      <c r="G1947" s="52">
        <v>53</v>
      </c>
      <c r="H1947" s="52">
        <f t="shared" ca="1" si="489"/>
        <v>0.95251521624413438</v>
      </c>
      <c r="I1947" s="52">
        <v>68</v>
      </c>
      <c r="J1947" s="52">
        <f t="shared" ca="1" si="489"/>
        <v>0.45576463306594739</v>
      </c>
      <c r="K1947" s="55"/>
      <c r="L1947" s="55"/>
      <c r="M1947" s="55"/>
      <c r="N1947" s="55"/>
      <c r="O1947" s="55"/>
      <c r="P1947" s="55"/>
      <c r="Q1947" s="55"/>
      <c r="R1947" s="55"/>
      <c r="S1947" s="55"/>
      <c r="T1947" s="55"/>
      <c r="U1947" s="55"/>
    </row>
    <row r="1948" spans="1:21" x14ac:dyDescent="0.15">
      <c r="A1948" s="52">
        <v>9</v>
      </c>
      <c r="B1948" s="52">
        <f t="shared" ca="1" si="486"/>
        <v>0.44913278936711476</v>
      </c>
      <c r="C1948" s="52">
        <v>24</v>
      </c>
      <c r="D1948" s="52">
        <f t="shared" ca="1" si="487"/>
        <v>0.88866505809626717</v>
      </c>
      <c r="E1948" s="52">
        <v>39</v>
      </c>
      <c r="F1948" s="52">
        <f t="shared" ca="1" si="488"/>
        <v>0.72095547125042159</v>
      </c>
      <c r="G1948" s="52">
        <v>54</v>
      </c>
      <c r="H1948" s="52">
        <f t="shared" ca="1" si="489"/>
        <v>7.197821202439536E-2</v>
      </c>
      <c r="I1948" s="52">
        <v>69</v>
      </c>
      <c r="J1948" s="52">
        <f t="shared" ca="1" si="489"/>
        <v>1.9571214457015595E-2</v>
      </c>
      <c r="K1948" s="55"/>
      <c r="L1948" s="55"/>
      <c r="M1948" s="55"/>
      <c r="N1948" s="55"/>
      <c r="O1948" s="55"/>
      <c r="P1948" s="55"/>
      <c r="Q1948" s="55"/>
      <c r="R1948" s="55"/>
      <c r="S1948" s="55"/>
      <c r="T1948" s="55"/>
      <c r="U1948" s="55"/>
    </row>
    <row r="1949" spans="1:21" x14ac:dyDescent="0.15">
      <c r="A1949" s="52">
        <v>10</v>
      </c>
      <c r="B1949" s="52">
        <f t="shared" ca="1" si="486"/>
        <v>0.4157196176882676</v>
      </c>
      <c r="C1949" s="52">
        <v>25</v>
      </c>
      <c r="D1949" s="52">
        <f ca="1">RAND()</f>
        <v>0.1782072631577809</v>
      </c>
      <c r="E1949" s="52">
        <v>40</v>
      </c>
      <c r="F1949" s="52">
        <f t="shared" ca="1" si="488"/>
        <v>0.18982076193854591</v>
      </c>
      <c r="G1949" s="52">
        <v>55</v>
      </c>
      <c r="H1949" s="52">
        <f t="shared" ca="1" si="489"/>
        <v>0.53586095716507454</v>
      </c>
      <c r="I1949" s="52">
        <v>70</v>
      </c>
      <c r="J1949" s="52">
        <f t="shared" ca="1" si="489"/>
        <v>0.3583698159205283</v>
      </c>
      <c r="K1949" s="55"/>
      <c r="L1949" s="55"/>
      <c r="M1949" s="55"/>
      <c r="N1949" s="55"/>
      <c r="O1949" s="55"/>
      <c r="P1949" s="55"/>
      <c r="Q1949" s="55"/>
      <c r="R1949" s="55"/>
      <c r="S1949" s="55"/>
      <c r="T1949" s="55"/>
      <c r="U1949" s="55"/>
    </row>
    <row r="1950" spans="1:21" x14ac:dyDescent="0.15">
      <c r="A1950" s="52">
        <v>11</v>
      </c>
      <c r="B1950" s="52">
        <f t="shared" ca="1" si="486"/>
        <v>0.60366092119573622</v>
      </c>
      <c r="C1950" s="52">
        <v>26</v>
      </c>
      <c r="D1950" s="52">
        <f ca="1">RAND()</f>
        <v>0.20806898694326259</v>
      </c>
      <c r="E1950" s="52">
        <v>41</v>
      </c>
      <c r="F1950" s="52">
        <f t="shared" ca="1" si="488"/>
        <v>5.3390304040274672E-2</v>
      </c>
      <c r="G1950" s="52">
        <v>56</v>
      </c>
      <c r="H1950" s="52">
        <f t="shared" ca="1" si="489"/>
        <v>0.4096791151366842</v>
      </c>
      <c r="I1950" s="52">
        <v>71</v>
      </c>
      <c r="J1950" s="52">
        <f t="shared" ca="1" si="489"/>
        <v>0.28163624574819135</v>
      </c>
      <c r="K1950" s="55"/>
      <c r="L1950" s="55"/>
      <c r="M1950" s="55"/>
      <c r="N1950" s="55"/>
      <c r="O1950" s="55"/>
      <c r="P1950" s="55"/>
      <c r="Q1950" s="55"/>
      <c r="R1950" s="55"/>
      <c r="S1950" s="55"/>
      <c r="T1950" s="55"/>
      <c r="U1950" s="55"/>
    </row>
    <row r="1951" spans="1:21" x14ac:dyDescent="0.15">
      <c r="A1951" s="52">
        <v>12</v>
      </c>
      <c r="B1951" s="52">
        <f t="shared" ca="1" si="486"/>
        <v>0.65575139161441021</v>
      </c>
      <c r="C1951" s="52">
        <v>27</v>
      </c>
      <c r="D1951" s="52">
        <f ca="1">RAND()</f>
        <v>0.33406136584239732</v>
      </c>
      <c r="E1951" s="52">
        <v>42</v>
      </c>
      <c r="F1951" s="52">
        <f t="shared" ca="1" si="488"/>
        <v>5.4558757759680998E-2</v>
      </c>
      <c r="G1951" s="52">
        <v>57</v>
      </c>
      <c r="H1951" s="52">
        <f t="shared" ca="1" si="489"/>
        <v>0.964654646811131</v>
      </c>
      <c r="I1951" s="52">
        <v>72</v>
      </c>
      <c r="J1951" s="52">
        <f t="shared" ca="1" si="489"/>
        <v>0.22774407869776503</v>
      </c>
      <c r="K1951" s="55"/>
      <c r="L1951" s="55"/>
      <c r="M1951" s="55"/>
      <c r="N1951" s="55"/>
      <c r="O1951" s="55"/>
      <c r="P1951" s="55"/>
      <c r="Q1951" s="55"/>
      <c r="R1951" s="55"/>
      <c r="S1951" s="55"/>
      <c r="T1951" s="55"/>
      <c r="U1951" s="55"/>
    </row>
    <row r="1952" spans="1:21" x14ac:dyDescent="0.15">
      <c r="A1952" s="52">
        <v>13</v>
      </c>
      <c r="B1952" s="52">
        <f t="shared" ca="1" si="486"/>
        <v>0.40939819030495284</v>
      </c>
      <c r="C1952" s="52">
        <v>28</v>
      </c>
      <c r="D1952" s="52">
        <f t="shared" ref="D1952:D1954" ca="1" si="490">RAND()</f>
        <v>0.41906370145928284</v>
      </c>
      <c r="E1952" s="52">
        <v>43</v>
      </c>
      <c r="F1952" s="52">
        <f t="shared" ca="1" si="488"/>
        <v>0.21715686941939105</v>
      </c>
      <c r="G1952" s="52">
        <v>58</v>
      </c>
      <c r="H1952" s="52">
        <f t="shared" ca="1" si="489"/>
        <v>0.36665415364650233</v>
      </c>
      <c r="I1952" s="52">
        <v>73</v>
      </c>
      <c r="J1952" s="52">
        <f t="shared" ca="1" si="489"/>
        <v>0.26133503564926808</v>
      </c>
      <c r="K1952" s="55"/>
      <c r="L1952" s="55"/>
      <c r="M1952" s="55"/>
      <c r="N1952" s="55"/>
      <c r="O1952" s="55"/>
      <c r="P1952" s="55"/>
      <c r="Q1952" s="55"/>
      <c r="R1952" s="55"/>
      <c r="S1952" s="55"/>
      <c r="T1952" s="55"/>
      <c r="U1952" s="55"/>
    </row>
    <row r="1953" spans="1:21" x14ac:dyDescent="0.15">
      <c r="A1953" s="52">
        <v>14</v>
      </c>
      <c r="B1953" s="52">
        <f t="shared" ca="1" si="486"/>
        <v>0.30260246446258687</v>
      </c>
      <c r="C1953" s="52">
        <v>29</v>
      </c>
      <c r="D1953" s="52">
        <f t="shared" ca="1" si="490"/>
        <v>0.6580272156579845</v>
      </c>
      <c r="E1953" s="52">
        <v>44</v>
      </c>
      <c r="F1953" s="52">
        <f t="shared" ca="1" si="488"/>
        <v>6.98839950372101E-2</v>
      </c>
      <c r="G1953" s="52">
        <v>59</v>
      </c>
      <c r="H1953" s="52">
        <f t="shared" ca="1" si="489"/>
        <v>0.17874344350052518</v>
      </c>
      <c r="I1953" s="52">
        <v>74</v>
      </c>
      <c r="J1953" s="52">
        <f t="shared" ca="1" si="489"/>
        <v>0.24751459254058017</v>
      </c>
      <c r="L1953" s="55"/>
      <c r="M1953" s="55"/>
      <c r="N1953" s="55"/>
      <c r="O1953" s="55"/>
      <c r="P1953" s="55"/>
      <c r="Q1953" s="55"/>
      <c r="R1953" s="55"/>
      <c r="S1953" s="55"/>
      <c r="T1953" s="55"/>
      <c r="U1953" s="55"/>
    </row>
    <row r="1954" spans="1:21" x14ac:dyDescent="0.15">
      <c r="A1954" s="52">
        <v>15</v>
      </c>
      <c r="B1954" s="52">
        <f t="shared" ca="1" si="486"/>
        <v>0.20620512752879794</v>
      </c>
      <c r="C1954" s="52">
        <v>30</v>
      </c>
      <c r="D1954" s="52">
        <f t="shared" ca="1" si="490"/>
        <v>3.2037560881452376E-2</v>
      </c>
      <c r="E1954" s="52">
        <v>45</v>
      </c>
      <c r="F1954" s="52">
        <f t="shared" ca="1" si="488"/>
        <v>0.80148272254601283</v>
      </c>
      <c r="G1954" s="52">
        <v>60</v>
      </c>
      <c r="H1954" s="52">
        <f t="shared" ca="1" si="489"/>
        <v>0.66821624757281084</v>
      </c>
      <c r="I1954" s="52">
        <v>75</v>
      </c>
      <c r="J1954" s="52">
        <f t="shared" ca="1" si="489"/>
        <v>0.1767367763827058</v>
      </c>
      <c r="L1954" s="55"/>
      <c r="M1954" s="55"/>
      <c r="N1954" s="55"/>
      <c r="O1954" s="55"/>
      <c r="P1954" s="55"/>
      <c r="Q1954" s="55"/>
      <c r="R1954" s="55"/>
      <c r="S1954" s="55"/>
      <c r="T1954" s="55"/>
      <c r="U1954" s="55"/>
    </row>
    <row r="1955" spans="1:21" x14ac:dyDescent="0.15">
      <c r="K1955" s="52">
        <v>98</v>
      </c>
      <c r="L1955" s="55"/>
      <c r="M1955" s="55"/>
      <c r="N1955" s="55"/>
      <c r="O1955" s="55"/>
      <c r="P1955" s="55"/>
      <c r="Q1955" s="55"/>
      <c r="R1955" s="55"/>
      <c r="S1955" s="55"/>
      <c r="T1955" s="55"/>
      <c r="U1955" s="55"/>
    </row>
    <row r="1960" spans="1:21" x14ac:dyDescent="0.15">
      <c r="A1960" s="52">
        <v>1</v>
      </c>
      <c r="B1960" s="52">
        <f t="shared" ref="B1960:B1974" ca="1" si="491">RAND()</f>
        <v>0.99785321595964183</v>
      </c>
      <c r="C1960" s="52">
        <v>16</v>
      </c>
      <c r="D1960" s="52">
        <f t="shared" ref="D1960:D1968" ca="1" si="492">RAND()</f>
        <v>0.33372522367413882</v>
      </c>
      <c r="E1960" s="52">
        <v>31</v>
      </c>
      <c r="F1960" s="52">
        <f t="shared" ref="F1960:F1974" ca="1" si="493">RAND()</f>
        <v>0.6678543362626681</v>
      </c>
      <c r="G1960" s="52">
        <v>46</v>
      </c>
      <c r="H1960" s="52">
        <f t="shared" ref="H1960:J1974" ca="1" si="494">RAND()</f>
        <v>0.24062308465650739</v>
      </c>
      <c r="I1960" s="52">
        <v>61</v>
      </c>
      <c r="J1960" s="52">
        <f t="shared" ca="1" si="494"/>
        <v>0.58996346273024258</v>
      </c>
      <c r="L1960" s="55"/>
      <c r="M1960" s="55"/>
      <c r="N1960" s="55"/>
      <c r="O1960" s="55"/>
      <c r="P1960" s="55"/>
      <c r="Q1960" s="55"/>
      <c r="R1960" s="55"/>
      <c r="S1960" s="55"/>
      <c r="T1960" s="55"/>
      <c r="U1960" s="55"/>
    </row>
    <row r="1961" spans="1:21" x14ac:dyDescent="0.15">
      <c r="A1961" s="52">
        <v>2</v>
      </c>
      <c r="B1961" s="52">
        <f t="shared" ca="1" si="491"/>
        <v>0.86839406167086386</v>
      </c>
      <c r="C1961" s="52">
        <v>17</v>
      </c>
      <c r="D1961" s="52">
        <f t="shared" ca="1" si="492"/>
        <v>0.70995367886464134</v>
      </c>
      <c r="E1961" s="52">
        <v>32</v>
      </c>
      <c r="F1961" s="52">
        <f t="shared" ca="1" si="493"/>
        <v>8.4693781959807923E-2</v>
      </c>
      <c r="G1961" s="52">
        <v>47</v>
      </c>
      <c r="H1961" s="52">
        <f t="shared" ca="1" si="494"/>
        <v>0.75044813301998203</v>
      </c>
      <c r="I1961" s="52">
        <v>62</v>
      </c>
      <c r="J1961" s="52">
        <f t="shared" ca="1" si="494"/>
        <v>0.57234622179088879</v>
      </c>
      <c r="L1961" s="55"/>
      <c r="M1961" s="55"/>
      <c r="N1961" s="55"/>
      <c r="O1961" s="55"/>
      <c r="P1961" s="55"/>
      <c r="Q1961" s="55"/>
      <c r="R1961" s="55"/>
      <c r="S1961" s="55"/>
      <c r="T1961" s="55"/>
      <c r="U1961" s="55"/>
    </row>
    <row r="1962" spans="1:21" x14ac:dyDescent="0.15">
      <c r="A1962" s="52">
        <v>3</v>
      </c>
      <c r="B1962" s="52">
        <f t="shared" ca="1" si="491"/>
        <v>0.83104427823156946</v>
      </c>
      <c r="C1962" s="52">
        <v>18</v>
      </c>
      <c r="D1962" s="52">
        <f t="shared" ca="1" si="492"/>
        <v>0.44001348401230733</v>
      </c>
      <c r="E1962" s="52">
        <v>33</v>
      </c>
      <c r="F1962" s="52">
        <f t="shared" ca="1" si="493"/>
        <v>0.49391229292917749</v>
      </c>
      <c r="G1962" s="52">
        <v>48</v>
      </c>
      <c r="H1962" s="52">
        <f t="shared" ca="1" si="494"/>
        <v>0.69908251367667462</v>
      </c>
      <c r="I1962" s="52">
        <v>63</v>
      </c>
      <c r="J1962" s="52">
        <f t="shared" ca="1" si="494"/>
        <v>0.35143968076023169</v>
      </c>
      <c r="L1962" s="55"/>
      <c r="M1962" s="55"/>
      <c r="N1962" s="55"/>
      <c r="O1962" s="55"/>
      <c r="P1962" s="55"/>
      <c r="Q1962" s="55"/>
      <c r="R1962" s="55"/>
      <c r="S1962" s="55"/>
      <c r="T1962" s="55"/>
      <c r="U1962" s="55"/>
    </row>
    <row r="1963" spans="1:21" x14ac:dyDescent="0.15">
      <c r="A1963" s="52">
        <v>4</v>
      </c>
      <c r="B1963" s="52">
        <f t="shared" ca="1" si="491"/>
        <v>8.8608060133852362E-3</v>
      </c>
      <c r="C1963" s="52">
        <v>19</v>
      </c>
      <c r="D1963" s="52">
        <f t="shared" ca="1" si="492"/>
        <v>0.27480184453846179</v>
      </c>
      <c r="E1963" s="52">
        <v>34</v>
      </c>
      <c r="F1963" s="52">
        <f t="shared" ca="1" si="493"/>
        <v>0.93895249006989845</v>
      </c>
      <c r="G1963" s="52">
        <v>49</v>
      </c>
      <c r="H1963" s="52">
        <f t="shared" ca="1" si="494"/>
        <v>0.19211135171316562</v>
      </c>
      <c r="I1963" s="52">
        <v>64</v>
      </c>
      <c r="J1963" s="52">
        <f t="shared" ca="1" si="494"/>
        <v>0.22250944476000056</v>
      </c>
      <c r="L1963" s="55"/>
      <c r="M1963" s="55"/>
      <c r="N1963" s="55"/>
      <c r="O1963" s="55"/>
      <c r="P1963" s="55"/>
      <c r="Q1963" s="55"/>
      <c r="R1963" s="55"/>
      <c r="S1963" s="55"/>
      <c r="T1963" s="55"/>
      <c r="U1963" s="55"/>
    </row>
    <row r="1964" spans="1:21" x14ac:dyDescent="0.15">
      <c r="A1964" s="52">
        <v>5</v>
      </c>
      <c r="B1964" s="52">
        <f t="shared" ca="1" si="491"/>
        <v>0.58842654382458348</v>
      </c>
      <c r="C1964" s="52">
        <v>20</v>
      </c>
      <c r="D1964" s="52">
        <f t="shared" ca="1" si="492"/>
        <v>0.65469719945727001</v>
      </c>
      <c r="E1964" s="52">
        <v>35</v>
      </c>
      <c r="F1964" s="52">
        <f t="shared" ca="1" si="493"/>
        <v>0.44236444144783016</v>
      </c>
      <c r="G1964" s="52">
        <v>50</v>
      </c>
      <c r="H1964" s="52">
        <f t="shared" ca="1" si="494"/>
        <v>0.75138425021985811</v>
      </c>
      <c r="I1964" s="52">
        <v>65</v>
      </c>
      <c r="J1964" s="52">
        <f t="shared" ca="1" si="494"/>
        <v>0.49416132943036661</v>
      </c>
      <c r="L1964" s="55"/>
      <c r="M1964" s="55"/>
      <c r="N1964" s="55"/>
      <c r="O1964" s="55"/>
      <c r="P1964" s="55"/>
      <c r="Q1964" s="55"/>
      <c r="R1964" s="55"/>
      <c r="S1964" s="55"/>
      <c r="T1964" s="55"/>
      <c r="U1964" s="55"/>
    </row>
    <row r="1965" spans="1:21" x14ac:dyDescent="0.15">
      <c r="A1965" s="52">
        <v>6</v>
      </c>
      <c r="B1965" s="52">
        <f t="shared" ca="1" si="491"/>
        <v>0.50541246144386476</v>
      </c>
      <c r="C1965" s="52">
        <v>21</v>
      </c>
      <c r="D1965" s="52">
        <f t="shared" ca="1" si="492"/>
        <v>0.40990005158992282</v>
      </c>
      <c r="E1965" s="52">
        <v>36</v>
      </c>
      <c r="F1965" s="52">
        <f t="shared" ca="1" si="493"/>
        <v>0.61773988655156908</v>
      </c>
      <c r="G1965" s="52">
        <v>51</v>
      </c>
      <c r="H1965" s="52">
        <f t="shared" ca="1" si="494"/>
        <v>0.37982025126571195</v>
      </c>
      <c r="I1965" s="52">
        <v>66</v>
      </c>
      <c r="J1965" s="52">
        <f t="shared" ca="1" si="494"/>
        <v>0.65490662317347825</v>
      </c>
      <c r="L1965" s="55"/>
      <c r="M1965" s="55"/>
      <c r="N1965" s="55"/>
      <c r="O1965" s="55"/>
      <c r="P1965" s="55"/>
      <c r="Q1965" s="55"/>
      <c r="R1965" s="55"/>
      <c r="S1965" s="55"/>
      <c r="T1965" s="55"/>
      <c r="U1965" s="55"/>
    </row>
    <row r="1966" spans="1:21" x14ac:dyDescent="0.15">
      <c r="A1966" s="52">
        <v>7</v>
      </c>
      <c r="B1966" s="52">
        <f t="shared" ca="1" si="491"/>
        <v>0.59062475908858225</v>
      </c>
      <c r="C1966" s="52">
        <v>22</v>
      </c>
      <c r="D1966" s="52">
        <f t="shared" ca="1" si="492"/>
        <v>0.97912494492781221</v>
      </c>
      <c r="E1966" s="52">
        <v>37</v>
      </c>
      <c r="F1966" s="52">
        <f t="shared" ca="1" si="493"/>
        <v>0.16327666031679589</v>
      </c>
      <c r="G1966" s="52">
        <v>52</v>
      </c>
      <c r="H1966" s="52">
        <f t="shared" ca="1" si="494"/>
        <v>0.61520554568748453</v>
      </c>
      <c r="I1966" s="52">
        <v>67</v>
      </c>
      <c r="J1966" s="52">
        <f t="shared" ca="1" si="494"/>
        <v>0.4230064806054159</v>
      </c>
      <c r="L1966" s="55"/>
      <c r="M1966" s="55"/>
      <c r="N1966" s="55"/>
      <c r="O1966" s="55"/>
      <c r="P1966" s="55"/>
      <c r="Q1966" s="55"/>
      <c r="R1966" s="55"/>
      <c r="S1966" s="55"/>
      <c r="T1966" s="55"/>
      <c r="U1966" s="55"/>
    </row>
    <row r="1967" spans="1:21" x14ac:dyDescent="0.15">
      <c r="A1967" s="52">
        <v>8</v>
      </c>
      <c r="B1967" s="52">
        <f t="shared" ca="1" si="491"/>
        <v>0.62601275279200463</v>
      </c>
      <c r="C1967" s="52">
        <v>23</v>
      </c>
      <c r="D1967" s="52">
        <f t="shared" ca="1" si="492"/>
        <v>9.7456643493400663E-2</v>
      </c>
      <c r="E1967" s="52">
        <v>38</v>
      </c>
      <c r="F1967" s="52">
        <f t="shared" ca="1" si="493"/>
        <v>0.49352357836660965</v>
      </c>
      <c r="G1967" s="52">
        <v>53</v>
      </c>
      <c r="H1967" s="52">
        <f t="shared" ca="1" si="494"/>
        <v>0.67449588910110125</v>
      </c>
      <c r="I1967" s="52">
        <v>68</v>
      </c>
      <c r="J1967" s="52">
        <f t="shared" ca="1" si="494"/>
        <v>0.48155339121351204</v>
      </c>
      <c r="L1967" s="55"/>
      <c r="M1967" s="55"/>
      <c r="N1967" s="55"/>
      <c r="O1967" s="55"/>
      <c r="P1967" s="55"/>
      <c r="Q1967" s="55"/>
      <c r="R1967" s="55"/>
      <c r="S1967" s="55"/>
      <c r="T1967" s="55"/>
      <c r="U1967" s="55"/>
    </row>
    <row r="1968" spans="1:21" x14ac:dyDescent="0.15">
      <c r="A1968" s="52">
        <v>9</v>
      </c>
      <c r="B1968" s="52">
        <f t="shared" ca="1" si="491"/>
        <v>0.49716343544255603</v>
      </c>
      <c r="C1968" s="52">
        <v>24</v>
      </c>
      <c r="D1968" s="52">
        <f t="shared" ca="1" si="492"/>
        <v>6.8756009720329359E-2</v>
      </c>
      <c r="E1968" s="52">
        <v>39</v>
      </c>
      <c r="F1968" s="52">
        <f t="shared" ca="1" si="493"/>
        <v>0.47648561383864374</v>
      </c>
      <c r="G1968" s="52">
        <v>54</v>
      </c>
      <c r="H1968" s="52">
        <f t="shared" ca="1" si="494"/>
        <v>0.85392717732590706</v>
      </c>
      <c r="I1968" s="52">
        <v>69</v>
      </c>
      <c r="J1968" s="52">
        <f t="shared" ca="1" si="494"/>
        <v>0.53332937568630401</v>
      </c>
      <c r="L1968" s="55"/>
      <c r="M1968" s="55"/>
      <c r="N1968" s="55"/>
      <c r="O1968" s="55"/>
      <c r="P1968" s="55"/>
      <c r="Q1968" s="55"/>
      <c r="R1968" s="55"/>
      <c r="S1968" s="55"/>
      <c r="T1968" s="55"/>
      <c r="U1968" s="55"/>
    </row>
    <row r="1969" spans="1:21" x14ac:dyDescent="0.15">
      <c r="A1969" s="52">
        <v>10</v>
      </c>
      <c r="B1969" s="52">
        <f t="shared" ca="1" si="491"/>
        <v>0.6773989670670173</v>
      </c>
      <c r="C1969" s="52">
        <v>25</v>
      </c>
      <c r="D1969" s="52">
        <f ca="1">RAND()</f>
        <v>0.14053927464455385</v>
      </c>
      <c r="E1969" s="52">
        <v>40</v>
      </c>
      <c r="F1969" s="52">
        <f t="shared" ca="1" si="493"/>
        <v>0.83717057832573305</v>
      </c>
      <c r="G1969" s="52">
        <v>55</v>
      </c>
      <c r="H1969" s="52">
        <f t="shared" ca="1" si="494"/>
        <v>0.59414590105247733</v>
      </c>
      <c r="I1969" s="52">
        <v>70</v>
      </c>
      <c r="J1969" s="52">
        <f t="shared" ca="1" si="494"/>
        <v>0.300681395215604</v>
      </c>
      <c r="L1969" s="55"/>
      <c r="M1969" s="55"/>
      <c r="N1969" s="55"/>
      <c r="O1969" s="55"/>
      <c r="P1969" s="55"/>
      <c r="Q1969" s="55"/>
      <c r="R1969" s="55"/>
      <c r="S1969" s="55"/>
      <c r="T1969" s="55"/>
      <c r="U1969" s="55"/>
    </row>
    <row r="1970" spans="1:21" x14ac:dyDescent="0.15">
      <c r="A1970" s="52">
        <v>11</v>
      </c>
      <c r="B1970" s="52">
        <f t="shared" ca="1" si="491"/>
        <v>0.37290387932752211</v>
      </c>
      <c r="C1970" s="52">
        <v>26</v>
      </c>
      <c r="D1970" s="52">
        <f ca="1">RAND()</f>
        <v>7.2945483135346545E-2</v>
      </c>
      <c r="E1970" s="52">
        <v>41</v>
      </c>
      <c r="F1970" s="52">
        <f t="shared" ca="1" si="493"/>
        <v>0.46174979245362269</v>
      </c>
      <c r="G1970" s="52">
        <v>56</v>
      </c>
      <c r="H1970" s="52">
        <f t="shared" ca="1" si="494"/>
        <v>0.84667371619045162</v>
      </c>
      <c r="I1970" s="52">
        <v>71</v>
      </c>
      <c r="J1970" s="52">
        <f t="shared" ca="1" si="494"/>
        <v>0.31735632816203529</v>
      </c>
      <c r="L1970" s="55"/>
      <c r="M1970" s="55"/>
      <c r="N1970" s="55"/>
      <c r="O1970" s="55"/>
      <c r="P1970" s="55"/>
      <c r="Q1970" s="55"/>
      <c r="R1970" s="55"/>
      <c r="S1970" s="55"/>
      <c r="T1970" s="55"/>
      <c r="U1970" s="55"/>
    </row>
    <row r="1971" spans="1:21" x14ac:dyDescent="0.15">
      <c r="A1971" s="52">
        <v>12</v>
      </c>
      <c r="B1971" s="52">
        <f t="shared" ca="1" si="491"/>
        <v>0.22389457711586547</v>
      </c>
      <c r="C1971" s="52">
        <v>27</v>
      </c>
      <c r="D1971" s="52">
        <f ca="1">RAND()</f>
        <v>0.21704274060694817</v>
      </c>
      <c r="E1971" s="52">
        <v>42</v>
      </c>
      <c r="F1971" s="52">
        <f t="shared" ca="1" si="493"/>
        <v>1.4941692514957139E-2</v>
      </c>
      <c r="G1971" s="52">
        <v>57</v>
      </c>
      <c r="H1971" s="52">
        <f t="shared" ca="1" si="494"/>
        <v>0.9445439230450029</v>
      </c>
      <c r="I1971" s="52">
        <v>72</v>
      </c>
      <c r="J1971" s="52">
        <f t="shared" ca="1" si="494"/>
        <v>0.25898765859700101</v>
      </c>
      <c r="L1971" s="55"/>
      <c r="M1971" s="55"/>
      <c r="N1971" s="55"/>
      <c r="O1971" s="55"/>
      <c r="P1971" s="55"/>
      <c r="Q1971" s="55"/>
      <c r="R1971" s="55"/>
      <c r="S1971" s="55"/>
      <c r="T1971" s="55"/>
      <c r="U1971" s="55"/>
    </row>
    <row r="1972" spans="1:21" x14ac:dyDescent="0.15">
      <c r="A1972" s="52">
        <v>13</v>
      </c>
      <c r="B1972" s="52">
        <f t="shared" ca="1" si="491"/>
        <v>0.41090382852207508</v>
      </c>
      <c r="C1972" s="52">
        <v>28</v>
      </c>
      <c r="D1972" s="52">
        <f t="shared" ref="D1972:D1974" ca="1" si="495">RAND()</f>
        <v>0.129222025887612</v>
      </c>
      <c r="E1972" s="52">
        <v>43</v>
      </c>
      <c r="F1972" s="52">
        <f t="shared" ca="1" si="493"/>
        <v>0.83323685554760307</v>
      </c>
      <c r="G1972" s="52">
        <v>58</v>
      </c>
      <c r="H1972" s="52">
        <f t="shared" ca="1" si="494"/>
        <v>0.61423152837520179</v>
      </c>
      <c r="I1972" s="52">
        <v>73</v>
      </c>
      <c r="J1972" s="52">
        <f t="shared" ca="1" si="494"/>
        <v>0.19070343143050206</v>
      </c>
      <c r="L1972" s="55"/>
      <c r="M1972" s="55"/>
      <c r="N1972" s="55"/>
      <c r="O1972" s="55"/>
      <c r="P1972" s="55"/>
      <c r="Q1972" s="55"/>
      <c r="R1972" s="55"/>
      <c r="S1972" s="55"/>
      <c r="T1972" s="55"/>
      <c r="U1972" s="55"/>
    </row>
    <row r="1973" spans="1:21" x14ac:dyDescent="0.15">
      <c r="A1973" s="52">
        <v>14</v>
      </c>
      <c r="B1973" s="52">
        <f t="shared" ca="1" si="491"/>
        <v>0.12378450620048109</v>
      </c>
      <c r="C1973" s="52">
        <v>29</v>
      </c>
      <c r="D1973" s="52">
        <f t="shared" ca="1" si="495"/>
        <v>0.47847381683038126</v>
      </c>
      <c r="E1973" s="52">
        <v>44</v>
      </c>
      <c r="F1973" s="52">
        <f t="shared" ca="1" si="493"/>
        <v>0.88928756069358639</v>
      </c>
      <c r="G1973" s="52">
        <v>59</v>
      </c>
      <c r="H1973" s="52">
        <f t="shared" ca="1" si="494"/>
        <v>0.81458643155557886</v>
      </c>
      <c r="I1973" s="52">
        <v>74</v>
      </c>
      <c r="J1973" s="52">
        <f t="shared" ca="1" si="494"/>
        <v>0.12770395557389247</v>
      </c>
      <c r="L1973" s="55"/>
      <c r="M1973" s="55"/>
      <c r="N1973" s="55"/>
      <c r="O1973" s="55"/>
      <c r="P1973" s="55"/>
      <c r="Q1973" s="55"/>
      <c r="R1973" s="55"/>
      <c r="S1973" s="55"/>
      <c r="T1973" s="55"/>
      <c r="U1973" s="55"/>
    </row>
    <row r="1974" spans="1:21" x14ac:dyDescent="0.15">
      <c r="A1974" s="52">
        <v>15</v>
      </c>
      <c r="B1974" s="52">
        <f t="shared" ca="1" si="491"/>
        <v>0.61382416311577659</v>
      </c>
      <c r="C1974" s="52">
        <v>30</v>
      </c>
      <c r="D1974" s="52">
        <f t="shared" ca="1" si="495"/>
        <v>0.80725618305065017</v>
      </c>
      <c r="E1974" s="52">
        <v>45</v>
      </c>
      <c r="F1974" s="52">
        <f t="shared" ca="1" si="493"/>
        <v>2.9973716606265577E-2</v>
      </c>
      <c r="G1974" s="52">
        <v>60</v>
      </c>
      <c r="H1974" s="52">
        <f t="shared" ca="1" si="494"/>
        <v>7.6638409367922544E-2</v>
      </c>
      <c r="I1974" s="52">
        <v>75</v>
      </c>
      <c r="J1974" s="52">
        <f t="shared" ca="1" si="494"/>
        <v>0.6816377418554892</v>
      </c>
      <c r="L1974" s="55"/>
      <c r="M1974" s="55"/>
      <c r="N1974" s="55"/>
      <c r="O1974" s="55"/>
      <c r="P1974" s="55"/>
      <c r="Q1974" s="55"/>
      <c r="R1974" s="55"/>
      <c r="S1974" s="55"/>
      <c r="T1974" s="55"/>
      <c r="U1974" s="55"/>
    </row>
    <row r="1975" spans="1:21" x14ac:dyDescent="0.15">
      <c r="K1975" s="52">
        <v>99</v>
      </c>
      <c r="L1975" s="55"/>
      <c r="M1975" s="55"/>
      <c r="N1975" s="55"/>
      <c r="O1975" s="55"/>
      <c r="P1975" s="55"/>
      <c r="Q1975" s="55"/>
      <c r="R1975" s="55"/>
      <c r="S1975" s="55"/>
      <c r="T1975" s="55"/>
      <c r="U1975" s="55"/>
    </row>
    <row r="1980" spans="1:21" x14ac:dyDescent="0.15">
      <c r="A1980" s="52">
        <v>1</v>
      </c>
      <c r="B1980" s="52">
        <f t="shared" ref="B1980:B1994" ca="1" si="496">RAND()</f>
        <v>1.1995032091733249E-2</v>
      </c>
      <c r="C1980" s="52">
        <v>16</v>
      </c>
      <c r="D1980" s="52">
        <f t="shared" ref="D1980:D1988" ca="1" si="497">RAND()</f>
        <v>8.9850627172761266E-2</v>
      </c>
      <c r="E1980" s="52">
        <v>31</v>
      </c>
      <c r="F1980" s="52">
        <f t="shared" ref="F1980:F1994" ca="1" si="498">RAND()</f>
        <v>0.83531055758507922</v>
      </c>
      <c r="G1980" s="52">
        <v>46</v>
      </c>
      <c r="H1980" s="52">
        <f t="shared" ref="H1980:J1994" ca="1" si="499">RAND()</f>
        <v>0.23369748634660403</v>
      </c>
      <c r="I1980" s="52">
        <v>61</v>
      </c>
      <c r="J1980" s="52">
        <f t="shared" ca="1" si="499"/>
        <v>0.63485762258007672</v>
      </c>
      <c r="L1980" s="55"/>
      <c r="M1980" s="55"/>
      <c r="N1980" s="55"/>
      <c r="O1980" s="55"/>
      <c r="P1980" s="55"/>
      <c r="Q1980" s="55"/>
      <c r="R1980" s="55"/>
      <c r="S1980" s="55"/>
      <c r="T1980" s="55"/>
      <c r="U1980" s="55"/>
    </row>
    <row r="1981" spans="1:21" x14ac:dyDescent="0.15">
      <c r="A1981" s="52">
        <v>2</v>
      </c>
      <c r="B1981" s="52">
        <f t="shared" ca="1" si="496"/>
        <v>0.79609244464502971</v>
      </c>
      <c r="C1981" s="52">
        <v>17</v>
      </c>
      <c r="D1981" s="52">
        <f t="shared" ca="1" si="497"/>
        <v>0.66468195934553564</v>
      </c>
      <c r="E1981" s="52">
        <v>32</v>
      </c>
      <c r="F1981" s="52">
        <f t="shared" ca="1" si="498"/>
        <v>0.88316618890246279</v>
      </c>
      <c r="G1981" s="52">
        <v>47</v>
      </c>
      <c r="H1981" s="52">
        <f t="shared" ca="1" si="499"/>
        <v>0.79351777385807454</v>
      </c>
      <c r="I1981" s="52">
        <v>62</v>
      </c>
      <c r="J1981" s="52">
        <f t="shared" ca="1" si="499"/>
        <v>0.3269475355232031</v>
      </c>
      <c r="L1981" s="55"/>
      <c r="M1981" s="55"/>
      <c r="N1981" s="55"/>
      <c r="O1981" s="55"/>
      <c r="P1981" s="55"/>
      <c r="Q1981" s="55"/>
      <c r="R1981" s="55"/>
      <c r="S1981" s="55"/>
      <c r="T1981" s="55"/>
      <c r="U1981" s="55"/>
    </row>
    <row r="1982" spans="1:21" x14ac:dyDescent="0.15">
      <c r="A1982" s="52">
        <v>3</v>
      </c>
      <c r="B1982" s="52">
        <f t="shared" ca="1" si="496"/>
        <v>0.76066571206485467</v>
      </c>
      <c r="C1982" s="52">
        <v>18</v>
      </c>
      <c r="D1982" s="52">
        <f t="shared" ca="1" si="497"/>
        <v>3.0931056689200376E-2</v>
      </c>
      <c r="E1982" s="52">
        <v>33</v>
      </c>
      <c r="F1982" s="52">
        <f t="shared" ca="1" si="498"/>
        <v>0.62753889113260497</v>
      </c>
      <c r="G1982" s="52">
        <v>48</v>
      </c>
      <c r="H1982" s="52">
        <f t="shared" ca="1" si="499"/>
        <v>0.23147860223985872</v>
      </c>
      <c r="I1982" s="52">
        <v>63</v>
      </c>
      <c r="J1982" s="52">
        <f t="shared" ca="1" si="499"/>
        <v>0.16700690323809086</v>
      </c>
      <c r="L1982" s="55"/>
      <c r="M1982" s="55"/>
      <c r="N1982" s="55"/>
      <c r="O1982" s="55"/>
      <c r="P1982" s="55"/>
      <c r="Q1982" s="55"/>
      <c r="R1982" s="55"/>
      <c r="S1982" s="55"/>
      <c r="T1982" s="55"/>
      <c r="U1982" s="55"/>
    </row>
    <row r="1983" spans="1:21" x14ac:dyDescent="0.15">
      <c r="A1983" s="52">
        <v>4</v>
      </c>
      <c r="B1983" s="52">
        <f t="shared" ca="1" si="496"/>
        <v>0.42544310673655072</v>
      </c>
      <c r="C1983" s="52">
        <v>19</v>
      </c>
      <c r="D1983" s="52">
        <f t="shared" ca="1" si="497"/>
        <v>0.59044542937992228</v>
      </c>
      <c r="E1983" s="52">
        <v>34</v>
      </c>
      <c r="F1983" s="52">
        <f t="shared" ca="1" si="498"/>
        <v>0.14011641742706837</v>
      </c>
      <c r="G1983" s="52">
        <v>49</v>
      </c>
      <c r="H1983" s="52">
        <f t="shared" ca="1" si="499"/>
        <v>0.88642174820784259</v>
      </c>
      <c r="I1983" s="52">
        <v>64</v>
      </c>
      <c r="J1983" s="52">
        <f t="shared" ca="1" si="499"/>
        <v>9.2277775664093453E-2</v>
      </c>
      <c r="L1983" s="55"/>
      <c r="M1983" s="55"/>
      <c r="N1983" s="55"/>
      <c r="O1983" s="55"/>
      <c r="P1983" s="55"/>
      <c r="Q1983" s="55"/>
      <c r="R1983" s="55"/>
      <c r="S1983" s="55"/>
      <c r="T1983" s="55"/>
      <c r="U1983" s="55"/>
    </row>
    <row r="1984" spans="1:21" x14ac:dyDescent="0.15">
      <c r="A1984" s="52">
        <v>5</v>
      </c>
      <c r="B1984" s="52">
        <f t="shared" ca="1" si="496"/>
        <v>0.67337516265197761</v>
      </c>
      <c r="C1984" s="52">
        <v>20</v>
      </c>
      <c r="D1984" s="52">
        <f t="shared" ca="1" si="497"/>
        <v>0.18237944061914602</v>
      </c>
      <c r="E1984" s="52">
        <v>35</v>
      </c>
      <c r="F1984" s="52">
        <f t="shared" ca="1" si="498"/>
        <v>0.98295769047004078</v>
      </c>
      <c r="G1984" s="52">
        <v>50</v>
      </c>
      <c r="H1984" s="52">
        <f t="shared" ca="1" si="499"/>
        <v>0.58224253536644277</v>
      </c>
      <c r="I1984" s="52">
        <v>65</v>
      </c>
      <c r="J1984" s="52">
        <f t="shared" ca="1" si="499"/>
        <v>0.38417191462351163</v>
      </c>
      <c r="L1984" s="55"/>
      <c r="M1984" s="55"/>
      <c r="N1984" s="55"/>
      <c r="O1984" s="55"/>
      <c r="P1984" s="55"/>
      <c r="Q1984" s="55"/>
      <c r="R1984" s="55"/>
      <c r="S1984" s="55"/>
      <c r="T1984" s="55"/>
      <c r="U1984" s="55"/>
    </row>
    <row r="1985" spans="1:11" s="55" customFormat="1" x14ac:dyDescent="0.15">
      <c r="A1985" s="52">
        <v>6</v>
      </c>
      <c r="B1985" s="52">
        <f t="shared" ca="1" si="496"/>
        <v>0.20521408838696809</v>
      </c>
      <c r="C1985" s="52">
        <v>21</v>
      </c>
      <c r="D1985" s="52">
        <f t="shared" ca="1" si="497"/>
        <v>0.8631489299199081</v>
      </c>
      <c r="E1985" s="52">
        <v>36</v>
      </c>
      <c r="F1985" s="52">
        <f t="shared" ca="1" si="498"/>
        <v>4.07404485271885E-2</v>
      </c>
      <c r="G1985" s="52">
        <v>51</v>
      </c>
      <c r="H1985" s="52">
        <f t="shared" ca="1" si="499"/>
        <v>0.35066773969215737</v>
      </c>
      <c r="I1985" s="52">
        <v>66</v>
      </c>
      <c r="J1985" s="52">
        <f t="shared" ca="1" si="499"/>
        <v>0.34181560789936505</v>
      </c>
      <c r="K1985" s="52"/>
    </row>
    <row r="1986" spans="1:11" s="55" customFormat="1" x14ac:dyDescent="0.15">
      <c r="A1986" s="52">
        <v>7</v>
      </c>
      <c r="B1986" s="52">
        <f t="shared" ca="1" si="496"/>
        <v>0.35913026199247311</v>
      </c>
      <c r="C1986" s="52">
        <v>22</v>
      </c>
      <c r="D1986" s="52">
        <f t="shared" ca="1" si="497"/>
        <v>0.40999167386537838</v>
      </c>
      <c r="E1986" s="52">
        <v>37</v>
      </c>
      <c r="F1986" s="52">
        <f t="shared" ca="1" si="498"/>
        <v>2.3739147655404857E-2</v>
      </c>
      <c r="G1986" s="52">
        <v>52</v>
      </c>
      <c r="H1986" s="52">
        <f t="shared" ca="1" si="499"/>
        <v>0.85044774423858627</v>
      </c>
      <c r="I1986" s="52">
        <v>67</v>
      </c>
      <c r="J1986" s="52">
        <f t="shared" ca="1" si="499"/>
        <v>5.5705014794649066E-2</v>
      </c>
      <c r="K1986" s="52"/>
    </row>
    <row r="1987" spans="1:11" s="55" customFormat="1" x14ac:dyDescent="0.15">
      <c r="A1987" s="52">
        <v>8</v>
      </c>
      <c r="B1987" s="52">
        <f t="shared" ca="1" si="496"/>
        <v>0.32091294051279085</v>
      </c>
      <c r="C1987" s="52">
        <v>23</v>
      </c>
      <c r="D1987" s="52">
        <f t="shared" ca="1" si="497"/>
        <v>0.50112900652851533</v>
      </c>
      <c r="E1987" s="52">
        <v>38</v>
      </c>
      <c r="F1987" s="52">
        <f t="shared" ca="1" si="498"/>
        <v>0.68590385615908256</v>
      </c>
      <c r="G1987" s="52">
        <v>53</v>
      </c>
      <c r="H1987" s="52">
        <f t="shared" ca="1" si="499"/>
        <v>0.13949868568389789</v>
      </c>
      <c r="I1987" s="52">
        <v>68</v>
      </c>
      <c r="J1987" s="52">
        <f t="shared" ca="1" si="499"/>
        <v>3.5060282386626618E-2</v>
      </c>
      <c r="K1987" s="52"/>
    </row>
    <row r="1988" spans="1:11" s="55" customFormat="1" x14ac:dyDescent="0.15">
      <c r="A1988" s="52">
        <v>9</v>
      </c>
      <c r="B1988" s="52">
        <f t="shared" ca="1" si="496"/>
        <v>0.71456961136867181</v>
      </c>
      <c r="C1988" s="52">
        <v>24</v>
      </c>
      <c r="D1988" s="52">
        <f t="shared" ca="1" si="497"/>
        <v>0.17353758213928971</v>
      </c>
      <c r="E1988" s="52">
        <v>39</v>
      </c>
      <c r="F1988" s="52">
        <f t="shared" ca="1" si="498"/>
        <v>0.55179474966466191</v>
      </c>
      <c r="G1988" s="52">
        <v>54</v>
      </c>
      <c r="H1988" s="52">
        <f t="shared" ca="1" si="499"/>
        <v>0.97169213034416613</v>
      </c>
      <c r="I1988" s="52">
        <v>69</v>
      </c>
      <c r="J1988" s="52">
        <f t="shared" ca="1" si="499"/>
        <v>0.33318487670790053</v>
      </c>
      <c r="K1988" s="52"/>
    </row>
    <row r="1989" spans="1:11" s="55" customFormat="1" x14ac:dyDescent="0.15">
      <c r="A1989" s="52">
        <v>10</v>
      </c>
      <c r="B1989" s="52">
        <f t="shared" ca="1" si="496"/>
        <v>0.95377647565121104</v>
      </c>
      <c r="C1989" s="52">
        <v>25</v>
      </c>
      <c r="D1989" s="52">
        <f ca="1">RAND()</f>
        <v>0.21361556645759894</v>
      </c>
      <c r="E1989" s="52">
        <v>40</v>
      </c>
      <c r="F1989" s="52">
        <f t="shared" ca="1" si="498"/>
        <v>0.30521001738062237</v>
      </c>
      <c r="G1989" s="52">
        <v>55</v>
      </c>
      <c r="H1989" s="52">
        <f t="shared" ca="1" si="499"/>
        <v>0.48435008536718971</v>
      </c>
      <c r="I1989" s="52">
        <v>70</v>
      </c>
      <c r="J1989" s="52">
        <f t="shared" ca="1" si="499"/>
        <v>0.95792829886231134</v>
      </c>
      <c r="K1989" s="52"/>
    </row>
    <row r="1990" spans="1:11" s="55" customFormat="1" x14ac:dyDescent="0.15">
      <c r="A1990" s="52">
        <v>11</v>
      </c>
      <c r="B1990" s="52">
        <f t="shared" ca="1" si="496"/>
        <v>0.29522979139701599</v>
      </c>
      <c r="C1990" s="52">
        <v>26</v>
      </c>
      <c r="D1990" s="52">
        <f ca="1">RAND()</f>
        <v>0.72587098992883503</v>
      </c>
      <c r="E1990" s="52">
        <v>41</v>
      </c>
      <c r="F1990" s="52">
        <f t="shared" ca="1" si="498"/>
        <v>0.65261566573774754</v>
      </c>
      <c r="G1990" s="52">
        <v>56</v>
      </c>
      <c r="H1990" s="52">
        <f t="shared" ca="1" si="499"/>
        <v>9.4641870987494325E-2</v>
      </c>
      <c r="I1990" s="52">
        <v>71</v>
      </c>
      <c r="J1990" s="52">
        <f t="shared" ca="1" si="499"/>
        <v>0.97742259115873886</v>
      </c>
      <c r="K1990" s="52"/>
    </row>
    <row r="1991" spans="1:11" s="55" customFormat="1" x14ac:dyDescent="0.15">
      <c r="A1991" s="52">
        <v>12</v>
      </c>
      <c r="B1991" s="52">
        <f t="shared" ca="1" si="496"/>
        <v>0.3588640240026737</v>
      </c>
      <c r="C1991" s="52">
        <v>27</v>
      </c>
      <c r="D1991" s="52">
        <f ca="1">RAND()</f>
        <v>3.8946840372624081E-2</v>
      </c>
      <c r="E1991" s="52">
        <v>42</v>
      </c>
      <c r="F1991" s="52">
        <f t="shared" ca="1" si="498"/>
        <v>0.23832209766112811</v>
      </c>
      <c r="G1991" s="52">
        <v>57</v>
      </c>
      <c r="H1991" s="52">
        <f t="shared" ca="1" si="499"/>
        <v>0.95969343935286977</v>
      </c>
      <c r="I1991" s="52">
        <v>72</v>
      </c>
      <c r="J1991" s="52">
        <f t="shared" ca="1" si="499"/>
        <v>0.60972019666360722</v>
      </c>
      <c r="K1991" s="52"/>
    </row>
    <row r="1992" spans="1:11" s="55" customFormat="1" x14ac:dyDescent="0.15">
      <c r="A1992" s="52">
        <v>13</v>
      </c>
      <c r="B1992" s="52">
        <f t="shared" ca="1" si="496"/>
        <v>0.15461980810424969</v>
      </c>
      <c r="C1992" s="52">
        <v>28</v>
      </c>
      <c r="D1992" s="52">
        <f t="shared" ref="D1992:D1994" ca="1" si="500">RAND()</f>
        <v>0.42409146113975005</v>
      </c>
      <c r="E1992" s="52">
        <v>43</v>
      </c>
      <c r="F1992" s="52">
        <f t="shared" ca="1" si="498"/>
        <v>0.70175243662269393</v>
      </c>
      <c r="G1992" s="52">
        <v>58</v>
      </c>
      <c r="H1992" s="52">
        <f t="shared" ca="1" si="499"/>
        <v>0.25852011122137786</v>
      </c>
      <c r="I1992" s="52">
        <v>73</v>
      </c>
      <c r="J1992" s="52">
        <f t="shared" ca="1" si="499"/>
        <v>0.83524444052184665</v>
      </c>
      <c r="K1992" s="52"/>
    </row>
    <row r="1993" spans="1:11" s="55" customFormat="1" x14ac:dyDescent="0.15">
      <c r="A1993" s="52">
        <v>14</v>
      </c>
      <c r="B1993" s="52">
        <f t="shared" ca="1" si="496"/>
        <v>0.32223867103144033</v>
      </c>
      <c r="C1993" s="52">
        <v>29</v>
      </c>
      <c r="D1993" s="52">
        <f t="shared" ca="1" si="500"/>
        <v>0.47374134814295177</v>
      </c>
      <c r="E1993" s="52">
        <v>44</v>
      </c>
      <c r="F1993" s="52">
        <f t="shared" ca="1" si="498"/>
        <v>0.7130457297325884</v>
      </c>
      <c r="G1993" s="52">
        <v>59</v>
      </c>
      <c r="H1993" s="52">
        <f t="shared" ca="1" si="499"/>
        <v>0.45194531651103265</v>
      </c>
      <c r="I1993" s="52">
        <v>74</v>
      </c>
      <c r="J1993" s="52">
        <f t="shared" ca="1" si="499"/>
        <v>0.25734904870110109</v>
      </c>
      <c r="K1993" s="52"/>
    </row>
    <row r="1994" spans="1:11" s="55" customFormat="1" x14ac:dyDescent="0.15">
      <c r="A1994" s="52">
        <v>15</v>
      </c>
      <c r="B1994" s="52">
        <f t="shared" ca="1" si="496"/>
        <v>0.31629493973002354</v>
      </c>
      <c r="C1994" s="52">
        <v>30</v>
      </c>
      <c r="D1994" s="52">
        <f t="shared" ca="1" si="500"/>
        <v>2.7232105461786449E-2</v>
      </c>
      <c r="E1994" s="52">
        <v>45</v>
      </c>
      <c r="F1994" s="52">
        <f t="shared" ca="1" si="498"/>
        <v>0.77563624786114427</v>
      </c>
      <c r="G1994" s="52">
        <v>60</v>
      </c>
      <c r="H1994" s="52">
        <f t="shared" ca="1" si="499"/>
        <v>0.79005969745901872</v>
      </c>
      <c r="I1994" s="52">
        <v>75</v>
      </c>
      <c r="J1994" s="52">
        <f t="shared" ca="1" si="499"/>
        <v>0.23611532133576885</v>
      </c>
      <c r="K1994" s="52"/>
    </row>
    <row r="1995" spans="1:11" s="55" customFormat="1" x14ac:dyDescent="0.15">
      <c r="A1995" s="52"/>
      <c r="B1995" s="52"/>
      <c r="C1995" s="52"/>
      <c r="D1995" s="52"/>
      <c r="E1995" s="52"/>
      <c r="F1995" s="52"/>
      <c r="G1995" s="52"/>
      <c r="H1995" s="52"/>
      <c r="I1995" s="52"/>
      <c r="J1995" s="52"/>
      <c r="K1995" s="52">
        <v>100</v>
      </c>
    </row>
  </sheetData>
  <sheetProtection algorithmName="SHA-512" hashValue="ibG7MvRRDrUEYhW8Vhzl8lKRVYAQ/zUua9vSg0kmlrzf97J5X2y08P2ODhD3NnxoSzXp+h4h2PTrqLCD0kuzyA==" saltValue="lNVvahuoRMA1DPykHN5LUw==" spinCount="100000" sheet="1" objects="1" scenarios="1" selectLockedCells="1" selectUnlockedCells="1"/>
  <dataConsolidate/>
  <mergeCells count="1">
    <mergeCell ref="M18:Q18"/>
  </mergeCells>
  <phoneticPr fontId="7" type="noConversion"/>
  <pageMargins left="0.75" right="0.75" top="1" bottom="1" header="0.5" footer="0.5"/>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4 Cards</vt:lpstr>
      <vt:lpstr>2 Cards</vt:lpstr>
      <vt:lpstr>Large Cards</vt:lpstr>
      <vt:lpstr>Control Sheet</vt:lpstr>
      <vt:lpstr>BingoMaker.com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Bingo Template Program for Excel — Bingo Maker</dc:title>
  <dc:subject/>
  <dc:creator/>
  <cp:keywords>Bingo Template Program for Excel — Bingo Maker</cp:keywords>
  <dc:description/>
  <cp:lastModifiedBy/>
  <cp:lastPrinted>2017-10-20T17:55:32Z</cp:lastPrinted>
  <dcterms:created xsi:type="dcterms:W3CDTF">2002-10-27T19:16:07Z</dcterms:created>
  <dcterms:modified xsi:type="dcterms:W3CDTF">2026-08-08T08:49:39Z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BingoMaker.com</vt:lpwstr>
  </property>
</Properties>
</file>